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30\"/>
    </mc:Choice>
  </mc:AlternateContent>
  <xr:revisionPtr revIDLastSave="0" documentId="13_ncr:1_{8DFE3BD7-4B62-4916-BC40-F058A69FE2B2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7" i="246" l="1"/>
  <c r="B146" i="246"/>
  <c r="F145" i="246"/>
  <c r="B143" i="246"/>
  <c r="F142" i="246"/>
  <c r="B141" i="246"/>
  <c r="F140" i="246"/>
  <c r="F143" i="245"/>
  <c r="B143" i="245"/>
  <c r="D142" i="245"/>
  <c r="D141" i="245"/>
  <c r="B141" i="245"/>
  <c r="B193" i="242"/>
  <c r="D192" i="242"/>
  <c r="F191" i="242"/>
  <c r="B68" i="249"/>
  <c r="F67" i="249"/>
  <c r="D66" i="249"/>
  <c r="B66" i="249"/>
  <c r="B65" i="249"/>
  <c r="F64" i="249"/>
  <c r="F166" i="243"/>
  <c r="B166" i="243"/>
  <c r="D165" i="243"/>
  <c r="B165" i="243"/>
  <c r="F163" i="243"/>
  <c r="D163" i="243"/>
  <c r="F161" i="243"/>
  <c r="B161" i="243"/>
  <c r="B150" i="243"/>
  <c r="D149" i="243"/>
  <c r="D140" i="246"/>
  <c r="B187" i="242"/>
  <c r="B139" i="245"/>
  <c r="B138" i="245"/>
  <c r="F137" i="245"/>
  <c r="D137" i="245"/>
  <c r="B186" i="242"/>
  <c r="D185" i="242"/>
  <c r="F80" i="249"/>
  <c r="B81" i="249" s="1"/>
  <c r="D136" i="245"/>
  <c r="D191" i="242"/>
  <c r="B192" i="242" s="1"/>
  <c r="B185" i="242"/>
  <c r="F192" i="242" l="1"/>
  <c r="D193" i="242" s="1"/>
  <c r="F193" i="242" s="1"/>
  <c r="B194" i="242" s="1"/>
  <c r="D194" i="242" s="1"/>
  <c r="F194" i="242" s="1"/>
  <c r="B140" i="246"/>
  <c r="B184" i="242"/>
  <c r="B174" i="242"/>
  <c r="F173" i="242"/>
  <c r="D173" i="242"/>
  <c r="D135" i="245"/>
  <c r="F135" i="245" s="1"/>
  <c r="B136" i="245" s="1"/>
  <c r="D182" i="242"/>
  <c r="F182" i="242" s="1"/>
  <c r="B183" i="242" s="1"/>
  <c r="D183" i="242" s="1"/>
  <c r="F183" i="242" s="1"/>
  <c r="D168" i="242"/>
  <c r="F168" i="242" l="1"/>
  <c r="B169" i="242" s="1"/>
  <c r="D169" i="242" s="1"/>
  <c r="F169" i="242" s="1"/>
  <c r="D184" i="242"/>
  <c r="F184" i="242" s="1"/>
  <c r="B170" i="242" l="1"/>
  <c r="D170" i="242" s="1"/>
  <c r="F170" i="242" s="1"/>
  <c r="B171" i="242" s="1"/>
  <c r="F185" i="242"/>
  <c r="D186" i="242" s="1"/>
  <c r="F186" i="242" s="1"/>
  <c r="D187" i="242" s="1"/>
  <c r="F187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D160" i="243" s="1"/>
  <c r="F160" i="243" s="1"/>
  <c r="D130" i="245"/>
  <c r="F130" i="245" s="1"/>
  <c r="B131" i="245" s="1"/>
  <c r="D131" i="245" s="1"/>
  <c r="B173" i="242" l="1"/>
  <c r="F131" i="245"/>
  <c r="B132" i="245" s="1"/>
  <c r="D132" i="245" s="1"/>
  <c r="F132" i="245" s="1"/>
  <c r="D161" i="243"/>
  <c r="B162" i="243" s="1"/>
  <c r="D174" i="242" l="1"/>
  <c r="D162" i="243"/>
  <c r="F162" i="243" s="1"/>
  <c r="B163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2" i="249"/>
  <c r="F72" i="249" s="1"/>
  <c r="B73" i="249" s="1"/>
  <c r="D73" i="249" s="1"/>
  <c r="F73" i="249" s="1"/>
  <c r="B76" i="249" s="1"/>
  <c r="D76" i="249" s="1"/>
  <c r="F76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D81" i="249" s="1"/>
  <c r="F81" i="249" s="1"/>
  <c r="B82" i="249" s="1"/>
  <c r="D82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4" i="242" l="1"/>
  <c r="B175" i="242" s="1"/>
  <c r="D175" i="242" s="1"/>
  <c r="F175" i="242" s="1"/>
  <c r="B176" i="242" s="1"/>
  <c r="D176" i="242" s="1"/>
  <c r="F176" i="242" s="1"/>
  <c r="B177" i="242" s="1"/>
  <c r="D177" i="242" s="1"/>
  <c r="F165" i="243"/>
  <c r="D166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F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F146" i="243"/>
  <c r="B147" i="243" s="1"/>
  <c r="D147" i="243" s="1"/>
  <c r="F147" i="243" s="1"/>
  <c r="B148" i="243" s="1"/>
  <c r="D148" i="243" s="1"/>
  <c r="F148" i="243" s="1"/>
  <c r="B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B178" i="242" l="1"/>
  <c r="D178" i="242" s="1"/>
  <c r="F149" i="243"/>
  <c r="D150" i="243" s="1"/>
  <c r="F150" i="243" s="1"/>
  <c r="D134" i="246"/>
  <c r="F178" i="242" l="1"/>
  <c r="B179" i="242" s="1"/>
  <c r="D179" i="242" s="1"/>
  <c r="F179" i="242" s="1"/>
  <c r="F82" i="249"/>
  <c r="B83" i="249" s="1"/>
  <c r="D83" i="249" s="1"/>
  <c r="F83" i="249" s="1"/>
  <c r="B84" i="249" s="1"/>
  <c r="B151" i="243"/>
  <c r="D151" i="243" s="1"/>
  <c r="F151" i="243" s="1"/>
  <c r="B152" i="243" s="1"/>
  <c r="D152" i="243" s="1"/>
  <c r="F152" i="243" s="1"/>
  <c r="B153" i="243" s="1"/>
  <c r="D153" i="243" s="1"/>
  <c r="F153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84" i="249" l="1"/>
  <c r="F84" i="249" s="1"/>
  <c r="B85" i="249" s="1"/>
  <c r="D85" i="249" s="1"/>
  <c r="F85" i="249" s="1"/>
  <c r="B64" i="249"/>
  <c r="D64" i="249" l="1"/>
  <c r="D65" i="249" s="1"/>
  <c r="F65" i="249" s="1"/>
  <c r="F66" i="249" s="1"/>
  <c r="B67" i="249" s="1"/>
  <c r="D67" i="249" s="1"/>
  <c r="B138" i="246"/>
  <c r="D138" i="246" s="1"/>
  <c r="F138" i="246" s="1"/>
  <c r="B139" i="246" s="1"/>
  <c r="D139" i="246" s="1"/>
  <c r="F139" i="246" s="1"/>
  <c r="D141" i="246" l="1"/>
  <c r="F141" i="246" s="1"/>
  <c r="B142" i="246" s="1"/>
  <c r="D142" i="246" s="1"/>
  <c r="D68" i="249" l="1"/>
  <c r="F68" i="249" s="1"/>
  <c r="B69" i="249" s="1"/>
  <c r="D69" i="249" s="1"/>
  <c r="F69" i="249" s="1"/>
  <c r="D143" i="246"/>
  <c r="F143" i="246" s="1"/>
  <c r="B144" i="246" s="1"/>
  <c r="F136" i="245"/>
  <c r="D138" i="245" l="1"/>
  <c r="F138" i="245" s="1"/>
  <c r="D139" i="245" s="1"/>
  <c r="F139" i="245" s="1"/>
  <c r="F141" i="245" s="1"/>
  <c r="B142" i="245" s="1"/>
  <c r="D144" i="246"/>
  <c r="F144" i="246" s="1"/>
  <c r="B145" i="246" s="1"/>
  <c r="D145" i="246" s="1"/>
  <c r="D146" i="246" l="1"/>
  <c r="F146" i="246" s="1"/>
  <c r="D147" i="246" s="1"/>
  <c r="F147" i="246" s="1"/>
  <c r="F142" i="245"/>
  <c r="D143" i="245" s="1"/>
</calcChain>
</file>

<file path=xl/sharedStrings.xml><?xml version="1.0" encoding="utf-8"?>
<sst xmlns="http://schemas.openxmlformats.org/spreadsheetml/2006/main" count="1478" uniqueCount="702">
  <si>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</si>
  <si>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</si>
  <si>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</si>
  <si>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</si>
  <si>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</si>
  <si>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</si>
  <si>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</si>
  <si>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</si>
  <si>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</si>
  <si>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</si>
  <si>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</si>
  <si>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</si>
  <si>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</si>
  <si>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</si>
  <si>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</si>
  <si>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</si>
  <si>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</si>
  <si>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</si>
  <si>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</si>
  <si>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</si>
  <si>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</si>
  <si>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</si>
  <si>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</si>
  <si>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</si>
  <si>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</si>
  <si>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</si>
  <si>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</si>
  <si>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</si>
  <si>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</si>
  <si>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</si>
  <si>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</si>
  <si>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</si>
  <si>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</si>
  <si>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</si>
  <si>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</si>
  <si>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</si>
  <si>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</si>
  <si>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</si>
  <si>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</si>
  <si>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</si>
  <si>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</si>
  <si>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</si>
  <si>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</si>
  <si>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</si>
  <si>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</si>
  <si>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</si>
  <si>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</si>
  <si>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</si>
  <si>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</si>
  <si>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</si>
  <si>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</si>
  <si>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</si>
  <si>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</si>
  <si>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</si>
  <si>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</si>
  <si>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</si>
  <si>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</si>
  <si>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</si>
  <si>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</si>
  <si>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</si>
  <si>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</si>
  <si>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</si>
  <si>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</si>
  <si>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</si>
  <si>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</si>
  <si>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</si>
  <si>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</si>
  <si>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</si>
  <si>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</si>
  <si>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</si>
  <si>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</si>
  <si>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</si>
  <si>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</si>
  <si>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</si>
  <si>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</si>
  <si>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</si>
  <si>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</si>
  <si>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</si>
  <si>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</si>
  <si>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</si>
  <si>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</si>
  <si>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</si>
  <si>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</si>
  <si>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</si>
  <si>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</si>
  <si>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</si>
  <si>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</si>
  <si>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</si>
  <si>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</si>
  <si>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</si>
  <si>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</si>
  <si>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</si>
  <si>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</si>
  <si>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</si>
  <si>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</si>
  <si>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</si>
  <si>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</si>
  <si>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</si>
  <si>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</si>
  <si>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</si>
  <si>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</si>
  <si>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</si>
  <si>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</si>
  <si>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</si>
  <si>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</si>
  <si>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</si>
  <si>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</si>
  <si>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</si>
  <si>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</si>
  <si>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</si>
  <si>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</si>
  <si>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</si>
  <si>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</si>
  <si>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</si>
  <si>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</si>
  <si>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</si>
  <si>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</si>
  <si>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</si>
  <si>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</si>
  <si>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</si>
  <si>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</si>
  <si>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</si>
  <si>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</si>
  <si>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</si>
  <si>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</si>
  <si>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</si>
  <si>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</si>
  <si>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</si>
  <si>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</si>
  <si>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</si>
  <si>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</si>
  <si>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</si>
  <si>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</si>
  <si>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</si>
  <si>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</si>
  <si>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</si>
  <si>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</si>
  <si>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</si>
  <si>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</si>
  <si>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</si>
  <si>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</si>
  <si>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</si>
  <si>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</si>
  <si>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</si>
  <si>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</si>
  <si>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</si>
  <si>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</si>
  <si>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</si>
  <si>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</si>
  <si>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</si>
  <si>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</si>
  <si>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</si>
  <si>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</si>
  <si>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</si>
  <si>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</si>
  <si>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</si>
  <si>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</si>
  <si>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</si>
  <si>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</si>
  <si>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</si>
  <si>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</si>
  <si>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</si>
  <si>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</si>
  <si>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</si>
  <si>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</si>
  <si>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</si>
  <si>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</si>
  <si>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</si>
  <si>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</si>
  <si>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</si>
  <si>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</si>
  <si>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</si>
  <si>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</si>
  <si>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</si>
  <si>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</si>
  <si>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</si>
  <si>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</si>
  <si>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</si>
  <si>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</si>
  <si>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</si>
  <si>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</si>
  <si>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</si>
  <si>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</si>
  <si>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</si>
  <si>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</si>
  <si>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</si>
  <si>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</si>
  <si>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</si>
  <si>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</si>
  <si>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</si>
  <si>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</si>
  <si>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</si>
  <si>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</si>
  <si>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</si>
  <si>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</si>
  <si>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</si>
  <si>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</si>
  <si>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</si>
  <si>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</si>
  <si>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</si>
  <si>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</si>
  <si>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</si>
  <si>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</si>
  <si>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</si>
  <si>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</si>
  <si>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</si>
  <si>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</si>
  <si>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</si>
  <si>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</si>
  <si>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</si>
  <si>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</si>
  <si>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</si>
  <si>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</si>
  <si>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</si>
  <si>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</si>
  <si>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</si>
  <si>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</si>
  <si>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</si>
  <si>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</si>
  <si>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</si>
  <si>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</si>
  <si>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</si>
  <si>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</si>
  <si>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</si>
  <si>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</si>
  <si>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</si>
  <si>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</si>
  <si>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</si>
  <si>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</si>
  <si>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</si>
  <si>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</si>
  <si>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</si>
  <si>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</si>
  <si>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</si>
  <si>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</si>
  <si>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</si>
  <si>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</si>
  <si>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</si>
  <si>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</si>
  <si>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</si>
  <si>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</si>
  <si>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</si>
  <si>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</si>
  <si>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</si>
  <si>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</si>
  <si>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</si>
  <si>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</si>
  <si>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</si>
  <si>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</si>
  <si>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</si>
  <si>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</si>
  <si>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</si>
  <si>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</si>
  <si>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</si>
  <si>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</si>
  <si>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</si>
  <si>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</si>
  <si>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</si>
  <si>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</si>
  <si>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</si>
  <si>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</si>
  <si>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</si>
  <si>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</si>
  <si>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</si>
  <si>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</si>
  <si>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</si>
  <si>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</si>
  <si>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</si>
  <si>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</si>
  <si>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</si>
  <si>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</si>
  <si>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</si>
  <si>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</si>
  <si>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</si>
  <si>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</si>
  <si>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</si>
  <si>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</si>
  <si>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</si>
  <si>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</si>
  <si>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</si>
  <si>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</si>
  <si>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</si>
  <si>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</si>
  <si>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</si>
  <si>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</si>
  <si>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</si>
  <si>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</si>
  <si>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</si>
  <si>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</si>
  <si>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</si>
  <si>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</si>
  <si>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</si>
  <si>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</si>
  <si>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</si>
  <si>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</si>
  <si>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</si>
  <si>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</si>
  <si>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</si>
  <si>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</si>
  <si>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</si>
  <si>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</si>
  <si>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</si>
  <si>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</si>
  <si>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</si>
  <si>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</si>
  <si>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</si>
  <si>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</si>
  <si>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</si>
  <si>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</si>
  <si>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</si>
  <si>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</si>
  <si>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</si>
  <si>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</si>
  <si>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</si>
  <si>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</si>
  <si>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</si>
  <si>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</si>
  <si>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</si>
  <si>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</si>
  <si>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</si>
  <si>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</si>
  <si>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</si>
  <si>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</si>
  <si>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</si>
  <si>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</si>
  <si>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</si>
  <si>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</si>
  <si>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</si>
  <si>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</si>
  <si>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</si>
  <si>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</si>
  <si>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</si>
  <si>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</si>
  <si>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</si>
  <si>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</si>
  <si>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</si>
  <si>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</si>
  <si>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</si>
  <si>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</si>
  <si>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</si>
  <si>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</si>
  <si>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</si>
  <si>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</si>
  <si>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</si>
  <si>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</si>
  <si>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</si>
  <si>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</si>
  <si>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</si>
  <si>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</si>
  <si>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</si>
  <si>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</si>
  <si>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</si>
  <si>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</si>
  <si>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</si>
  <si>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</si>
  <si>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</si>
  <si>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</si>
  <si>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</si>
  <si>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</si>
  <si>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</si>
  <si>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</si>
  <si>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</si>
  <si>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</si>
  <si>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</si>
  <si>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</si>
  <si>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</si>
  <si>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</si>
  <si>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</si>
  <si>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</si>
  <si>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</si>
  <si>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</si>
  <si>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</si>
  <si>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</si>
  <si>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</si>
  <si>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</si>
  <si>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</si>
  <si>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</si>
  <si>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</si>
  <si>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</si>
  <si>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</si>
  <si>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</si>
  <si>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</si>
  <si>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</si>
  <si>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</si>
  <si>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</si>
  <si>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</si>
  <si>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</si>
  <si>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</si>
  <si>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</si>
  <si>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</si>
  <si>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</si>
  <si>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</si>
  <si>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</si>
  <si>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</si>
  <si>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</si>
  <si>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</si>
  <si>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</si>
  <si>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</si>
  <si>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</si>
  <si>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</si>
  <si>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</si>
  <si>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</si>
  <si>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</si>
  <si>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</si>
  <si>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</si>
  <si>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</si>
  <si>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</si>
  <si>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</si>
  <si>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</si>
  <si>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</si>
  <si>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</si>
  <si>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</si>
  <si>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</si>
  <si>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</si>
  <si>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</si>
  <si>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</si>
  <si>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</si>
  <si>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</si>
  <si>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</si>
  <si>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</si>
  <si>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</si>
  <si>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</si>
  <si>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</si>
  <si>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</si>
  <si>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</si>
  <si>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</si>
  <si>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</si>
  <si>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</si>
  <si>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</si>
  <si>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</si>
  <si>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</si>
  <si>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</si>
  <si>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</si>
  <si>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</si>
  <si>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</si>
  <si>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</si>
  <si>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</si>
  <si>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</si>
  <si>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</si>
  <si>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</si>
  <si>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</si>
  <si>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</si>
  <si>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</si>
  <si>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</si>
  <si>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</si>
  <si>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</si>
  <si>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</si>
  <si>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</si>
  <si>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</si>
  <si>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</si>
  <si>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</si>
  <si>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</si>
  <si>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</si>
  <si>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</si>
  <si>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</si>
  <si>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</si>
  <si>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</si>
  <si>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</si>
  <si>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</si>
  <si>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</si>
  <si>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</si>
  <si>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</si>
  <si>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</si>
  <si>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</si>
  <si>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</si>
  <si>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</si>
  <si>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</si>
  <si>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</si>
  <si>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</si>
  <si>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</si>
  <si>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</si>
  <si>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</si>
  <si>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</si>
  <si>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</si>
  <si>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</si>
  <si>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</si>
  <si>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</si>
  <si>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</si>
  <si>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</si>
  <si>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</si>
  <si>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</si>
  <si>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</si>
  <si>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</si>
  <si>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</si>
  <si>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</si>
  <si>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</si>
  <si>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</si>
  <si>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</si>
  <si>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</si>
  <si>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</si>
  <si>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</si>
  <si>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</si>
  <si>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</si>
  <si>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</si>
  <si>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</si>
  <si>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</si>
  <si>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</si>
  <si>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</si>
  <si>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</si>
  <si>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</si>
  <si>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</si>
  <si>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</si>
  <si>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</si>
  <si>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</si>
  <si>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</si>
  <si>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</si>
  <si>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</si>
  <si>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</si>
  <si>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</si>
  <si>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</si>
  <si>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</si>
  <si>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</si>
  <si>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</si>
  <si>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</si>
  <si>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</si>
  <si>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</si>
  <si>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</si>
  <si>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</si>
  <si>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</si>
  <si>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</si>
  <si>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</si>
  <si>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</si>
  <si>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</si>
  <si>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</si>
  <si>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</si>
  <si>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</si>
  <si>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</si>
  <si>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</si>
  <si>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</si>
  <si>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</si>
  <si>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</si>
  <si>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</si>
  <si>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</si>
  <si>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</si>
  <si>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</si>
  <si>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</si>
  <si>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</si>
  <si>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</si>
  <si>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</si>
  <si>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</si>
  <si>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</si>
  <si>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</si>
  <si>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</si>
  <si>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</si>
  <si>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</si>
  <si>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</si>
  <si>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</si>
  <si>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</si>
  <si>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</si>
  <si>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</si>
  <si>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</si>
  <si>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</si>
  <si>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</si>
  <si>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</si>
  <si>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</si>
  <si>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</si>
  <si>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</si>
  <si>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</si>
  <si>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</si>
  <si>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</si>
  <si>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</si>
  <si>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</si>
  <si>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</si>
  <si>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</si>
  <si>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</si>
  <si>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</si>
  <si>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</si>
  <si>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</si>
  <si>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</si>
  <si>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</si>
  <si>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</si>
  <si>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</si>
  <si>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</si>
  <si>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</si>
  <si>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</si>
  <si>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</si>
  <si>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</si>
  <si>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</si>
  <si>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</si>
  <si>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</si>
  <si>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</si>
  <si>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</si>
  <si>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</si>
  <si>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</si>
  <si>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</si>
  <si>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</si>
  <si>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</si>
  <si>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</si>
  <si>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</si>
  <si>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</si>
  <si>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</si>
  <si>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</si>
  <si>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</si>
  <si>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</si>
  <si>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</si>
  <si>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</si>
  <si>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</si>
  <si>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</si>
  <si>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</si>
  <si>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</si>
  <si>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</si>
  <si>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</si>
  <si>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</si>
  <si>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</si>
  <si>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</si>
  <si>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</si>
  <si>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</si>
  <si>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</si>
  <si>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</si>
  <si>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</si>
  <si>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</si>
  <si>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</si>
  <si>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</si>
  <si>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</si>
  <si>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</si>
  <si>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</si>
  <si>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</si>
  <si>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</si>
  <si>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</si>
  <si>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</si>
  <si>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</si>
  <si>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</si>
  <si>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</si>
  <si>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</si>
  <si>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</si>
  <si>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</si>
  <si>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</si>
  <si>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</si>
  <si>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</si>
  <si>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</si>
  <si>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</si>
  <si>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</si>
  <si>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</si>
  <si>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</si>
  <si>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</si>
  <si>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</si>
  <si>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</si>
  <si>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</si>
  <si>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</si>
  <si>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</si>
  <si>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</si>
  <si>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</si>
  <si>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</si>
  <si>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</si>
  <si>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</si>
  <si>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</si>
  <si>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</si>
  <si>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</si>
  <si>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</si>
  <si>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</si>
  <si>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</si>
  <si>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</si>
  <si>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</si>
  <si>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</si>
  <si>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</si>
  <si>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</si>
  <si>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</si>
  <si>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</si>
  <si>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</si>
  <si>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</si>
  <si>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</si>
  <si>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</si>
  <si>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</si>
  <si>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</si>
  <si>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</si>
  <si>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</si>
  <si>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</si>
  <si>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</si>
  <si>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</si>
  <si>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</si>
  <si>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</si>
  <si>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</si>
  <si>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</si>
  <si>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</si>
  <si>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</si>
  <si>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</si>
  <si>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</si>
  <si>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</si>
  <si>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</si>
  <si>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</si>
  <si>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</si>
  <si>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</si>
  <si>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</si>
  <si>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</si>
  <si>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</si>
  <si>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</si>
  <si>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</si>
  <si>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078S/N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</si>
  <si>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</si>
  <si>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</si>
  <si>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</si>
  <si>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</si>
  <si>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omit XMN</t>
    <phoneticPr fontId="42" type="noConversion"/>
  </si>
  <si>
    <t>port congestion/delay to XMN due to rough sea</t>
    <phoneticPr fontId="42" type="noConversion"/>
  </si>
  <si>
    <t>SFS/2635N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</si>
  <si>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</si>
  <si>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</si>
  <si>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</si>
  <si>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</si>
  <si>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</si>
  <si>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</si>
  <si>
    <t xml:space="preserve">port congestion 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</si>
</sst>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7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20" fontId="2" fillId="7" borderId="2" xfId="0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1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zoomScaleSheetLayoutView="50" workbookViewId="0">
      <selection activeCell="F181" sqref="F181:G181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22"/>
      <c r="B1" s="122"/>
      <c r="C1" s="123" t="s">
        <v>0</v>
      </c>
      <c r="D1" s="124"/>
      <c r="E1" s="124"/>
      <c r="F1" s="124"/>
      <c r="G1" s="124"/>
      <c r="H1" s="124"/>
      <c r="I1" s="124"/>
    </row>
    <row r="2" spans="1:9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9" ht="25.35" customHeight="1">
      <c r="A3" s="127"/>
      <c r="B3" s="127"/>
      <c r="C3" s="127"/>
      <c r="D3" s="127"/>
      <c r="E3" s="127"/>
      <c r="F3" s="127"/>
      <c r="G3" s="127"/>
      <c r="H3" s="3">
        <v>46325</v>
      </c>
      <c r="I3" s="4"/>
    </row>
    <row r="4" spans="1:9" ht="24.75" hidden="1" customHeight="1">
      <c r="A4" s="117" t="s">
        <v>3</v>
      </c>
      <c r="B4" s="118"/>
      <c r="C4" s="118"/>
      <c r="D4" s="118"/>
      <c r="E4" s="118"/>
      <c r="F4" s="118"/>
      <c r="G4" s="118"/>
      <c r="H4" s="118"/>
      <c r="I4" s="119"/>
    </row>
    <row r="5" spans="1:9" ht="26.85" hidden="1" customHeight="1">
      <c r="A5" s="6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3" t="s">
        <v>40</v>
      </c>
      <c r="B31" s="120"/>
      <c r="C31" s="120"/>
      <c r="D31" s="120"/>
      <c r="E31" s="120"/>
      <c r="F31" s="120"/>
      <c r="G31" s="120"/>
      <c r="H31" s="120"/>
      <c r="I31" s="121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3" t="s">
        <v>59</v>
      </c>
      <c r="B46" s="104"/>
      <c r="C46" s="104"/>
      <c r="D46" s="104"/>
      <c r="E46" s="104"/>
      <c r="F46" s="104"/>
      <c r="G46" s="104"/>
      <c r="H46" s="104"/>
      <c r="I46" s="105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15"/>
      <c r="C54" s="115"/>
      <c r="D54" s="115"/>
      <c r="E54" s="115"/>
      <c r="F54" s="115"/>
      <c r="G54" s="115"/>
      <c r="H54" s="115"/>
      <c r="I54" s="115"/>
    </row>
    <row r="55" spans="1:9" ht="26.85" hidden="1" customHeight="1">
      <c r="A55" s="6" t="s">
        <v>4</v>
      </c>
      <c r="B55" s="113" t="s">
        <v>5</v>
      </c>
      <c r="C55" s="114"/>
      <c r="D55" s="113" t="s">
        <v>6</v>
      </c>
      <c r="E55" s="114"/>
      <c r="F55" s="113" t="s">
        <v>7</v>
      </c>
      <c r="G55" s="114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3" t="s">
        <v>80</v>
      </c>
      <c r="B68" s="104"/>
      <c r="C68" s="104"/>
      <c r="D68" s="104"/>
      <c r="E68" s="104"/>
      <c r="F68" s="104"/>
      <c r="G68" s="104"/>
      <c r="H68" s="104"/>
      <c r="I68" s="105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3" t="s">
        <v>89</v>
      </c>
      <c r="B75" s="104"/>
      <c r="C75" s="104"/>
      <c r="D75" s="104"/>
      <c r="E75" s="104"/>
      <c r="F75" s="104"/>
      <c r="G75" s="104"/>
      <c r="H75" s="104"/>
      <c r="I75" s="105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15"/>
      <c r="C83" s="115"/>
      <c r="D83" s="115"/>
      <c r="E83" s="115"/>
      <c r="F83" s="115"/>
      <c r="G83" s="115"/>
      <c r="H83" s="115"/>
      <c r="I83" s="115"/>
    </row>
    <row r="84" spans="1:11" ht="26.85" hidden="1" customHeight="1">
      <c r="A84" s="6" t="s">
        <v>4</v>
      </c>
      <c r="B84" s="113" t="s">
        <v>5</v>
      </c>
      <c r="C84" s="114"/>
      <c r="D84" s="113" t="s">
        <v>6</v>
      </c>
      <c r="E84" s="114"/>
      <c r="F84" s="113" t="s">
        <v>7</v>
      </c>
      <c r="G84" s="114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3" t="s">
        <v>106</v>
      </c>
      <c r="B93" s="104"/>
      <c r="C93" s="104"/>
      <c r="D93" s="104"/>
      <c r="E93" s="104"/>
      <c r="F93" s="104"/>
      <c r="G93" s="104"/>
      <c r="H93" s="104"/>
      <c r="I93" s="105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5" t="s">
        <v>115</v>
      </c>
      <c r="B102" s="115"/>
      <c r="C102" s="115"/>
      <c r="D102" s="115"/>
      <c r="E102" s="115"/>
      <c r="F102" s="115"/>
      <c r="G102" s="115"/>
      <c r="H102" s="115"/>
      <c r="I102" s="115"/>
    </row>
    <row r="103" spans="1:14" ht="24" hidden="1" customHeight="1">
      <c r="A103" s="6" t="s">
        <v>4</v>
      </c>
      <c r="B103" s="113" t="s">
        <v>5</v>
      </c>
      <c r="C103" s="114"/>
      <c r="D103" s="113" t="s">
        <v>6</v>
      </c>
      <c r="E103" s="114"/>
      <c r="F103" s="113" t="s">
        <v>7</v>
      </c>
      <c r="G103" s="114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3" t="s">
        <v>605</v>
      </c>
      <c r="B117" s="104"/>
      <c r="C117" s="104"/>
      <c r="D117" s="104"/>
      <c r="E117" s="104"/>
      <c r="F117" s="104"/>
      <c r="G117" s="104"/>
      <c r="H117" s="104"/>
      <c r="I117" s="105"/>
    </row>
    <row r="118" spans="1:9" ht="26.85" hidden="1" customHeight="1">
      <c r="A118" s="6" t="s">
        <v>4</v>
      </c>
      <c r="B118" s="113" t="s">
        <v>5</v>
      </c>
      <c r="C118" s="114"/>
      <c r="D118" s="113" t="s">
        <v>6</v>
      </c>
      <c r="E118" s="114"/>
      <c r="F118" s="113" t="s">
        <v>7</v>
      </c>
      <c r="G118" s="114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3" t="s">
        <v>622</v>
      </c>
      <c r="B147" s="104"/>
      <c r="C147" s="104"/>
      <c r="D147" s="104"/>
      <c r="E147" s="104"/>
      <c r="F147" s="104"/>
      <c r="G147" s="104"/>
      <c r="H147" s="104"/>
      <c r="I147" s="105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11" t="s">
        <v>699</v>
      </c>
      <c r="B166" s="112"/>
      <c r="C166" s="112"/>
      <c r="D166" s="112"/>
      <c r="E166" s="112"/>
      <c r="F166" s="112"/>
      <c r="G166" s="112"/>
      <c r="H166" s="112"/>
      <c r="I166" s="112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661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>D173+1</f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0.83333333333333337</v>
      </c>
      <c r="F174" s="8">
        <f>D174+1</f>
        <v>46326</v>
      </c>
      <c r="G174" s="11">
        <v>0.75</v>
      </c>
      <c r="H174" s="79" t="s">
        <v>613</v>
      </c>
      <c r="I174" s="80"/>
    </row>
    <row r="175" spans="1:14" ht="25.35" customHeight="1">
      <c r="A175" s="45" t="s">
        <v>649</v>
      </c>
      <c r="B175" s="8">
        <f>F174+2</f>
        <v>46328</v>
      </c>
      <c r="C175" s="11">
        <v>8.3333333333333329E-2</v>
      </c>
      <c r="D175" s="8">
        <f>B175</f>
        <v>46328</v>
      </c>
      <c r="E175" s="11">
        <v>0.41666666666666669</v>
      </c>
      <c r="F175" s="8">
        <f>D175</f>
        <v>46328</v>
      </c>
      <c r="G175" s="11">
        <v>0.83333333333333337</v>
      </c>
      <c r="H175" s="44" t="s">
        <v>613</v>
      </c>
      <c r="I175" s="13"/>
    </row>
    <row r="176" spans="1:14" ht="25.35" customHeight="1">
      <c r="A176" s="45" t="s">
        <v>657</v>
      </c>
      <c r="B176" s="8">
        <f>F175+1</f>
        <v>46329</v>
      </c>
      <c r="C176" s="11">
        <v>0.41666666666666669</v>
      </c>
      <c r="D176" s="8">
        <f>B176</f>
        <v>46329</v>
      </c>
      <c r="E176" s="11">
        <v>0.5</v>
      </c>
      <c r="F176" s="8">
        <f>D176</f>
        <v>46329</v>
      </c>
      <c r="G176" s="11">
        <v>0.91666666666666663</v>
      </c>
      <c r="H176" s="31" t="s">
        <v>601</v>
      </c>
      <c r="I176" s="13"/>
    </row>
    <row r="177" spans="1:9" ht="25.35" customHeight="1">
      <c r="A177" s="78" t="s">
        <v>674</v>
      </c>
      <c r="B177" s="8">
        <f>F176+5</f>
        <v>46334</v>
      </c>
      <c r="C177" s="11">
        <v>8.3333333333333329E-2</v>
      </c>
      <c r="D177" s="8">
        <f>B177</f>
        <v>46334</v>
      </c>
      <c r="E177" s="11">
        <v>0.91666666666666663</v>
      </c>
      <c r="F177" s="8">
        <f>D177+1</f>
        <v>46335</v>
      </c>
      <c r="G177" s="11">
        <v>0.91666666666666663</v>
      </c>
      <c r="H177" s="44" t="s">
        <v>613</v>
      </c>
      <c r="I177" s="80"/>
    </row>
    <row r="178" spans="1:9" ht="25.35" customHeight="1">
      <c r="A178" s="78" t="s">
        <v>678</v>
      </c>
      <c r="B178" s="8">
        <f>F177+6</f>
        <v>46341</v>
      </c>
      <c r="C178" s="11">
        <v>0</v>
      </c>
      <c r="D178" s="8">
        <f>B178</f>
        <v>46341</v>
      </c>
      <c r="E178" s="11">
        <v>4.1666666666666664E-2</v>
      </c>
      <c r="F178" s="8">
        <f>D178</f>
        <v>46341</v>
      </c>
      <c r="G178" s="11">
        <v>0.625</v>
      </c>
      <c r="H178" s="79"/>
      <c r="I178" s="80"/>
    </row>
    <row r="179" spans="1:9" ht="25.35" customHeight="1">
      <c r="A179" s="45" t="s">
        <v>679</v>
      </c>
      <c r="B179" s="8">
        <f>F178+1</f>
        <v>46342</v>
      </c>
      <c r="C179" s="11">
        <v>0.95833333333333337</v>
      </c>
      <c r="D179" s="8">
        <f>B179+1</f>
        <v>46343</v>
      </c>
      <c r="E179" s="11">
        <v>0.29166666666666669</v>
      </c>
      <c r="F179" s="8">
        <f>D179</f>
        <v>46343</v>
      </c>
      <c r="G179" s="11">
        <v>0.70833333333333337</v>
      </c>
      <c r="H179" s="44" t="s">
        <v>613</v>
      </c>
      <c r="I179" s="13"/>
    </row>
    <row r="180" spans="1:9" customFormat="1" ht="24" customHeight="1">
      <c r="A180" s="103" t="s">
        <v>626</v>
      </c>
      <c r="B180" s="104"/>
      <c r="C180" s="104"/>
      <c r="D180" s="104"/>
      <c r="E180" s="104"/>
      <c r="F180" s="104"/>
      <c r="G180" s="104"/>
      <c r="H180" s="104"/>
      <c r="I180" s="105"/>
    </row>
    <row r="181" spans="1:9" customFormat="1" ht="24" customHeight="1">
      <c r="A181" s="27" t="s">
        <v>4</v>
      </c>
      <c r="B181" s="101" t="s">
        <v>5</v>
      </c>
      <c r="C181" s="102"/>
      <c r="D181" s="101" t="s">
        <v>6</v>
      </c>
      <c r="E181" s="102"/>
      <c r="F181" s="101" t="s">
        <v>7</v>
      </c>
      <c r="G181" s="102"/>
      <c r="H181" s="28" t="s">
        <v>8</v>
      </c>
      <c r="I181" s="28" t="s">
        <v>9</v>
      </c>
    </row>
    <row r="182" spans="1:9" customFormat="1" ht="24" customHeight="1">
      <c r="A182" s="33" t="s">
        <v>627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669</v>
      </c>
      <c r="I182" s="32"/>
    </row>
    <row r="183" spans="1:9" ht="25.35" customHeight="1">
      <c r="A183" s="45" t="s">
        <v>628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629</v>
      </c>
      <c r="B184" s="30">
        <f>F183+3</f>
        <v>46321</v>
      </c>
      <c r="C184" s="11">
        <v>0.20833333333333334</v>
      </c>
      <c r="D184" s="8">
        <f>B184</f>
        <v>46321</v>
      </c>
      <c r="E184" s="60">
        <v>0.3125</v>
      </c>
      <c r="F184" s="8">
        <f>D184</f>
        <v>46321</v>
      </c>
      <c r="G184" s="11">
        <v>0.89583333333333337</v>
      </c>
      <c r="H184" s="31" t="s">
        <v>676</v>
      </c>
      <c r="I184" s="13"/>
    </row>
    <row r="185" spans="1:9" ht="25.35" customHeight="1">
      <c r="A185" s="43" t="s">
        <v>634</v>
      </c>
      <c r="B185" s="30">
        <f>F184+3</f>
        <v>46324</v>
      </c>
      <c r="C185" s="11">
        <v>0.77083333333333337</v>
      </c>
      <c r="D185" s="8">
        <f>B185+3</f>
        <v>46327</v>
      </c>
      <c r="E185" s="11">
        <v>0.875</v>
      </c>
      <c r="F185" s="8">
        <f>D185+1</f>
        <v>46328</v>
      </c>
      <c r="G185" s="11">
        <v>0.875</v>
      </c>
      <c r="H185" s="44" t="s">
        <v>697</v>
      </c>
      <c r="I185" s="13"/>
    </row>
    <row r="186" spans="1:9" ht="25.35" customHeight="1">
      <c r="A186" s="45" t="s">
        <v>643</v>
      </c>
      <c r="B186" s="8">
        <f>F185+3</f>
        <v>46331</v>
      </c>
      <c r="C186" s="11">
        <v>0.41666666666666669</v>
      </c>
      <c r="D186" s="8">
        <f>B186</f>
        <v>46331</v>
      </c>
      <c r="E186" s="11">
        <v>0.45833333333333331</v>
      </c>
      <c r="F186" s="8">
        <f>D186</f>
        <v>46331</v>
      </c>
      <c r="G186" s="11">
        <v>0.79166666666666663</v>
      </c>
      <c r="H186" s="31"/>
      <c r="I186" s="13"/>
    </row>
    <row r="187" spans="1:9" customFormat="1" ht="24" customHeight="1">
      <c r="A187" s="45" t="s">
        <v>658</v>
      </c>
      <c r="B187" s="30">
        <f>F186+5</f>
        <v>46336</v>
      </c>
      <c r="C187" s="18">
        <v>0.875</v>
      </c>
      <c r="D187" s="30">
        <f>B187</f>
        <v>46336</v>
      </c>
      <c r="E187" s="18">
        <v>0.91666666666666663</v>
      </c>
      <c r="F187" s="30">
        <f>D187+1</f>
        <v>46337</v>
      </c>
      <c r="G187" s="18">
        <v>0.5</v>
      </c>
      <c r="H187" s="44" t="s">
        <v>659</v>
      </c>
      <c r="I187" s="32"/>
    </row>
    <row r="189" spans="1:9" ht="25.35" customHeight="1">
      <c r="A189" s="103" t="s">
        <v>687</v>
      </c>
      <c r="B189" s="104"/>
      <c r="C189" s="104"/>
      <c r="D189" s="104"/>
      <c r="E189" s="104"/>
      <c r="F189" s="104"/>
      <c r="G189" s="104"/>
      <c r="H189" s="104"/>
      <c r="I189" s="105"/>
    </row>
    <row r="190" spans="1:9" ht="25.35" customHeight="1">
      <c r="A190" s="27" t="s">
        <v>4</v>
      </c>
      <c r="B190" s="101" t="s">
        <v>5</v>
      </c>
      <c r="C190" s="102"/>
      <c r="D190" s="101" t="s">
        <v>6</v>
      </c>
      <c r="E190" s="102"/>
      <c r="F190" s="101" t="s">
        <v>7</v>
      </c>
      <c r="G190" s="102"/>
      <c r="H190" s="28" t="s">
        <v>8</v>
      </c>
      <c r="I190" s="28" t="s">
        <v>9</v>
      </c>
    </row>
    <row r="191" spans="1:9" ht="25.35" customHeight="1">
      <c r="A191" s="45" t="s">
        <v>689</v>
      </c>
      <c r="B191" s="30">
        <v>46333</v>
      </c>
      <c r="C191" s="18">
        <v>0.47916666666666669</v>
      </c>
      <c r="D191" s="30">
        <f>B191</f>
        <v>46333</v>
      </c>
      <c r="E191" s="18">
        <v>0.52083333333333337</v>
      </c>
      <c r="F191" s="30">
        <f>D191+1</f>
        <v>46334</v>
      </c>
      <c r="G191" s="18">
        <v>4.1666666666666664E-2</v>
      </c>
      <c r="H191" s="44" t="s">
        <v>688</v>
      </c>
      <c r="I191" s="32"/>
    </row>
    <row r="192" spans="1:9" ht="25.35" customHeight="1">
      <c r="A192" s="45" t="s">
        <v>690</v>
      </c>
      <c r="B192" s="30">
        <f>F191+1</f>
        <v>46335</v>
      </c>
      <c r="C192" s="18">
        <v>4.1666666666666664E-2</v>
      </c>
      <c r="D192" s="30">
        <f>B192</f>
        <v>46335</v>
      </c>
      <c r="E192" s="18">
        <v>0.375</v>
      </c>
      <c r="F192" s="30">
        <f>D192</f>
        <v>46335</v>
      </c>
      <c r="G192" s="18">
        <v>0.79166666666666663</v>
      </c>
      <c r="H192" s="44"/>
      <c r="I192" s="32"/>
    </row>
    <row r="193" spans="1:9" ht="25.35" customHeight="1">
      <c r="A193" s="45" t="s">
        <v>602</v>
      </c>
      <c r="B193" s="30">
        <f>F192+1</f>
        <v>46336</v>
      </c>
      <c r="C193" s="18">
        <v>0.375</v>
      </c>
      <c r="D193" s="30">
        <f t="shared" ref="D193" si="14">B193</f>
        <v>46336</v>
      </c>
      <c r="E193" s="18">
        <v>0.45833333333333331</v>
      </c>
      <c r="F193" s="30">
        <f>D193</f>
        <v>46336</v>
      </c>
      <c r="G193" s="18">
        <v>0.95833333333333337</v>
      </c>
      <c r="H193" s="44"/>
      <c r="I193" s="32"/>
    </row>
    <row r="194" spans="1:9" ht="25.35" customHeight="1">
      <c r="A194" s="45" t="s">
        <v>691</v>
      </c>
      <c r="B194" s="30">
        <f>F193+3</f>
        <v>46339</v>
      </c>
      <c r="C194" s="18">
        <v>0.95833333333333337</v>
      </c>
      <c r="D194" s="30">
        <f>B194+1</f>
        <v>46340</v>
      </c>
      <c r="E194" s="18">
        <v>0.79166666666666663</v>
      </c>
      <c r="F194" s="30">
        <f>D194+1</f>
        <v>46341</v>
      </c>
      <c r="G194" s="18">
        <v>0.79166666666666663</v>
      </c>
      <c r="H194" s="44"/>
      <c r="I194" s="32"/>
    </row>
  </sheetData>
  <mergeCells count="61">
    <mergeCell ref="A189:I189"/>
    <mergeCell ref="B190:C190"/>
    <mergeCell ref="D190:E190"/>
    <mergeCell ref="F190:G190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80" priority="2014" stopIfTrue="1" operator="equal">
      <formula>$H$3</formula>
    </cfRule>
    <cfRule type="cellIs" dxfId="1679" priority="20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78" priority="6961" stopIfTrue="1" operator="lessThan">
      <formula>$H$3</formula>
    </cfRule>
  </conditionalFormatting>
  <conditionalFormatting sqref="B9:B31">
    <cfRule type="cellIs" dxfId="1677" priority="1995" stopIfTrue="1" operator="lessThan">
      <formula>$H$3</formula>
    </cfRule>
  </conditionalFormatting>
  <conditionalFormatting sqref="B12:B13 F147 D147:D160 B147:B160 D141:D143 B141:B143 F141:F143">
    <cfRule type="cellIs" dxfId="1676" priority="1994" stopIfTrue="1" operator="equal">
      <formula>$H$3</formula>
    </cfRule>
  </conditionalFormatting>
  <conditionalFormatting sqref="B12:B30">
    <cfRule type="cellIs" dxfId="1675" priority="1973" stopIfTrue="1" operator="lessThan">
      <formula>$H$3</formula>
    </cfRule>
  </conditionalFormatting>
  <conditionalFormatting sqref="B12:B32">
    <cfRule type="cellIs" dxfId="1674" priority="1894" stopIfTrue="1" operator="equal">
      <formula>$H$3</formula>
    </cfRule>
  </conditionalFormatting>
  <conditionalFormatting sqref="B15:B18">
    <cfRule type="cellIs" dxfId="1673" priority="1883" stopIfTrue="1" operator="equal">
      <formula>$H$3</formula>
    </cfRule>
    <cfRule type="cellIs" dxfId="1672" priority="1893" stopIfTrue="1" operator="lessThan">
      <formula>$H$3</formula>
    </cfRule>
  </conditionalFormatting>
  <conditionalFormatting sqref="B21:B24">
    <cfRule type="cellIs" dxfId="1671" priority="1813" stopIfTrue="1" operator="equal">
      <formula>$H$3</formula>
    </cfRule>
    <cfRule type="cellIs" dxfId="1670" priority="1814" stopIfTrue="1" operator="lessThan">
      <formula>$H$3</formula>
    </cfRule>
  </conditionalFormatting>
  <conditionalFormatting sqref="B32:B35">
    <cfRule type="cellIs" dxfId="1669" priority="1857" stopIfTrue="1" operator="lessThan">
      <formula>$H$3</formula>
    </cfRule>
  </conditionalFormatting>
  <conditionalFormatting sqref="B36:B39 B117:B139 B73:B94 F73:F94 D73:D94">
    <cfRule type="cellIs" dxfId="1668" priority="1877" stopIfTrue="1" operator="equal">
      <formula>$H$3</formula>
    </cfRule>
  </conditionalFormatting>
  <conditionalFormatting sqref="B36:B39">
    <cfRule type="cellIs" dxfId="1667" priority="1878" stopIfTrue="1" operator="lessThan">
      <formula>$H$3</formula>
    </cfRule>
  </conditionalFormatting>
  <conditionalFormatting sqref="B36:B69">
    <cfRule type="cellIs" dxfId="1666" priority="1876" stopIfTrue="1" operator="lessThan">
      <formula>$H$3</formula>
    </cfRule>
  </conditionalFormatting>
  <conditionalFormatting sqref="B40:B43">
    <cfRule type="cellIs" dxfId="1665" priority="1835" stopIfTrue="1" operator="equal">
      <formula>$H$3</formula>
    </cfRule>
  </conditionalFormatting>
  <conditionalFormatting sqref="B40:B45">
    <cfRule type="cellIs" dxfId="1664" priority="1836" stopIfTrue="1" operator="lessThan">
      <formula>$H$3</formula>
    </cfRule>
  </conditionalFormatting>
  <conditionalFormatting sqref="B48:B67 B117 F149:F164">
    <cfRule type="cellIs" dxfId="1663" priority="1741" stopIfTrue="1" operator="lessThan">
      <formula>$H$3</formula>
    </cfRule>
  </conditionalFormatting>
  <conditionalFormatting sqref="B48:B67 F149:F164 B117">
    <cfRule type="cellIs" dxfId="1662" priority="1740" stopIfTrue="1" operator="equal">
      <formula>$H$3</formula>
    </cfRule>
  </conditionalFormatting>
  <conditionalFormatting sqref="B56:B67">
    <cfRule type="cellIs" dxfId="1661" priority="1678" stopIfTrue="1" operator="lessThan">
      <formula>$H$3</formula>
    </cfRule>
    <cfRule type="cellIs" dxfId="1660" priority="1660" stopIfTrue="1" operator="equal">
      <formula>$H$3</formula>
    </cfRule>
  </conditionalFormatting>
  <conditionalFormatting sqref="B70:B71">
    <cfRule type="cellIs" dxfId="1659" priority="1683" stopIfTrue="1" operator="equal">
      <formula>$H$3</formula>
    </cfRule>
    <cfRule type="cellIs" dxfId="1658" priority="1684" stopIfTrue="1" operator="lessThan">
      <formula>$H$3</formula>
    </cfRule>
  </conditionalFormatting>
  <conditionalFormatting sqref="B75:B76">
    <cfRule type="cellIs" dxfId="1657" priority="1645" stopIfTrue="1" operator="equal">
      <formula>$H$3</formula>
    </cfRule>
    <cfRule type="cellIs" dxfId="1656" priority="1652" stopIfTrue="1" operator="lessThan">
      <formula>$H$3</formula>
    </cfRule>
  </conditionalFormatting>
  <conditionalFormatting sqref="B76 D76">
    <cfRule type="cellIs" dxfId="1655" priority="1641" stopIfTrue="1" operator="equal">
      <formula>$H$3</formula>
    </cfRule>
    <cfRule type="cellIs" dxfId="1654" priority="1642" stopIfTrue="1" operator="lessThan">
      <formula>$H$3</formula>
    </cfRule>
  </conditionalFormatting>
  <conditionalFormatting sqref="B76">
    <cfRule type="cellIs" dxfId="1653" priority="1640" stopIfTrue="1" operator="lessThan">
      <formula>$H$3</formula>
    </cfRule>
    <cfRule type="cellIs" dxfId="1652" priority="1639" stopIfTrue="1" operator="equal">
      <formula>$H$3</formula>
    </cfRule>
  </conditionalFormatting>
  <conditionalFormatting sqref="B85:B90">
    <cfRule type="cellIs" dxfId="1651" priority="1587" stopIfTrue="1" operator="equal">
      <formula>$H$3</formula>
    </cfRule>
  </conditionalFormatting>
  <conditionalFormatting sqref="B93:B94">
    <cfRule type="cellIs" dxfId="1650" priority="1508" stopIfTrue="1" operator="lessThan">
      <formula>$H$3</formula>
    </cfRule>
    <cfRule type="cellIs" dxfId="1649" priority="1501" stopIfTrue="1" operator="equal">
      <formula>$H$3</formula>
    </cfRule>
  </conditionalFormatting>
  <conditionalFormatting sqref="B94">
    <cfRule type="cellIs" dxfId="1648" priority="1498" stopIfTrue="1" operator="lessThan">
      <formula>$H$3</formula>
    </cfRule>
    <cfRule type="cellIs" dxfId="1647" priority="1497" stopIfTrue="1" operator="equal">
      <formula>$H$3</formula>
    </cfRule>
  </conditionalFormatting>
  <conditionalFormatting sqref="B94:B96 D94:D96">
    <cfRule type="cellIs" dxfId="1646" priority="1490" stopIfTrue="1" operator="lessThan">
      <formula>$H$3</formula>
    </cfRule>
  </conditionalFormatting>
  <conditionalFormatting sqref="B95">
    <cfRule type="cellIs" dxfId="1645" priority="1485" stopIfTrue="1" operator="lessThan">
      <formula>$H$3</formula>
    </cfRule>
    <cfRule type="cellIs" dxfId="1644" priority="1484" stopIfTrue="1" operator="equal">
      <formula>$H$3</formula>
    </cfRule>
  </conditionalFormatting>
  <conditionalFormatting sqref="B98:B117 F114:F117">
    <cfRule type="cellIs" dxfId="1643" priority="680" stopIfTrue="1" operator="lessThan">
      <formula>$H$3</formula>
    </cfRule>
  </conditionalFormatting>
  <conditionalFormatting sqref="B98:B117">
    <cfRule type="cellIs" dxfId="1642" priority="679" stopIfTrue="1" operator="equal">
      <formula>$H$3</formula>
    </cfRule>
  </conditionalFormatting>
  <conditionalFormatting sqref="B119:B139">
    <cfRule type="cellIs" dxfId="1641" priority="1181" stopIfTrue="1" operator="equal">
      <formula>$H$3</formula>
    </cfRule>
  </conditionalFormatting>
  <conditionalFormatting sqref="B121:B139">
    <cfRule type="cellIs" dxfId="1640" priority="1182" stopIfTrue="1" operator="lessThan">
      <formula>$H$3</formula>
    </cfRule>
  </conditionalFormatting>
  <conditionalFormatting sqref="B146 D146 F146">
    <cfRule type="cellIs" dxfId="1639" priority="522" stopIfTrue="1" operator="lessThan">
      <formula>$H$3</formula>
    </cfRule>
  </conditionalFormatting>
  <conditionalFormatting sqref="B148">
    <cfRule type="cellIs" dxfId="1638" priority="1170" stopIfTrue="1" operator="equal">
      <formula>$H$3</formula>
    </cfRule>
    <cfRule type="cellIs" dxfId="1637" priority="1171" stopIfTrue="1" operator="lessThan">
      <formula>$H$3</formula>
    </cfRule>
  </conditionalFormatting>
  <conditionalFormatting sqref="B161:B164">
    <cfRule type="expression" dxfId="1636" priority="359" stopIfTrue="1">
      <formula>$F161=$H$3</formula>
    </cfRule>
    <cfRule type="cellIs" dxfId="1635" priority="360" stopIfTrue="1" operator="equal">
      <formula>$H$3</formula>
    </cfRule>
    <cfRule type="cellIs" dxfId="1634" priority="361" stopIfTrue="1" operator="lessThan">
      <formula>$H$3</formula>
    </cfRule>
  </conditionalFormatting>
  <conditionalFormatting sqref="B161:B165">
    <cfRule type="cellIs" dxfId="1633" priority="264" stopIfTrue="1" operator="equal">
      <formula>$H$3</formula>
    </cfRule>
    <cfRule type="cellIs" dxfId="1632" priority="265" stopIfTrue="1" operator="lessThan">
      <formula>$H$3</formula>
    </cfRule>
  </conditionalFormatting>
  <conditionalFormatting sqref="B165 D165 F165">
    <cfRule type="cellIs" dxfId="1631" priority="262" stopIfTrue="1" operator="lessThan">
      <formula>$H$3</formula>
    </cfRule>
    <cfRule type="cellIs" dxfId="1630" priority="261" stopIfTrue="1" operator="equal">
      <formula>$H$3</formula>
    </cfRule>
    <cfRule type="expression" dxfId="1629" priority="263" stopIfTrue="1">
      <formula>$F165=$H$3</formula>
    </cfRule>
  </conditionalFormatting>
  <conditionalFormatting sqref="B166:B167">
    <cfRule type="cellIs" dxfId="1628" priority="429" stopIfTrue="1" operator="lessThan">
      <formula>$H$3</formula>
    </cfRule>
    <cfRule type="cellIs" dxfId="1627" priority="428" stopIfTrue="1" operator="equal">
      <formula>$H$3</formula>
    </cfRule>
  </conditionalFormatting>
  <conditionalFormatting sqref="B168:B169 F168:F180">
    <cfRule type="cellIs" dxfId="1626" priority="83" stopIfTrue="1" operator="equal">
      <formula>$H$3</formula>
    </cfRule>
  </conditionalFormatting>
  <conditionalFormatting sqref="B168:B169">
    <cfRule type="cellIs" dxfId="1625" priority="82" stopIfTrue="1" operator="lessThan">
      <formula>$H$3</formula>
    </cfRule>
  </conditionalFormatting>
  <conditionalFormatting sqref="B173:B174">
    <cfRule type="cellIs" dxfId="1624" priority="44" stopIfTrue="1" operator="lessThan">
      <formula>$H$3</formula>
    </cfRule>
    <cfRule type="cellIs" dxfId="1623" priority="43" stopIfTrue="1" operator="equal">
      <formula>$H$3</formula>
    </cfRule>
  </conditionalFormatting>
  <conditionalFormatting sqref="B180">
    <cfRule type="cellIs" dxfId="1622" priority="235" stopIfTrue="1" operator="equal">
      <formula>$H$3</formula>
    </cfRule>
  </conditionalFormatting>
  <conditionalFormatting sqref="B180:B181">
    <cfRule type="cellIs" dxfId="1621" priority="239" stopIfTrue="1" operator="lessThan">
      <formula>$H$3</formula>
    </cfRule>
  </conditionalFormatting>
  <conditionalFormatting sqref="B181">
    <cfRule type="cellIs" dxfId="1620" priority="245" stopIfTrue="1" operator="equal">
      <formula>$H$3</formula>
    </cfRule>
  </conditionalFormatting>
  <conditionalFormatting sqref="B182:B185">
    <cfRule type="cellIs" dxfId="1619" priority="92" stopIfTrue="1" operator="equal">
      <formula>$H$3</formula>
    </cfRule>
    <cfRule type="cellIs" dxfId="1618" priority="93" stopIfTrue="1" operator="lessThan">
      <formula>$H$3</formula>
    </cfRule>
  </conditionalFormatting>
  <conditionalFormatting sqref="B187">
    <cfRule type="cellIs" dxfId="1617" priority="61" stopIfTrue="1" operator="lessThan">
      <formula>$H$3</formula>
    </cfRule>
    <cfRule type="cellIs" dxfId="1616" priority="60" stopIfTrue="1" operator="equal">
      <formula>$H$3</formula>
    </cfRule>
  </conditionalFormatting>
  <conditionalFormatting sqref="B189">
    <cfRule type="cellIs" dxfId="1615" priority="22" stopIfTrue="1" operator="equal">
      <formula>$H$3</formula>
    </cfRule>
  </conditionalFormatting>
  <conditionalFormatting sqref="B189:B190">
    <cfRule type="cellIs" dxfId="1614" priority="23" stopIfTrue="1" operator="lessThan">
      <formula>$H$3</formula>
    </cfRule>
  </conditionalFormatting>
  <conditionalFormatting sqref="B190">
    <cfRule type="cellIs" dxfId="1613" priority="28" stopIfTrue="1" operator="equal">
      <formula>$H$3</formula>
    </cfRule>
  </conditionalFormatting>
  <conditionalFormatting sqref="B191:B194">
    <cfRule type="cellIs" dxfId="1612" priority="9" stopIfTrue="1" operator="lessThan">
      <formula>$H$3</formula>
    </cfRule>
    <cfRule type="cellIs" dxfId="1611" priority="8" stopIfTrue="1" operator="equal">
      <formula>$H$3</formula>
    </cfRule>
  </conditionalFormatting>
  <conditionalFormatting sqref="B46:C46">
    <cfRule type="expression" dxfId="1610" priority="89747" stopIfTrue="1">
      <formula>AND($B304=$H$3,$B304&lt;&gt;"")</formula>
    </cfRule>
    <cfRule type="expression" dxfId="1609" priority="89748" stopIfTrue="1">
      <formula>AND($B304&lt;$H$3,$B304&lt;&gt;"")</formula>
    </cfRule>
  </conditionalFormatting>
  <conditionalFormatting sqref="B68:C68">
    <cfRule type="expression" dxfId="1608" priority="89750" stopIfTrue="1">
      <formula>AND($B312&lt;$H$3,$B312&lt;&gt;"")</formula>
    </cfRule>
    <cfRule type="expression" dxfId="1607" priority="89749" stopIfTrue="1">
      <formula>AND($B312=$H$3,$B312&lt;&gt;"")</formula>
    </cfRule>
  </conditionalFormatting>
  <conditionalFormatting sqref="B102:C102">
    <cfRule type="expression" dxfId="1606" priority="89752" stopIfTrue="1">
      <formula>AND($B280&lt;$H$3,$B280&lt;&gt;"")</formula>
    </cfRule>
    <cfRule type="expression" dxfId="1605" priority="89751" stopIfTrue="1">
      <formula>AND($B280=$H$3,$B280&lt;&gt;"")</formula>
    </cfRule>
  </conditionalFormatting>
  <conditionalFormatting sqref="B166:C166">
    <cfRule type="expression" dxfId="1604" priority="427" stopIfTrue="1">
      <formula>AND($B407&lt;$H$3,$B407&lt;&gt;"")</formula>
    </cfRule>
    <cfRule type="expression" dxfId="1603" priority="426" stopIfTrue="1">
      <formula>AND($B407=$H$3,$B407&lt;&gt;"")</formula>
    </cfRule>
  </conditionalFormatting>
  <conditionalFormatting sqref="C9:C11 C148:C165">
    <cfRule type="expression" dxfId="1602" priority="700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01" priority="1434" stopIfTrue="1">
      <formula>$F6=$H$3</formula>
    </cfRule>
  </conditionalFormatting>
  <conditionalFormatting sqref="C9:C30">
    <cfRule type="expression" dxfId="1600" priority="1433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599" priority="7016" stopIfTrue="1">
      <formula>$B6=$H$3</formula>
    </cfRule>
  </conditionalFormatting>
  <conditionalFormatting sqref="C32:C45 C73:C74 C101 E101 G101 C115:C116">
    <cfRule type="expression" dxfId="1598" priority="1850" stopIfTrue="1">
      <formula>B32&lt;$H$3</formula>
    </cfRule>
  </conditionalFormatting>
  <conditionalFormatting sqref="C48:C51 E48:E51">
    <cfRule type="expression" dxfId="1597" priority="1715" stopIfTrue="1">
      <formula>B48&lt;$H$3</formula>
    </cfRule>
    <cfRule type="expression" dxfId="1596" priority="1720" stopIfTrue="1">
      <formula>$B48=$H$3</formula>
    </cfRule>
  </conditionalFormatting>
  <conditionalFormatting sqref="C49:C51">
    <cfRule type="expression" dxfId="1595" priority="1749" stopIfTrue="1">
      <formula>B49&lt;$H$3</formula>
    </cfRule>
    <cfRule type="expression" dxfId="1594" priority="1738" stopIfTrue="1">
      <formula>$F49=$H$3</formula>
    </cfRule>
  </conditionalFormatting>
  <conditionalFormatting sqref="C56:C67">
    <cfRule type="expression" dxfId="1593" priority="1532" stopIfTrue="1">
      <formula>B56&lt;$H$3</formula>
    </cfRule>
  </conditionalFormatting>
  <conditionalFormatting sqref="C94:C96">
    <cfRule type="expression" dxfId="1592" priority="1463" stopIfTrue="1">
      <formula>B94&lt;$H$3</formula>
    </cfRule>
  </conditionalFormatting>
  <conditionalFormatting sqref="C104:C112">
    <cfRule type="expression" dxfId="1591" priority="1394" stopIfTrue="1">
      <formula>B104&lt;$H$3</formula>
    </cfRule>
  </conditionalFormatting>
  <conditionalFormatting sqref="C114">
    <cfRule type="expression" dxfId="1590" priority="676" stopIfTrue="1">
      <formula>B114&lt;$H$3</formula>
    </cfRule>
  </conditionalFormatting>
  <conditionalFormatting sqref="C142:C143 E162:E165 G165">
    <cfRule type="expression" dxfId="1589" priority="569" stopIfTrue="1">
      <formula>B142&lt;$H$3</formula>
    </cfRule>
    <cfRule type="expression" dxfId="1588" priority="570" stopIfTrue="1">
      <formula>$F142=$H$3</formula>
    </cfRule>
    <cfRule type="expression" dxfId="1587" priority="594" stopIfTrue="1">
      <formula>$B142=$H$3</formula>
    </cfRule>
  </conditionalFormatting>
  <conditionalFormatting sqref="C146">
    <cfRule type="expression" dxfId="1586" priority="516" stopIfTrue="1">
      <formula>B146&lt;$H$3</formula>
    </cfRule>
    <cfRule type="expression" dxfId="1585" priority="517" stopIfTrue="1">
      <formula>$F146=$H$3</formula>
    </cfRule>
  </conditionalFormatting>
  <conditionalFormatting sqref="C146:C160">
    <cfRule type="expression" dxfId="1584" priority="518" stopIfTrue="1">
      <formula>$B146=$H$3</formula>
    </cfRule>
  </conditionalFormatting>
  <conditionalFormatting sqref="C168:C179">
    <cfRule type="expression" dxfId="1583" priority="80" stopIfTrue="1">
      <formula>B168&lt;$H$3</formula>
    </cfRule>
    <cfRule type="expression" dxfId="1582" priority="81" stopIfTrue="1">
      <formula>$F168=$H$3</formula>
    </cfRule>
  </conditionalFormatting>
  <conditionalFormatting sqref="C168:C180">
    <cfRule type="expression" dxfId="1581" priority="79" stopIfTrue="1">
      <formula>$B168=$H$3</formula>
    </cfRule>
  </conditionalFormatting>
  <conditionalFormatting sqref="C182:C187">
    <cfRule type="expression" dxfId="1580" priority="89" stopIfTrue="1">
      <formula>$B182=$H$3</formula>
    </cfRule>
    <cfRule type="expression" dxfId="1579" priority="87" stopIfTrue="1">
      <formula>B182&lt;$H$3</formula>
    </cfRule>
    <cfRule type="expression" dxfId="1578" priority="88" stopIfTrue="1">
      <formula>$F182=$H$3</formula>
    </cfRule>
  </conditionalFormatting>
  <conditionalFormatting sqref="C189">
    <cfRule type="expression" dxfId="1577" priority="16" stopIfTrue="1">
      <formula>$B189=$H$3</formula>
    </cfRule>
  </conditionalFormatting>
  <conditionalFormatting sqref="C191:C194">
    <cfRule type="expression" dxfId="1576" priority="12" stopIfTrue="1">
      <formula>$B191=$H$3</formula>
    </cfRule>
    <cfRule type="expression" dxfId="1575" priority="11" stopIfTrue="1">
      <formula>$F191=$H$3</formula>
    </cfRule>
    <cfRule type="expression" dxfId="1574" priority="10" stopIfTrue="1">
      <formula>B191&lt;$H$3</formula>
    </cfRule>
  </conditionalFormatting>
  <conditionalFormatting sqref="D6:D7">
    <cfRule type="cellIs" dxfId="1573" priority="2015" stopIfTrue="1" operator="equal">
      <formula>$H$3</formula>
    </cfRule>
    <cfRule type="cellIs" dxfId="1572" priority="2016" stopIfTrue="1" operator="lessThan">
      <formula>$H$3</formula>
    </cfRule>
  </conditionalFormatting>
  <conditionalFormatting sqref="D9:D10 B9:B11 D31:D32 F31:F32">
    <cfRule type="cellIs" dxfId="1571" priority="3036" stopIfTrue="1" operator="equal">
      <formula>$H$3</formula>
    </cfRule>
  </conditionalFormatting>
  <conditionalFormatting sqref="D9:D10">
    <cfRule type="cellIs" dxfId="1570" priority="2508" stopIfTrue="1" operator="equal">
      <formula>$H$3</formula>
    </cfRule>
    <cfRule type="cellIs" dxfId="1569" priority="2511" stopIfTrue="1" operator="lessThan">
      <formula>$H$3</formula>
    </cfRule>
  </conditionalFormatting>
  <conditionalFormatting sqref="D11:D13">
    <cfRule type="cellIs" dxfId="1568" priority="1992" stopIfTrue="1" operator="lessThan">
      <formula>$H$3</formula>
    </cfRule>
    <cfRule type="cellIs" dxfId="1567" priority="1998" stopIfTrue="1" operator="equal">
      <formula>$H$3</formula>
    </cfRule>
  </conditionalFormatting>
  <conditionalFormatting sqref="D11:D29">
    <cfRule type="cellIs" dxfId="1566" priority="1968" stopIfTrue="1" operator="equal">
      <formula>$H$3</formula>
    </cfRule>
  </conditionalFormatting>
  <conditionalFormatting sqref="D14">
    <cfRule type="cellIs" dxfId="1565" priority="1965" stopIfTrue="1" operator="lessThan">
      <formula>$H$3</formula>
    </cfRule>
  </conditionalFormatting>
  <conditionalFormatting sqref="D14:D18">
    <cfRule type="cellIs" dxfId="1564" priority="1897" stopIfTrue="1" operator="equal">
      <formula>$H$3</formula>
    </cfRule>
  </conditionalFormatting>
  <conditionalFormatting sqref="D15:D18">
    <cfRule type="cellIs" dxfId="1563" priority="1886" stopIfTrue="1" operator="equal">
      <formula>$H$3</formula>
    </cfRule>
    <cfRule type="cellIs" dxfId="1562" priority="1896" stopIfTrue="1" operator="lessThan">
      <formula>$H$3</formula>
    </cfRule>
  </conditionalFormatting>
  <conditionalFormatting sqref="D15:D30">
    <cfRule type="cellIs" dxfId="1561" priority="1730" stopIfTrue="1" operator="lessThan">
      <formula>$H$3</formula>
    </cfRule>
  </conditionalFormatting>
  <conditionalFormatting sqref="D19:D30">
    <cfRule type="cellIs" dxfId="1560" priority="1729" stopIfTrue="1" operator="equal">
      <formula>$H$3</formula>
    </cfRule>
  </conditionalFormatting>
  <conditionalFormatting sqref="D30">
    <cfRule type="cellIs" dxfId="1559" priority="1722" stopIfTrue="1" operator="lessThan">
      <formula>$H$3</formula>
    </cfRule>
    <cfRule type="cellIs" dxfId="1558" priority="1721" stopIfTrue="1" operator="equal">
      <formula>$H$3</formula>
    </cfRule>
  </conditionalFormatting>
  <conditionalFormatting sqref="D31:D35 F32:F35">
    <cfRule type="cellIs" dxfId="1557" priority="1848" stopIfTrue="1" operator="equal">
      <formula>$H$3</formula>
    </cfRule>
  </conditionalFormatting>
  <conditionalFormatting sqref="D31:D45 F32:F45">
    <cfRule type="cellIs" dxfId="1556" priority="1849" stopIfTrue="1" operator="lessThan">
      <formula>$H$3</formula>
    </cfRule>
  </conditionalFormatting>
  <conditionalFormatting sqref="D32">
    <cfRule type="cellIs" dxfId="1555" priority="1926" stopIfTrue="1" operator="equal">
      <formula>$H$3</formula>
    </cfRule>
    <cfRule type="cellIs" dxfId="1554" priority="1927" stopIfTrue="1" operator="lessThan">
      <formula>$H$3</formula>
    </cfRule>
  </conditionalFormatting>
  <conditionalFormatting sqref="D33:D35 F33:F35">
    <cfRule type="cellIs" dxfId="1553" priority="1844" stopIfTrue="1" operator="equal">
      <formula>$H$3</formula>
    </cfRule>
    <cfRule type="cellIs" dxfId="1552" priority="1845" stopIfTrue="1" operator="lessThan">
      <formula>$H$3</formula>
    </cfRule>
  </conditionalFormatting>
  <conditionalFormatting sqref="D36:D45 B44:B69">
    <cfRule type="cellIs" dxfId="1551" priority="1875" stopIfTrue="1" operator="equal">
      <formula>$H$3</formula>
    </cfRule>
  </conditionalFormatting>
  <conditionalFormatting sqref="D46:D47">
    <cfRule type="cellIs" dxfId="1550" priority="1758" stopIfTrue="1" operator="equal">
      <formula>$H$3</formula>
    </cfRule>
    <cfRule type="cellIs" dxfId="1549" priority="1759" stopIfTrue="1" operator="lessThan">
      <formula>$H$3</formula>
    </cfRule>
  </conditionalFormatting>
  <conditionalFormatting sqref="D48:D51">
    <cfRule type="cellIs" dxfId="1548" priority="1714" stopIfTrue="1" operator="lessThan">
      <formula>$H$3</formula>
    </cfRule>
  </conditionalFormatting>
  <conditionalFormatting sqref="D48:D67">
    <cfRule type="cellIs" dxfId="1547" priority="1716" stopIfTrue="1" operator="equal">
      <formula>$H$3</formula>
    </cfRule>
  </conditionalFormatting>
  <conditionalFormatting sqref="D52:D67">
    <cfRule type="cellIs" dxfId="1546" priority="1748" stopIfTrue="1" operator="lessThan">
      <formula>$H$3</formula>
    </cfRule>
  </conditionalFormatting>
  <conditionalFormatting sqref="D56:D67 F56:F67">
    <cfRule type="cellIs" dxfId="1545" priority="1677" stopIfTrue="1" operator="equal">
      <formula>$H$3</formula>
    </cfRule>
    <cfRule type="cellIs" dxfId="1544" priority="1675" stopIfTrue="1" operator="lessThan">
      <formula>$H$3</formula>
    </cfRule>
  </conditionalFormatting>
  <conditionalFormatting sqref="D68:D69">
    <cfRule type="cellIs" dxfId="1543" priority="1700" stopIfTrue="1" operator="equal">
      <formula>$H$3</formula>
    </cfRule>
    <cfRule type="cellIs" dxfId="1542" priority="1701" stopIfTrue="1" operator="lessThan">
      <formula>$H$3</formula>
    </cfRule>
  </conditionalFormatting>
  <conditionalFormatting sqref="D70:D71">
    <cfRule type="cellIs" dxfId="1541" priority="1665" stopIfTrue="1" operator="lessThan">
      <formula>$H$3</formula>
    </cfRule>
    <cfRule type="cellIs" dxfId="1540" priority="1664" stopIfTrue="1" operator="equal">
      <formula>$H$3</formula>
    </cfRule>
  </conditionalFormatting>
  <conditionalFormatting sqref="D75:D76">
    <cfRule type="cellIs" dxfId="1539" priority="1643" stopIfTrue="1" operator="equal">
      <formula>$H$3</formula>
    </cfRule>
    <cfRule type="cellIs" dxfId="1538" priority="1647" stopIfTrue="1" operator="lessThan">
      <formula>$H$3</formula>
    </cfRule>
  </conditionalFormatting>
  <conditionalFormatting sqref="D93:D94">
    <cfRule type="cellIs" dxfId="1537" priority="1503" stopIfTrue="1" operator="lessThan">
      <formula>$H$3</formula>
    </cfRule>
    <cfRule type="cellIs" dxfId="1536" priority="1499" stopIfTrue="1" operator="equal">
      <formula>$H$3</formula>
    </cfRule>
  </conditionalFormatting>
  <conditionalFormatting sqref="D94:D96 B94:B96 F94:F96">
    <cfRule type="cellIs" dxfId="1535" priority="1489" stopIfTrue="1" operator="equal">
      <formula>$H$3</formula>
    </cfRule>
  </conditionalFormatting>
  <conditionalFormatting sqref="D95:D96">
    <cfRule type="cellIs" dxfId="1534" priority="1487" stopIfTrue="1" operator="equal">
      <formula>$H$3</formula>
    </cfRule>
    <cfRule type="cellIs" dxfId="1533" priority="1488" stopIfTrue="1" operator="lessThan">
      <formula>$H$3</formula>
    </cfRule>
  </conditionalFormatting>
  <conditionalFormatting sqref="D98:D100">
    <cfRule type="cellIs" dxfId="1532" priority="1361" stopIfTrue="1" operator="equal">
      <formula>$H$3</formula>
    </cfRule>
    <cfRule type="cellIs" dxfId="1531" priority="1362" stopIfTrue="1" operator="lessThan">
      <formula>$H$3</formula>
    </cfRule>
  </conditionalFormatting>
  <conditionalFormatting sqref="D101:D113">
    <cfRule type="cellIs" dxfId="1530" priority="1453" stopIfTrue="1" operator="lessThan">
      <formula>$H$3</formula>
    </cfRule>
    <cfRule type="cellIs" dxfId="1529" priority="1452" stopIfTrue="1" operator="equal">
      <formula>$H$3</formula>
    </cfRule>
  </conditionalFormatting>
  <conditionalFormatting sqref="D114:D117">
    <cfRule type="cellIs" dxfId="1528" priority="674" stopIfTrue="1" operator="lessThan">
      <formula>$H$3</formula>
    </cfRule>
    <cfRule type="cellIs" dxfId="1527" priority="673" stopIfTrue="1" operator="equal">
      <formula>$H$3</formula>
    </cfRule>
  </conditionalFormatting>
  <conditionalFormatting sqref="D117:D139">
    <cfRule type="cellIs" dxfId="1526" priority="1188" stopIfTrue="1" operator="equal">
      <formula>$H$3</formula>
    </cfRule>
  </conditionalFormatting>
  <conditionalFormatting sqref="D119:D139 D141:D143">
    <cfRule type="cellIs" dxfId="1525" priority="669" stopIfTrue="1" operator="lessThan">
      <formula>$H$3</formula>
    </cfRule>
    <cfRule type="cellIs" dxfId="1524" priority="668" stopIfTrue="1" operator="equal">
      <formula>$H$3</formula>
    </cfRule>
  </conditionalFormatting>
  <conditionalFormatting sqref="D146 B146 F146">
    <cfRule type="cellIs" dxfId="1523" priority="521" stopIfTrue="1" operator="equal">
      <formula>$H$3</formula>
    </cfRule>
  </conditionalFormatting>
  <conditionalFormatting sqref="D146">
    <cfRule type="cellIs" dxfId="1522" priority="519" stopIfTrue="1" operator="equal">
      <formula>$H$3</formula>
    </cfRule>
    <cfRule type="cellIs" dxfId="1521" priority="520" stopIfTrue="1" operator="lessThan">
      <formula>$H$3</formula>
    </cfRule>
  </conditionalFormatting>
  <conditionalFormatting sqref="D147:D148">
    <cfRule type="cellIs" dxfId="1520" priority="1184" stopIfTrue="1" operator="lessThan">
      <formula>$H$3</formula>
    </cfRule>
    <cfRule type="cellIs" dxfId="1519" priority="1180" stopIfTrue="1" operator="equal">
      <formula>$H$3</formula>
    </cfRule>
  </conditionalFormatting>
  <conditionalFormatting sqref="D148">
    <cfRule type="cellIs" dxfId="1518" priority="1172" stopIfTrue="1" operator="equal">
      <formula>$H$3</formula>
    </cfRule>
    <cfRule type="cellIs" dxfId="1517" priority="1176" stopIfTrue="1" operator="lessThan">
      <formula>$H$3</formula>
    </cfRule>
  </conditionalFormatting>
  <conditionalFormatting sqref="D161:D164">
    <cfRule type="expression" dxfId="1516" priority="364" stopIfTrue="1">
      <formula>$F161=$H$3</formula>
    </cfRule>
    <cfRule type="cellIs" dxfId="1515" priority="365" stopIfTrue="1" operator="equal">
      <formula>$H$3</formula>
    </cfRule>
    <cfRule type="cellIs" dxfId="1514" priority="366" stopIfTrue="1" operator="lessThan">
      <formula>$H$3</formula>
    </cfRule>
  </conditionalFormatting>
  <conditionalFormatting sqref="D161:D165">
    <cfRule type="cellIs" dxfId="1513" priority="270" stopIfTrue="1" operator="lessThan">
      <formula>$H$3</formula>
    </cfRule>
    <cfRule type="cellIs" dxfId="1512" priority="269" stopIfTrue="1" operator="equal">
      <formula>$H$3</formula>
    </cfRule>
  </conditionalFormatting>
  <conditionalFormatting sqref="D166:D167">
    <cfRule type="cellIs" dxfId="1511" priority="423" stopIfTrue="1" operator="lessThan">
      <formula>$H$3</formula>
    </cfRule>
    <cfRule type="cellIs" dxfId="1510" priority="422" stopIfTrue="1" operator="equal">
      <formula>$H$3</formula>
    </cfRule>
  </conditionalFormatting>
  <conditionalFormatting sqref="D168:D180">
    <cfRule type="cellIs" dxfId="1509" priority="85" stopIfTrue="1" operator="equal">
      <formula>$H$3</formula>
    </cfRule>
    <cfRule type="cellIs" dxfId="1508" priority="86" stopIfTrue="1" operator="lessThan">
      <formula>$H$3</formula>
    </cfRule>
  </conditionalFormatting>
  <conditionalFormatting sqref="D181">
    <cfRule type="cellIs" dxfId="1507" priority="243" stopIfTrue="1" operator="equal">
      <formula>$H$3</formula>
    </cfRule>
    <cfRule type="cellIs" dxfId="1506" priority="244" stopIfTrue="1" operator="lessThan">
      <formula>$H$3</formula>
    </cfRule>
  </conditionalFormatting>
  <conditionalFormatting sqref="D182 F182">
    <cfRule type="cellIs" dxfId="1505" priority="91" stopIfTrue="1" operator="lessThan">
      <formula>$H$3</formula>
    </cfRule>
  </conditionalFormatting>
  <conditionalFormatting sqref="D183:D186">
    <cfRule type="cellIs" dxfId="1504" priority="217" stopIfTrue="1" operator="lessThan">
      <formula>$H$3</formula>
    </cfRule>
  </conditionalFormatting>
  <conditionalFormatting sqref="D187 F187">
    <cfRule type="cellIs" dxfId="1503" priority="59" stopIfTrue="1" operator="lessThan">
      <formula>$H$3</formula>
    </cfRule>
  </conditionalFormatting>
  <conditionalFormatting sqref="D189">
    <cfRule type="cellIs" dxfId="1502" priority="20" stopIfTrue="1" operator="lessThan">
      <formula>$H$3</formula>
    </cfRule>
    <cfRule type="cellIs" dxfId="1501" priority="19" stopIfTrue="1" operator="equal">
      <formula>$H$3</formula>
    </cfRule>
  </conditionalFormatting>
  <conditionalFormatting sqref="D190">
    <cfRule type="cellIs" dxfId="1500" priority="26" stopIfTrue="1" operator="equal">
      <formula>$H$3</formula>
    </cfRule>
    <cfRule type="cellIs" dxfId="1499" priority="27" stopIfTrue="1" operator="lessThan">
      <formula>$H$3</formula>
    </cfRule>
  </conditionalFormatting>
  <conditionalFormatting sqref="D191:D194 F191:F194">
    <cfRule type="cellIs" dxfId="1498" priority="7" stopIfTrue="1" operator="lessThan">
      <formula>$H$3</formula>
    </cfRule>
    <cfRule type="cellIs" dxfId="1497" priority="13" stopIfTrue="1" operator="equal">
      <formula>$H$3</formula>
    </cfRule>
  </conditionalFormatting>
  <conditionalFormatting sqref="D46:E46">
    <cfRule type="expression" dxfId="1496" priority="89769">
      <formula>AND($D304&lt;$H$3,$D304&lt;&gt;"")</formula>
    </cfRule>
    <cfRule type="expression" dxfId="1495" priority="89770">
      <formula>AND($D304=$H$3,$D304&lt;&gt;"")</formula>
    </cfRule>
  </conditionalFormatting>
  <conditionalFormatting sqref="D68:E68">
    <cfRule type="expression" dxfId="1494" priority="89772">
      <formula>AND($D312=$H$3,$D312&lt;&gt;"")</formula>
    </cfRule>
    <cfRule type="expression" dxfId="1493" priority="89771">
      <formula>AND($D312&lt;$H$3,$D312&lt;&gt;"")</formula>
    </cfRule>
  </conditionalFormatting>
  <conditionalFormatting sqref="D102:E102">
    <cfRule type="expression" dxfId="1492" priority="89774">
      <formula>AND($D280=$H$3,$D280&lt;&gt;"")</formula>
    </cfRule>
    <cfRule type="expression" dxfId="1491" priority="89773">
      <formula>AND($D280&lt;$H$3,$D280&lt;&gt;"")</formula>
    </cfRule>
  </conditionalFormatting>
  <conditionalFormatting sqref="D166:E166">
    <cfRule type="expression" dxfId="1490" priority="420">
      <formula>AND($D407&lt;$H$3,$D407&lt;&gt;"")</formula>
    </cfRule>
    <cfRule type="expression" dxfId="1489" priority="421">
      <formula>AND($D407=$H$3,$D407&lt;&gt;"")</formula>
    </cfRule>
  </conditionalFormatting>
  <conditionalFormatting sqref="D46:F47">
    <cfRule type="cellIs" dxfId="1488" priority="1755" stopIfTrue="1" operator="lessThan">
      <formula>$H$3</formula>
    </cfRule>
  </conditionalFormatting>
  <conditionalFormatting sqref="D68:F69">
    <cfRule type="cellIs" dxfId="1487" priority="1697" stopIfTrue="1" operator="lessThan">
      <formula>$H$3</formula>
    </cfRule>
  </conditionalFormatting>
  <conditionalFormatting sqref="D102:F103">
    <cfRule type="cellIs" dxfId="1486" priority="1449" stopIfTrue="1" operator="lessThan">
      <formula>$H$3</formula>
    </cfRule>
  </conditionalFormatting>
  <conditionalFormatting sqref="D166:F167">
    <cfRule type="cellIs" dxfId="1485" priority="418" stopIfTrue="1" operator="lessThan">
      <formula>$H$3</formula>
    </cfRule>
  </conditionalFormatting>
  <conditionalFormatting sqref="D181:F181">
    <cfRule type="cellIs" dxfId="1484" priority="242" stopIfTrue="1" operator="lessThan">
      <formula>$H$3</formula>
    </cfRule>
  </conditionalFormatting>
  <conditionalFormatting sqref="D190:F190">
    <cfRule type="cellIs" dxfId="1483" priority="25" stopIfTrue="1" operator="lessThan">
      <formula>$H$3</formula>
    </cfRule>
  </conditionalFormatting>
  <conditionalFormatting sqref="E6:E7 G6:G7">
    <cfRule type="expression" dxfId="1482" priority="2009" stopIfTrue="1">
      <formula>D6&lt;$H$3</formula>
    </cfRule>
  </conditionalFormatting>
  <conditionalFormatting sqref="E9:E30">
    <cfRule type="expression" dxfId="1481" priority="1667" stopIfTrue="1">
      <formula>D9&lt;$H$3</formula>
    </cfRule>
    <cfRule type="expression" dxfId="1480" priority="1666" stopIfTrue="1">
      <formula>$B9=$H$3</formula>
    </cfRule>
  </conditionalFormatting>
  <conditionalFormatting sqref="E31:E45 G31:G45">
    <cfRule type="expression" dxfId="1479" priority="2711" stopIfTrue="1">
      <formula>D31&lt;$H$3</formula>
    </cfRule>
  </conditionalFormatting>
  <conditionalFormatting sqref="E46">
    <cfRule type="expression" dxfId="1478" priority="89777" stopIfTrue="1">
      <formula>$D304=$H$3</formula>
    </cfRule>
  </conditionalFormatting>
  <conditionalFormatting sqref="E56:E67">
    <cfRule type="expression" dxfId="1477" priority="1533" stopIfTrue="1">
      <formula>D56&lt;$H$3</formula>
    </cfRule>
  </conditionalFormatting>
  <conditionalFormatting sqref="E68">
    <cfRule type="expression" dxfId="1476" priority="89778" stopIfTrue="1">
      <formula>$D312=$H$3</formula>
    </cfRule>
  </conditionalFormatting>
  <conditionalFormatting sqref="E73:E82 G73:G82 C76:C82 C85:C92 E85:E96 G85:G96 C98:C100 E98:E100 G98:G100 G117">
    <cfRule type="expression" dxfId="1475" priority="1357" stopIfTrue="1">
      <formula>B73&lt;$H$3</formula>
    </cfRule>
  </conditionalFormatting>
  <conditionalFormatting sqref="E76 E94 E32 E148">
    <cfRule type="expression" dxfId="1474" priority="2213" stopIfTrue="1">
      <formula>$D32=$H$3</formula>
    </cfRule>
  </conditionalFormatting>
  <conditionalFormatting sqref="E102">
    <cfRule type="expression" dxfId="1473" priority="89779" stopIfTrue="1">
      <formula>$D280=$H$3</formula>
    </cfRule>
  </conditionalFormatting>
  <conditionalFormatting sqref="E104:E116">
    <cfRule type="expression" dxfId="1472" priority="1304" stopIfTrue="1">
      <formula>$F104=$H$3</formula>
    </cfRule>
  </conditionalFormatting>
  <conditionalFormatting sqref="E104:E117">
    <cfRule type="expression" dxfId="1471" priority="1292" stopIfTrue="1">
      <formula>D104&lt;$H$3</formula>
    </cfRule>
  </conditionalFormatting>
  <conditionalFormatting sqref="E119:E137 C119:C139">
    <cfRule type="expression" dxfId="1470" priority="682" stopIfTrue="1">
      <formula>B119&lt;$H$3</formula>
    </cfRule>
    <cfRule type="expression" dxfId="1469" priority="683" stopIfTrue="1">
      <formula>$F119=$H$3</formula>
    </cfRule>
    <cfRule type="expression" dxfId="1468" priority="684" stopIfTrue="1">
      <formula>$B119=$H$3</formula>
    </cfRule>
  </conditionalFormatting>
  <conditionalFormatting sqref="E139">
    <cfRule type="expression" dxfId="1467" priority="627" stopIfTrue="1">
      <formula>$F139=$H$3</formula>
    </cfRule>
    <cfRule type="expression" dxfId="1466" priority="626" stopIfTrue="1">
      <formula>D139&lt;$H$3</formula>
    </cfRule>
    <cfRule type="expression" dxfId="1465" priority="628" stopIfTrue="1">
      <formula>$B139=$H$3</formula>
    </cfRule>
  </conditionalFormatting>
  <conditionalFormatting sqref="E141">
    <cfRule type="expression" dxfId="1464" priority="602" stopIfTrue="1">
      <formula>D141&lt;$H$3</formula>
    </cfRule>
    <cfRule type="expression" dxfId="1463" priority="601" stopIfTrue="1">
      <formula>$B141=$H$3</formula>
    </cfRule>
    <cfRule type="expression" dxfId="1462" priority="603" stopIfTrue="1">
      <formula>$F141=$H$3</formula>
    </cfRule>
  </conditionalFormatting>
  <conditionalFormatting sqref="E143">
    <cfRule type="expression" dxfId="1461" priority="509" stopIfTrue="1">
      <formula>$F143=$H$3</formula>
    </cfRule>
    <cfRule type="expression" dxfId="1460" priority="508" stopIfTrue="1">
      <formula>D143&lt;$H$3</formula>
    </cfRule>
    <cfRule type="expression" dxfId="1459" priority="507" stopIfTrue="1">
      <formula>$B143=$H$3</formula>
    </cfRule>
  </conditionalFormatting>
  <conditionalFormatting sqref="E147:E157 C6:C7 G147:G157">
    <cfRule type="expression" dxfId="1458" priority="4426" stopIfTrue="1">
      <formula>B6&lt;$H$3</formula>
    </cfRule>
  </conditionalFormatting>
  <conditionalFormatting sqref="E159">
    <cfRule type="expression" dxfId="1457" priority="606" stopIfTrue="1">
      <formula>D159&lt;$H$3</formula>
    </cfRule>
  </conditionalFormatting>
  <conditionalFormatting sqref="E166">
    <cfRule type="expression" dxfId="1456" priority="417" stopIfTrue="1">
      <formula>$D407=$H$3</formula>
    </cfRule>
  </conditionalFormatting>
  <conditionalFormatting sqref="E173">
    <cfRule type="expression" dxfId="1455" priority="33" stopIfTrue="1">
      <formula>D173&lt;$H$3</formula>
    </cfRule>
    <cfRule type="expression" dxfId="1454" priority="34" stopIfTrue="1">
      <formula>$F173=$H$3</formula>
    </cfRule>
  </conditionalFormatting>
  <conditionalFormatting sqref="E173:E174">
    <cfRule type="expression" dxfId="1453" priority="35" stopIfTrue="1">
      <formula>$B173=$H$3</formula>
    </cfRule>
  </conditionalFormatting>
  <conditionalFormatting sqref="E174">
    <cfRule type="expression" dxfId="1452" priority="78" stopIfTrue="1">
      <formula>$F174=$H$3</formula>
    </cfRule>
  </conditionalFormatting>
  <conditionalFormatting sqref="E177:E178 E174 E180">
    <cfRule type="expression" dxfId="1451" priority="77" stopIfTrue="1">
      <formula>D174&lt;$H$3</formula>
    </cfRule>
  </conditionalFormatting>
  <conditionalFormatting sqref="E177:E178">
    <cfRule type="expression" dxfId="1450" priority="38" stopIfTrue="1">
      <formula>$B177=$H$3</formula>
    </cfRule>
    <cfRule type="expression" dxfId="1449" priority="39" stopIfTrue="1">
      <formula>$F177=$H$3</formula>
    </cfRule>
  </conditionalFormatting>
  <conditionalFormatting sqref="E186:E187">
    <cfRule type="expression" dxfId="1448" priority="53" stopIfTrue="1">
      <formula>$F186=$H$3</formula>
    </cfRule>
    <cfRule type="expression" dxfId="1447" priority="52" stopIfTrue="1">
      <formula>D186&lt;$H$3</formula>
    </cfRule>
    <cfRule type="expression" dxfId="1446" priority="54" stopIfTrue="1">
      <formula>$B186=$H$3</formula>
    </cfRule>
  </conditionalFormatting>
  <conditionalFormatting sqref="E189 G189">
    <cfRule type="expression" dxfId="1445" priority="29" stopIfTrue="1">
      <formula>$B189=$H$3</formula>
    </cfRule>
  </conditionalFormatting>
  <conditionalFormatting sqref="E189">
    <cfRule type="expression" dxfId="1444" priority="15" stopIfTrue="1">
      <formula>D189&lt;$H$3</formula>
    </cfRule>
  </conditionalFormatting>
  <conditionalFormatting sqref="E191:E194">
    <cfRule type="expression" dxfId="1443" priority="5" stopIfTrue="1">
      <formula>$F191=$H$3</formula>
    </cfRule>
    <cfRule type="expression" dxfId="1442" priority="4" stopIfTrue="1">
      <formula>D191&lt;$H$3</formula>
    </cfRule>
    <cfRule type="expression" dxfId="1441" priority="6" stopIfTrue="1">
      <formula>$B191=$H$3</formula>
    </cfRule>
  </conditionalFormatting>
  <conditionalFormatting sqref="F6:F7">
    <cfRule type="cellIs" dxfId="1440" priority="2025" stopIfTrue="1" operator="lessThan">
      <formula>$H$3</formula>
    </cfRule>
    <cfRule type="cellIs" dxfId="1439" priority="2024" stopIfTrue="1" operator="equal">
      <formula>$H$3</formula>
    </cfRule>
  </conditionalFormatting>
  <conditionalFormatting sqref="F9:F11">
    <cfRule type="cellIs" dxfId="1438" priority="2516" stopIfTrue="1" operator="equal">
      <formula>$H$3</formula>
    </cfRule>
    <cfRule type="cellIs" dxfId="1437" priority="2517" stopIfTrue="1" operator="lessThan">
      <formula>$H$3</formula>
    </cfRule>
  </conditionalFormatting>
  <conditionalFormatting sqref="F9:F24 D9:D29">
    <cfRule type="cellIs" dxfId="1436" priority="2004" stopIfTrue="1" operator="lessThan">
      <formula>$H$3</formula>
    </cfRule>
  </conditionalFormatting>
  <conditionalFormatting sqref="F9:F24">
    <cfRule type="cellIs" dxfId="1435" priority="2003" stopIfTrue="1" operator="equal">
      <formula>$H$3</formula>
    </cfRule>
  </conditionalFormatting>
  <conditionalFormatting sqref="F12:F32">
    <cfRule type="cellIs" dxfId="1434" priority="1887" stopIfTrue="1" operator="equal">
      <formula>$H$3</formula>
    </cfRule>
    <cfRule type="cellIs" dxfId="1433" priority="1924" stopIfTrue="1" operator="lessThan">
      <formula>$H$3</formula>
    </cfRule>
  </conditionalFormatting>
  <conditionalFormatting sqref="F25:F30">
    <cfRule type="cellIs" dxfId="1432" priority="1806" stopIfTrue="1" operator="equal">
      <formula>$H$3</formula>
    </cfRule>
    <cfRule type="cellIs" dxfId="1431" priority="1807" stopIfTrue="1" operator="lessThan">
      <formula>$H$3</formula>
    </cfRule>
  </conditionalFormatting>
  <conditionalFormatting sqref="F36:F69 B33:B35">
    <cfRule type="cellIs" dxfId="1430" priority="1855" stopIfTrue="1" operator="equal">
      <formula>$H$3</formula>
    </cfRule>
  </conditionalFormatting>
  <conditionalFormatting sqref="F48:F67">
    <cfRule type="cellIs" dxfId="1429" priority="1739" stopIfTrue="1" operator="lessThan">
      <formula>$H$3</formula>
    </cfRule>
  </conditionalFormatting>
  <conditionalFormatting sqref="F70:F71">
    <cfRule type="cellIs" dxfId="1428" priority="1662" stopIfTrue="1" operator="equal">
      <formula>$H$3</formula>
    </cfRule>
    <cfRule type="cellIs" dxfId="1427" priority="1663" stopIfTrue="1" operator="lessThan">
      <formula>$H$3</formula>
    </cfRule>
  </conditionalFormatting>
  <conditionalFormatting sqref="F75:F76">
    <cfRule type="cellIs" dxfId="1426" priority="1649" stopIfTrue="1" operator="lessThan">
      <formula>$H$3</formula>
    </cfRule>
    <cfRule type="cellIs" dxfId="1425" priority="1648" stopIfTrue="1" operator="equal">
      <formula>$H$3</formula>
    </cfRule>
  </conditionalFormatting>
  <conditionalFormatting sqref="F75:F81">
    <cfRule type="cellIs" dxfId="1424" priority="1651" stopIfTrue="1" operator="lessThan">
      <formula>$H$3</formula>
    </cfRule>
    <cfRule type="cellIs" dxfId="1423" priority="1650" stopIfTrue="1" operator="equal">
      <formula>$H$3</formula>
    </cfRule>
  </conditionalFormatting>
  <conditionalFormatting sqref="F76">
    <cfRule type="cellIs" dxfId="1422" priority="1646" stopIfTrue="1" operator="lessThan">
      <formula>$H$3</formula>
    </cfRule>
    <cfRule type="cellIs" dxfId="1421" priority="1644" stopIfTrue="1" operator="equal">
      <formula>$H$3</formula>
    </cfRule>
  </conditionalFormatting>
  <conditionalFormatting sqref="F93">
    <cfRule type="cellIs" dxfId="1420" priority="1506" stopIfTrue="1" operator="equal">
      <formula>$H$3</formula>
    </cfRule>
    <cfRule type="cellIs" dxfId="1419" priority="1507" stopIfTrue="1" operator="lessThan">
      <formula>$H$3</formula>
    </cfRule>
  </conditionalFormatting>
  <conditionalFormatting sqref="F93:F94">
    <cfRule type="cellIs" dxfId="1418" priority="1505" stopIfTrue="1" operator="lessThan">
      <formula>$H$3</formula>
    </cfRule>
    <cfRule type="cellIs" dxfId="1417" priority="1504" stopIfTrue="1" operator="equal">
      <formula>$H$3</formula>
    </cfRule>
  </conditionalFormatting>
  <conditionalFormatting sqref="F94">
    <cfRule type="cellIs" dxfId="1416" priority="1502" stopIfTrue="1" operator="lessThan">
      <formula>$H$3</formula>
    </cfRule>
  </conditionalFormatting>
  <conditionalFormatting sqref="F95:F96">
    <cfRule type="cellIs" dxfId="1415" priority="1482" stopIfTrue="1" operator="lessThan">
      <formula>$H$3</formula>
    </cfRule>
  </conditionalFormatting>
  <conditionalFormatting sqref="F98">
    <cfRule type="cellIs" dxfId="1414" priority="1358" stopIfTrue="1" operator="lessThan">
      <formula>$H$3</formula>
    </cfRule>
  </conditionalFormatting>
  <conditionalFormatting sqref="F98:F113">
    <cfRule type="cellIs" dxfId="1413" priority="1653" stopIfTrue="1" operator="equal">
      <formula>$H$3</formula>
    </cfRule>
  </conditionalFormatting>
  <conditionalFormatting sqref="F99:F101">
    <cfRule type="cellIs" dxfId="1412" priority="1479" stopIfTrue="1" operator="lessThan">
      <formula>$H$3</formula>
    </cfRule>
  </conditionalFormatting>
  <conditionalFormatting sqref="F114:F117">
    <cfRule type="cellIs" dxfId="1411" priority="675" stopIfTrue="1" operator="equal">
      <formula>$H$3</formula>
    </cfRule>
  </conditionalFormatting>
  <conditionalFormatting sqref="F117">
    <cfRule type="cellIs" dxfId="1410" priority="691" stopIfTrue="1" operator="equal">
      <formula>$H$3</formula>
    </cfRule>
    <cfRule type="cellIs" dxfId="1409" priority="692" stopIfTrue="1" operator="lessThan">
      <formula>$H$3</formula>
    </cfRule>
  </conditionalFormatting>
  <conditionalFormatting sqref="F117:F139">
    <cfRule type="cellIs" dxfId="1408" priority="1191" stopIfTrue="1" operator="equal">
      <formula>$H$3</formula>
    </cfRule>
  </conditionalFormatting>
  <conditionalFormatting sqref="F147">
    <cfRule type="cellIs" dxfId="1407" priority="1186" stopIfTrue="1" operator="equal">
      <formula>$H$3</formula>
    </cfRule>
    <cfRule type="cellIs" dxfId="1406" priority="1187" stopIfTrue="1" operator="lessThan">
      <formula>$H$3</formula>
    </cfRule>
  </conditionalFormatting>
  <conditionalFormatting sqref="F147:F148">
    <cfRule type="cellIs" dxfId="1405" priority="1183" stopIfTrue="1" operator="equal">
      <formula>$H$3</formula>
    </cfRule>
    <cfRule type="cellIs" dxfId="1404" priority="1185" stopIfTrue="1" operator="lessThan">
      <formula>$H$3</formula>
    </cfRule>
  </conditionalFormatting>
  <conditionalFormatting sqref="F148">
    <cfRule type="cellIs" dxfId="1403" priority="1178" stopIfTrue="1" operator="lessThan">
      <formula>$H$3</formula>
    </cfRule>
    <cfRule type="cellIs" dxfId="1402" priority="1177" stopIfTrue="1" operator="equal">
      <formula>$H$3</formula>
    </cfRule>
  </conditionalFormatting>
  <conditionalFormatting sqref="F148:F165">
    <cfRule type="cellIs" dxfId="1401" priority="283" stopIfTrue="1" operator="equal">
      <formula>$H$3</formula>
    </cfRule>
    <cfRule type="cellIs" dxfId="1400" priority="284" stopIfTrue="1" operator="lessThan">
      <formula>$H$3</formula>
    </cfRule>
  </conditionalFormatting>
  <conditionalFormatting sqref="F166:F167">
    <cfRule type="cellIs" dxfId="1399" priority="415" stopIfTrue="1" operator="equal">
      <formula>$H$3</formula>
    </cfRule>
  </conditionalFormatting>
  <conditionalFormatting sqref="F168:F180">
    <cfRule type="cellIs" dxfId="1398" priority="84" stopIfTrue="1" operator="lessThan">
      <formula>$H$3</formula>
    </cfRule>
  </conditionalFormatting>
  <conditionalFormatting sqref="F180">
    <cfRule type="cellIs" dxfId="1397" priority="241" stopIfTrue="1" operator="lessThan">
      <formula>$H$3</formula>
    </cfRule>
  </conditionalFormatting>
  <conditionalFormatting sqref="F180:F187 D182:D187">
    <cfRule type="cellIs" dxfId="1396" priority="94" stopIfTrue="1" operator="equal">
      <formula>$H$3</formula>
    </cfRule>
  </conditionalFormatting>
  <conditionalFormatting sqref="F183:F186">
    <cfRule type="cellIs" dxfId="1395" priority="215" stopIfTrue="1" operator="lessThan">
      <formula>$H$3</formula>
    </cfRule>
  </conditionalFormatting>
  <conditionalFormatting sqref="F189">
    <cfRule type="cellIs" dxfId="1394" priority="18" stopIfTrue="1" operator="lessThan">
      <formula>$H$3</formula>
    </cfRule>
    <cfRule type="cellIs" dxfId="1393" priority="24" stopIfTrue="1" operator="lessThan">
      <formula>$H$3</formula>
    </cfRule>
    <cfRule type="cellIs" dxfId="1392" priority="17" stopIfTrue="1" operator="equal">
      <formula>$H$3</formula>
    </cfRule>
  </conditionalFormatting>
  <conditionalFormatting sqref="F189:F190">
    <cfRule type="cellIs" dxfId="1391" priority="21" stopIfTrue="1" operator="equal">
      <formula>$H$3</formula>
    </cfRule>
  </conditionalFormatting>
  <conditionalFormatting sqref="F46:G46">
    <cfRule type="expression" dxfId="1390" priority="89793">
      <formula>AND($F304&lt;$H$3,$F304&lt;&gt;"")</formula>
    </cfRule>
    <cfRule type="expression" dxfId="1389" priority="89794">
      <formula>AND($F304=$H$3,$F304&lt;&gt;"")</formula>
    </cfRule>
  </conditionalFormatting>
  <conditionalFormatting sqref="F68:G68">
    <cfRule type="expression" dxfId="1388" priority="89795">
      <formula>AND($F312&lt;$H$3,$F312&lt;&gt;"")</formula>
    </cfRule>
    <cfRule type="expression" dxfId="1387" priority="89796">
      <formula>AND($F312=$H$3,$F312&lt;&gt;"")</formula>
    </cfRule>
  </conditionalFormatting>
  <conditionalFormatting sqref="F102:G102">
    <cfRule type="expression" dxfId="1386" priority="89797">
      <formula>AND($F280&lt;$H$3,$F280&lt;&gt;"")</formula>
    </cfRule>
    <cfRule type="expression" dxfId="1385" priority="89798">
      <formula>AND($F280=$H$3,$F280&lt;&gt;"")</formula>
    </cfRule>
  </conditionalFormatting>
  <conditionalFormatting sqref="F166:G166">
    <cfRule type="expression" dxfId="1384" priority="413">
      <formula>AND($F407&lt;$H$3,$F407&lt;&gt;"")</formula>
    </cfRule>
    <cfRule type="expression" dxfId="1383" priority="414">
      <formula>AND($F407=$H$3,$F407&lt;&gt;"")</formula>
    </cfRule>
  </conditionalFormatting>
  <conditionalFormatting sqref="G9:G29">
    <cfRule type="expression" dxfId="1382" priority="1731" stopIfTrue="1">
      <formula>F9&lt;$H$3</formula>
    </cfRule>
  </conditionalFormatting>
  <conditionalFormatting sqref="G46">
    <cfRule type="expression" dxfId="1381" priority="89801" stopIfTrue="1">
      <formula>$F304=$H$3</formula>
    </cfRule>
  </conditionalFormatting>
  <conditionalFormatting sqref="G48:G50">
    <cfRule type="expression" dxfId="1380" priority="1713" stopIfTrue="1">
      <formula>$F48=$H$3</formula>
    </cfRule>
    <cfRule type="expression" dxfId="1379" priority="1711" stopIfTrue="1">
      <formula>F48&lt;$H$3</formula>
    </cfRule>
    <cfRule type="expression" dxfId="1378" priority="1712" stopIfTrue="1">
      <formula>$B48=$H$3</formula>
    </cfRule>
  </conditionalFormatting>
  <conditionalFormatting sqref="G56:G66 C70:C71 E70:E71 G70:G71 C107:C113">
    <cfRule type="expression" dxfId="1377" priority="1686" stopIfTrue="1">
      <formula>B56&lt;$H$3</formula>
    </cfRule>
  </conditionalFormatting>
  <conditionalFormatting sqref="G68">
    <cfRule type="expression" dxfId="1376" priority="89802" stopIfTrue="1">
      <formula>$F312=$H$3</formula>
    </cfRule>
  </conditionalFormatting>
  <conditionalFormatting sqref="G102">
    <cfRule type="expression" dxfId="1375" priority="89803" stopIfTrue="1">
      <formula>$F280=$H$3</formula>
    </cfRule>
  </conditionalFormatting>
  <conditionalFormatting sqref="G104:G105">
    <cfRule type="expression" dxfId="1374" priority="1395" stopIfTrue="1">
      <formula>F104&lt;$H$3</formula>
    </cfRule>
  </conditionalFormatting>
  <conditionalFormatting sqref="G106:G116">
    <cfRule type="expression" dxfId="1373" priority="1439" stopIfTrue="1">
      <formula>F106&lt;$H$3</formula>
    </cfRule>
  </conditionalFormatting>
  <conditionalFormatting sqref="G110:G114">
    <cfRule type="expression" dxfId="1372" priority="1153" stopIfTrue="1">
      <formula>$F110=$H$3</formula>
    </cfRule>
    <cfRule type="expression" dxfId="1371" priority="672" stopIfTrue="1">
      <formula>F110&lt;$H$3</formula>
    </cfRule>
  </conditionalFormatting>
  <conditionalFormatting sqref="G119:G137">
    <cfRule type="expression" dxfId="1370" priority="659" stopIfTrue="1">
      <formula>F119&lt;$H$3</formula>
    </cfRule>
    <cfRule type="expression" dxfId="1369" priority="661" stopIfTrue="1">
      <formula>$B119=$H$3</formula>
    </cfRule>
    <cfRule type="expression" dxfId="1368" priority="660" stopIfTrue="1">
      <formula>$F119=$H$3</formula>
    </cfRule>
  </conditionalFormatting>
  <conditionalFormatting sqref="G141">
    <cfRule type="expression" dxfId="1367" priority="597" stopIfTrue="1">
      <formula>$B141=$H$3</formula>
    </cfRule>
    <cfRule type="expression" dxfId="1366" priority="595" stopIfTrue="1">
      <formula>F141&lt;$H$3</formula>
    </cfRule>
    <cfRule type="expression" dxfId="1365" priority="596" stopIfTrue="1">
      <formula>$F141=$H$3</formula>
    </cfRule>
  </conditionalFormatting>
  <conditionalFormatting sqref="G143">
    <cfRule type="expression" dxfId="1364" priority="500" stopIfTrue="1">
      <formula>$B143=$H$3</formula>
    </cfRule>
    <cfRule type="expression" dxfId="1363" priority="498" stopIfTrue="1">
      <formula>$F143=$H$3</formula>
    </cfRule>
    <cfRule type="expression" dxfId="1362" priority="497" stopIfTrue="1">
      <formula>F143&lt;$H$3</formula>
    </cfRule>
  </conditionalFormatting>
  <conditionalFormatting sqref="G146">
    <cfRule type="expression" dxfId="1361" priority="390" stopIfTrue="1">
      <formula>$B146=$H$3</formula>
    </cfRule>
    <cfRule type="expression" dxfId="1360" priority="389" stopIfTrue="1">
      <formula>$F146=$H$3</formula>
    </cfRule>
    <cfRule type="expression" dxfId="1359" priority="388" stopIfTrue="1">
      <formula>F146&lt;$H$3</formula>
    </cfRule>
  </conditionalFormatting>
  <conditionalFormatting sqref="G159:G160">
    <cfRule type="expression" dxfId="1358" priority="604" stopIfTrue="1">
      <formula>F159&lt;$H$3</formula>
    </cfRule>
  </conditionalFormatting>
  <conditionalFormatting sqref="G163">
    <cfRule type="expression" dxfId="1357" priority="279" stopIfTrue="1">
      <formula>$B163=$H$3</formula>
    </cfRule>
    <cfRule type="expression" dxfId="1356" priority="278" stopIfTrue="1">
      <formula>$F163=$H$3</formula>
    </cfRule>
    <cfRule type="expression" dxfId="1355" priority="277" stopIfTrue="1">
      <formula>F163&lt;$H$3</formula>
    </cfRule>
  </conditionalFormatting>
  <conditionalFormatting sqref="G166">
    <cfRule type="expression" dxfId="1354" priority="412" stopIfTrue="1">
      <formula>$F407=$H$3</formula>
    </cfRule>
  </conditionalFormatting>
  <conditionalFormatting sqref="G172">
    <cfRule type="expression" dxfId="1353" priority="75" stopIfTrue="1">
      <formula>$F172=$H$3</formula>
    </cfRule>
  </conditionalFormatting>
  <conditionalFormatting sqref="G172:G173">
    <cfRule type="expression" dxfId="1352" priority="32" stopIfTrue="1">
      <formula>$B172=$H$3</formula>
    </cfRule>
  </conditionalFormatting>
  <conditionalFormatting sqref="G173">
    <cfRule type="expression" dxfId="1351" priority="31" stopIfTrue="1">
      <formula>$F173=$H$3</formula>
    </cfRule>
    <cfRule type="expression" dxfId="1350" priority="30" stopIfTrue="1">
      <formula>F173&lt;$H$3</formula>
    </cfRule>
  </conditionalFormatting>
  <conditionalFormatting sqref="G177:G178 G172 G180">
    <cfRule type="expression" dxfId="1349" priority="74" stopIfTrue="1">
      <formula>F172&lt;$H$3</formula>
    </cfRule>
  </conditionalFormatting>
  <conditionalFormatting sqref="G177:G178">
    <cfRule type="expression" dxfId="1348" priority="36" stopIfTrue="1">
      <formula>$B177=$H$3</formula>
    </cfRule>
    <cfRule type="expression" dxfId="1347" priority="37" stopIfTrue="1">
      <formula>$F177=$H$3</formula>
    </cfRule>
  </conditionalFormatting>
  <conditionalFormatting sqref="G183:G184">
    <cfRule type="expression" dxfId="1346" priority="40" stopIfTrue="1">
      <formula>$B183=$H$3</formula>
    </cfRule>
    <cfRule type="expression" dxfId="1345" priority="41" stopIfTrue="1">
      <formula>F183&lt;$H$3</formula>
    </cfRule>
    <cfRule type="expression" dxfId="1344" priority="42" stopIfTrue="1">
      <formula>$F183=$H$3</formula>
    </cfRule>
  </conditionalFormatting>
  <conditionalFormatting sqref="G186:G187">
    <cfRule type="expression" dxfId="1343" priority="50" stopIfTrue="1">
      <formula>$F186=$H$3</formula>
    </cfRule>
    <cfRule type="expression" dxfId="1342" priority="51" stopIfTrue="1">
      <formula>$B186=$H$3</formula>
    </cfRule>
    <cfRule type="expression" dxfId="1341" priority="49" stopIfTrue="1">
      <formula>F186&lt;$H$3</formula>
    </cfRule>
  </conditionalFormatting>
  <conditionalFormatting sqref="G189">
    <cfRule type="expression" dxfId="1340" priority="14" stopIfTrue="1">
      <formula>F189&lt;$H$3</formula>
    </cfRule>
  </conditionalFormatting>
  <conditionalFormatting sqref="G191:G194">
    <cfRule type="expression" dxfId="1339" priority="3" stopIfTrue="1">
      <formula>$B191=$H$3</formula>
    </cfRule>
    <cfRule type="expression" dxfId="1338" priority="1" stopIfTrue="1">
      <formula>F191&lt;$H$3</formula>
    </cfRule>
    <cfRule type="expression" dxfId="1337" priority="2" stopIfTrue="1">
      <formula>$F191=$H$3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6"/>
  <sheetViews>
    <sheetView workbookViewId="0">
      <selection activeCell="G152" sqref="G15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22"/>
      <c r="B1" s="122"/>
      <c r="C1" s="123" t="s">
        <v>0</v>
      </c>
      <c r="D1" s="124"/>
      <c r="E1" s="124"/>
      <c r="F1" s="124"/>
      <c r="G1" s="124"/>
      <c r="H1" s="124"/>
      <c r="I1" s="124"/>
    </row>
    <row r="2" spans="1:14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4" ht="25.35" customHeight="1">
      <c r="A3" s="127"/>
      <c r="B3" s="127"/>
      <c r="C3" s="127"/>
      <c r="D3" s="127"/>
      <c r="E3" s="127"/>
      <c r="F3" s="127"/>
      <c r="G3" s="127"/>
      <c r="H3" s="3">
        <v>46325</v>
      </c>
      <c r="I3" s="4"/>
    </row>
    <row r="4" spans="1:14" customFormat="1" ht="24" hidden="1" customHeight="1">
      <c r="A4" s="111" t="s">
        <v>182</v>
      </c>
      <c r="B4" s="112"/>
      <c r="C4" s="112"/>
      <c r="D4" s="112"/>
      <c r="E4" s="112"/>
      <c r="F4" s="112"/>
      <c r="G4" s="112"/>
      <c r="H4" s="112"/>
      <c r="I4" s="112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1" t="s">
        <v>630</v>
      </c>
      <c r="B11" s="112"/>
      <c r="C11" s="112"/>
      <c r="D11" s="112"/>
      <c r="E11" s="112"/>
      <c r="F11" s="112"/>
      <c r="G11" s="112"/>
      <c r="H11" s="112"/>
      <c r="I11" s="112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667</v>
      </c>
      <c r="I74" s="13"/>
    </row>
    <row r="75" spans="1:14" customFormat="1" ht="24" hidden="1" customHeight="1">
      <c r="A75" s="103" t="s">
        <v>265</v>
      </c>
      <c r="B75" s="104"/>
      <c r="C75" s="104"/>
      <c r="D75" s="104"/>
      <c r="E75" s="104"/>
      <c r="F75" s="104"/>
      <c r="G75" s="104"/>
      <c r="H75" s="104"/>
      <c r="I75" s="105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1" t="s">
        <v>268</v>
      </c>
      <c r="B93" s="112"/>
      <c r="C93" s="112"/>
      <c r="D93" s="112"/>
      <c r="E93" s="112"/>
      <c r="F93" s="112"/>
      <c r="G93" s="112"/>
      <c r="H93" s="112"/>
      <c r="I93" s="112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1" t="s">
        <v>272</v>
      </c>
      <c r="B100" s="112"/>
      <c r="C100" s="112"/>
      <c r="D100" s="112"/>
      <c r="E100" s="112"/>
      <c r="F100" s="112"/>
      <c r="G100" s="112"/>
      <c r="H100" s="112"/>
      <c r="I100" s="112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1" t="s">
        <v>292</v>
      </c>
      <c r="B120" s="112"/>
      <c r="C120" s="112"/>
      <c r="D120" s="112"/>
      <c r="E120" s="112"/>
      <c r="F120" s="112"/>
      <c r="G120" s="112"/>
      <c r="H120" s="112"/>
      <c r="I120" s="112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5" t="s">
        <v>304</v>
      </c>
      <c r="B128" s="115"/>
      <c r="C128" s="115"/>
      <c r="D128" s="115"/>
      <c r="E128" s="115"/>
      <c r="F128" s="115"/>
      <c r="G128" s="115"/>
      <c r="H128" s="115"/>
      <c r="I128" s="115"/>
    </row>
    <row r="129" spans="1:14" ht="24" hidden="1" customHeight="1">
      <c r="A129" s="6" t="s">
        <v>4</v>
      </c>
      <c r="B129" s="113" t="s">
        <v>5</v>
      </c>
      <c r="C129" s="114"/>
      <c r="D129" s="113" t="s">
        <v>6</v>
      </c>
      <c r="E129" s="114"/>
      <c r="F129" s="113" t="s">
        <v>7</v>
      </c>
      <c r="G129" s="114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8" t="s">
        <v>646</v>
      </c>
      <c r="B136" s="129"/>
      <c r="C136" s="129"/>
      <c r="D136" s="129"/>
      <c r="E136" s="129"/>
      <c r="F136" s="129"/>
      <c r="G136" s="129"/>
      <c r="H136" s="129"/>
      <c r="I136" s="129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50" si="11"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B149+4</f>
        <v>46325</v>
      </c>
      <c r="E149" s="37">
        <v>0.31527777777777777</v>
      </c>
      <c r="F149" s="8">
        <f t="shared" si="11"/>
        <v>46326</v>
      </c>
      <c r="G149" s="100">
        <v>0.33333333333333331</v>
      </c>
      <c r="H149" s="44" t="s">
        <v>16</v>
      </c>
      <c r="I149" s="13"/>
    </row>
    <row r="150" spans="1:9" ht="25.35" customHeight="1">
      <c r="A150" s="46" t="s">
        <v>611</v>
      </c>
      <c r="B150" s="8">
        <f>F149+5</f>
        <v>46331</v>
      </c>
      <c r="C150" s="11">
        <v>0.75</v>
      </c>
      <c r="D150" s="8">
        <f>B150</f>
        <v>46331</v>
      </c>
      <c r="E150" s="11">
        <v>0.79166666666666663</v>
      </c>
      <c r="F150" s="8">
        <f t="shared" si="11"/>
        <v>46332</v>
      </c>
      <c r="G150" s="11">
        <v>0.375</v>
      </c>
      <c r="H150" s="98"/>
      <c r="I150" s="13"/>
    </row>
    <row r="151" spans="1:9" ht="25.35" customHeight="1">
      <c r="A151" s="46" t="s">
        <v>612</v>
      </c>
      <c r="B151" s="8">
        <f>F150+1</f>
        <v>46333</v>
      </c>
      <c r="C151" s="11">
        <v>0.70833333333333337</v>
      </c>
      <c r="D151" s="8">
        <f>B151+1</f>
        <v>46334</v>
      </c>
      <c r="E151" s="11">
        <v>4.1666666666666664E-2</v>
      </c>
      <c r="F151" s="8">
        <f>D151</f>
        <v>46334</v>
      </c>
      <c r="G151" s="11">
        <v>0.45833333333333331</v>
      </c>
      <c r="H151" s="44" t="s">
        <v>16</v>
      </c>
      <c r="I151" s="13"/>
    </row>
    <row r="152" spans="1:9" ht="25.35" customHeight="1">
      <c r="A152" s="45" t="s">
        <v>670</v>
      </c>
      <c r="B152" s="30">
        <f>F151+2</f>
        <v>46336</v>
      </c>
      <c r="C152" s="11">
        <v>0.625</v>
      </c>
      <c r="D152" s="30">
        <f>B152</f>
        <v>46336</v>
      </c>
      <c r="E152" s="11">
        <v>0.66666666666666663</v>
      </c>
      <c r="F152" s="30">
        <f>D152+1</f>
        <v>46337</v>
      </c>
      <c r="G152" s="11">
        <v>0</v>
      </c>
      <c r="H152" s="44"/>
      <c r="I152" s="13"/>
    </row>
    <row r="153" spans="1:9" ht="25.35" customHeight="1">
      <c r="A153" s="45" t="s">
        <v>671</v>
      </c>
      <c r="B153" s="8">
        <f>F152+2</f>
        <v>46339</v>
      </c>
      <c r="C153" s="11">
        <v>0.625</v>
      </c>
      <c r="D153" s="8">
        <f>B153+1</f>
        <v>46340</v>
      </c>
      <c r="E153" s="11">
        <v>0.625</v>
      </c>
      <c r="F153" s="8">
        <f>D153+1</f>
        <v>46341</v>
      </c>
      <c r="G153" s="11">
        <v>0.625</v>
      </c>
      <c r="H153" s="44" t="s">
        <v>16</v>
      </c>
      <c r="I153" s="13"/>
    </row>
    <row r="154" spans="1:9" customFormat="1" ht="24" customHeight="1">
      <c r="A154" s="103" t="s">
        <v>700</v>
      </c>
      <c r="B154" s="104"/>
      <c r="C154" s="104"/>
      <c r="D154" s="104"/>
      <c r="E154" s="104"/>
      <c r="F154" s="104"/>
      <c r="G154" s="104"/>
      <c r="H154" s="104"/>
      <c r="I154" s="105"/>
    </row>
    <row r="155" spans="1:9" customFormat="1" ht="24" customHeight="1">
      <c r="A155" s="27" t="s">
        <v>4</v>
      </c>
      <c r="B155" s="101" t="s">
        <v>5</v>
      </c>
      <c r="C155" s="102"/>
      <c r="D155" s="101" t="s">
        <v>6</v>
      </c>
      <c r="E155" s="102"/>
      <c r="F155" s="101" t="s">
        <v>7</v>
      </c>
      <c r="G155" s="102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650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618</v>
      </c>
      <c r="B160" s="8">
        <f>F159+3</f>
        <v>46312</v>
      </c>
      <c r="C160" s="18">
        <v>0.75</v>
      </c>
      <c r="D160" s="8">
        <f>B160+10</f>
        <v>46322</v>
      </c>
      <c r="E160" s="60">
        <v>0.9375</v>
      </c>
      <c r="F160" s="8">
        <f>D160+2</f>
        <v>46324</v>
      </c>
      <c r="G160" s="18">
        <v>0.75</v>
      </c>
      <c r="H160" s="31" t="s">
        <v>16</v>
      </c>
      <c r="I160" s="57"/>
    </row>
    <row r="161" spans="1:9" customFormat="1" ht="24" customHeight="1">
      <c r="A161" s="47" t="s">
        <v>623</v>
      </c>
      <c r="B161" s="8">
        <f>F160+7</f>
        <v>46331</v>
      </c>
      <c r="C161" s="18">
        <v>0.125</v>
      </c>
      <c r="D161" s="8">
        <f>B161</f>
        <v>46331</v>
      </c>
      <c r="E161" s="18">
        <v>0.16666666666666666</v>
      </c>
      <c r="F161" s="8">
        <f>D161</f>
        <v>46331</v>
      </c>
      <c r="G161" s="18">
        <v>0.5</v>
      </c>
      <c r="H161" s="99"/>
      <c r="I161" s="57"/>
    </row>
    <row r="162" spans="1:9" customFormat="1" ht="24" customHeight="1">
      <c r="A162" s="47" t="s">
        <v>642</v>
      </c>
      <c r="B162" s="8">
        <f>F161</f>
        <v>46331</v>
      </c>
      <c r="C162" s="18">
        <v>0.91666666666666663</v>
      </c>
      <c r="D162" s="8">
        <f>B162</f>
        <v>46331</v>
      </c>
      <c r="E162" s="18">
        <v>0.95833333333333337</v>
      </c>
      <c r="F162" s="8">
        <f>D162+1</f>
        <v>46332</v>
      </c>
      <c r="G162" s="18">
        <v>0.45833333333333331</v>
      </c>
      <c r="H162" s="31"/>
      <c r="I162" s="57"/>
    </row>
    <row r="163" spans="1:9" customFormat="1" ht="24" customHeight="1">
      <c r="A163" s="47" t="s">
        <v>651</v>
      </c>
      <c r="B163" s="8">
        <f>F162+1</f>
        <v>46333</v>
      </c>
      <c r="C163" s="18">
        <v>0.79166666666666663</v>
      </c>
      <c r="D163" s="8">
        <f>B163+1</f>
        <v>46334</v>
      </c>
      <c r="E163" s="18">
        <v>0.125</v>
      </c>
      <c r="F163" s="8">
        <f>D163</f>
        <v>46334</v>
      </c>
      <c r="G163" s="18">
        <v>0.54166666666666663</v>
      </c>
      <c r="H163" s="31" t="s">
        <v>16</v>
      </c>
      <c r="I163" s="57"/>
    </row>
    <row r="164" spans="1:9" ht="25.35" customHeight="1">
      <c r="A164" s="58" t="s">
        <v>652</v>
      </c>
      <c r="B164" s="34"/>
      <c r="C164" s="20"/>
      <c r="D164" s="34"/>
      <c r="E164" s="20"/>
      <c r="F164" s="34"/>
      <c r="G164" s="20"/>
      <c r="H164" s="31" t="s">
        <v>692</v>
      </c>
      <c r="I164" s="57"/>
    </row>
    <row r="165" spans="1:9" ht="25.35" customHeight="1">
      <c r="A165" s="45" t="s">
        <v>660</v>
      </c>
      <c r="B165" s="8">
        <f>F163+4</f>
        <v>46338</v>
      </c>
      <c r="C165" s="18">
        <v>0.875</v>
      </c>
      <c r="D165" s="8">
        <f>B165+1</f>
        <v>46339</v>
      </c>
      <c r="E165" s="18">
        <v>0.875</v>
      </c>
      <c r="F165" s="8">
        <f>D165+1</f>
        <v>46340</v>
      </c>
      <c r="G165" s="18">
        <v>0.875</v>
      </c>
      <c r="H165" s="31" t="s">
        <v>16</v>
      </c>
      <c r="I165" s="57"/>
    </row>
    <row r="166" spans="1:9" ht="25.35" customHeight="1">
      <c r="A166" s="45" t="s">
        <v>698</v>
      </c>
      <c r="B166" s="8">
        <f>F165+6</f>
        <v>46346</v>
      </c>
      <c r="C166" s="18">
        <v>0.20833333333333334</v>
      </c>
      <c r="D166" s="8">
        <f>B166</f>
        <v>46346</v>
      </c>
      <c r="E166" s="18">
        <v>0.25</v>
      </c>
      <c r="F166" s="8">
        <f>D166</f>
        <v>46346</v>
      </c>
      <c r="G166" s="18">
        <v>0.58333333333333337</v>
      </c>
      <c r="H166" s="31"/>
      <c r="I166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36" priority="2457" stopIfTrue="1" operator="lessThan">
      <formula>$H$3</formula>
    </cfRule>
  </conditionalFormatting>
  <conditionalFormatting sqref="B8:B25">
    <cfRule type="cellIs" dxfId="1335" priority="1359" stopIfTrue="1" operator="lessThan">
      <formula>$H$3</formula>
    </cfRule>
  </conditionalFormatting>
  <conditionalFormatting sqref="B27:B50">
    <cfRule type="cellIs" dxfId="1334" priority="1279" stopIfTrue="1" operator="lessThan">
      <formula>$H$3</formula>
    </cfRule>
    <cfRule type="cellIs" dxfId="1333" priority="1278" stopIfTrue="1" operator="equal">
      <formula>$H$3</formula>
    </cfRule>
  </conditionalFormatting>
  <conditionalFormatting sqref="B70">
    <cfRule type="cellIs" dxfId="1332" priority="552" stopIfTrue="1" operator="lessThan">
      <formula>$H$3</formula>
    </cfRule>
    <cfRule type="cellIs" dxfId="1331" priority="551" stopIfTrue="1" operator="equal">
      <formula>$H$3</formula>
    </cfRule>
  </conditionalFormatting>
  <conditionalFormatting sqref="B72 B74">
    <cfRule type="cellIs" dxfId="1330" priority="599" stopIfTrue="1" operator="lessThan">
      <formula>$H$3</formula>
    </cfRule>
  </conditionalFormatting>
  <conditionalFormatting sqref="B127:B130">
    <cfRule type="cellIs" dxfId="1329" priority="685" stopIfTrue="1" operator="lessThan">
      <formula>$H$3</formula>
    </cfRule>
    <cfRule type="cellIs" dxfId="1328" priority="684" stopIfTrue="1" operator="equal">
      <formula>$H$3</formula>
    </cfRule>
  </conditionalFormatting>
  <conditionalFormatting sqref="B132:B139 F74:F125 F136:F139 B8:B25 D74:D76">
    <cfRule type="cellIs" dxfId="1327" priority="1358" stopIfTrue="1" operator="equal">
      <formula>$H$3</formula>
    </cfRule>
  </conditionalFormatting>
  <conditionalFormatting sqref="B140:B142">
    <cfRule type="cellIs" dxfId="1326" priority="615" stopIfTrue="1" operator="lessThan">
      <formula>$H$3</formula>
    </cfRule>
  </conditionalFormatting>
  <conditionalFormatting sqref="B145:B162">
    <cfRule type="cellIs" dxfId="1325" priority="104" stopIfTrue="1" operator="lessThan">
      <formula>$H$3</formula>
    </cfRule>
  </conditionalFormatting>
  <conditionalFormatting sqref="B155:B162">
    <cfRule type="cellIs" dxfId="1324" priority="103" stopIfTrue="1" operator="equal">
      <formula>$H$3</formula>
    </cfRule>
  </conditionalFormatting>
  <conditionalFormatting sqref="B156:B163">
    <cfRule type="cellIs" dxfId="1323" priority="85" stopIfTrue="1" operator="lessThan">
      <formula>$H$3</formula>
    </cfRule>
    <cfRule type="cellIs" dxfId="1322" priority="84" stopIfTrue="1" operator="equal">
      <formula>$H$3</formula>
    </cfRule>
  </conditionalFormatting>
  <conditionalFormatting sqref="B161 D161:F161">
    <cfRule type="expression" dxfId="1321" priority="34" stopIfTrue="1">
      <formula>$F161=$H$3</formula>
    </cfRule>
  </conditionalFormatting>
  <conditionalFormatting sqref="B163">
    <cfRule type="cellIs" dxfId="1320" priority="65" stopIfTrue="1" operator="equal">
      <formula>$H$3</formula>
    </cfRule>
    <cfRule type="cellIs" dxfId="1319" priority="66" stopIfTrue="1" operator="lessThan">
      <formula>$H$3</formula>
    </cfRule>
  </conditionalFormatting>
  <conditionalFormatting sqref="B165:B166">
    <cfRule type="cellIs" dxfId="1318" priority="61" stopIfTrue="1" operator="equal">
      <formula>$H$3</formula>
    </cfRule>
    <cfRule type="cellIs" dxfId="1317" priority="47" stopIfTrue="1" operator="lessThan">
      <formula>$H$3</formula>
    </cfRule>
    <cfRule type="cellIs" dxfId="1316" priority="54" stopIfTrue="1" operator="equal">
      <formula>$H$3</formula>
    </cfRule>
    <cfRule type="cellIs" dxfId="1315" priority="55" stopIfTrue="1" operator="lessThan">
      <formula>$H$3</formula>
    </cfRule>
  </conditionalFormatting>
  <conditionalFormatting sqref="B4:C4">
    <cfRule type="expression" dxfId="1314" priority="90419" stopIfTrue="1">
      <formula>AND($B259=$H$3,$B259&lt;&gt;"")</formula>
    </cfRule>
    <cfRule type="expression" dxfId="1313" priority="90420" stopIfTrue="1">
      <formula>AND($B259&lt;$H$3,$B259&lt;&gt;"")</formula>
    </cfRule>
  </conditionalFormatting>
  <conditionalFormatting sqref="B11:C11">
    <cfRule type="expression" dxfId="1312" priority="90422" stopIfTrue="1">
      <formula>AND($B241&lt;$H$3,$B241&lt;&gt;"")</formula>
    </cfRule>
    <cfRule type="expression" dxfId="1311" priority="90421" stopIfTrue="1">
      <formula>AND($B241=$H$3,$B241&lt;&gt;"")</formula>
    </cfRule>
  </conditionalFormatting>
  <conditionalFormatting sqref="B75:C75 B93:C93 B100:C100">
    <cfRule type="expression" dxfId="1310" priority="89646" stopIfTrue="1">
      <formula>AND($B277=$H$3,$B277&lt;&gt;"")</formula>
    </cfRule>
    <cfRule type="expression" dxfId="1309" priority="89647" stopIfTrue="1">
      <formula>AND($B277&lt;$H$3,$B277&lt;&gt;"")</formula>
    </cfRule>
  </conditionalFormatting>
  <conditionalFormatting sqref="B120:C120">
    <cfRule type="expression" dxfId="1308" priority="89580" stopIfTrue="1">
      <formula>AND($B323&lt;$H$3,$B323&lt;&gt;"")</formula>
    </cfRule>
    <cfRule type="expression" dxfId="1307" priority="89579" stopIfTrue="1">
      <formula>AND($B323=$H$3,$B323&lt;&gt;"")</formula>
    </cfRule>
  </conditionalFormatting>
  <conditionalFormatting sqref="B128:C128">
    <cfRule type="expression" dxfId="1306" priority="89654" stopIfTrue="1">
      <formula>AND($B272=$H$3,$B272&lt;&gt;"")</formula>
    </cfRule>
    <cfRule type="expression" dxfId="1305" priority="89655" stopIfTrue="1">
      <formula>AND($B272&lt;$H$3,$B272&lt;&gt;"")</formula>
    </cfRule>
  </conditionalFormatting>
  <conditionalFormatting sqref="B136:C136">
    <cfRule type="expression" dxfId="1304" priority="89656" stopIfTrue="1">
      <formula>AND($B331=$H$3,$B331&lt;&gt;"")</formula>
    </cfRule>
    <cfRule type="expression" dxfId="1303" priority="89657" stopIfTrue="1">
      <formula>AND($B331&lt;$H$3,$B331&lt;&gt;"")</formula>
    </cfRule>
  </conditionalFormatting>
  <conditionalFormatting sqref="B162:F163 B165:G166 G155:G163 C156:D159 C160 C77:C92 E77:E92 G77:G92 F95:G97 C95:C99 E95:E99 C102:C119 E102:E119 G102:G119 C122:C125 E122:E125 C130 G130 C132:C133 E132:E133 G132:G133">
    <cfRule type="expression" dxfId="1302" priority="83" stopIfTrue="1">
      <formula>$F77=$H$3</formula>
    </cfRule>
  </conditionalFormatting>
  <conditionalFormatting sqref="C6 E6:G6 E13:G17">
    <cfRule type="expression" dxfId="1301" priority="2874" stopIfTrue="1">
      <formula>$F6=$H$3</formula>
    </cfRule>
  </conditionalFormatting>
  <conditionalFormatting sqref="C8:C10 E8:E10 C22:C25 C27:C33 C132:C133 E132:E133 C13:C16">
    <cfRule type="expression" dxfId="1300" priority="3823" stopIfTrue="1">
      <formula>B8&lt;$H$3</formula>
    </cfRule>
  </conditionalFormatting>
  <conditionalFormatting sqref="C13:C25 G19:G20 E19:E25">
    <cfRule type="expression" dxfId="1299" priority="2037" stopIfTrue="1">
      <formula>$F13=$H$3</formula>
    </cfRule>
  </conditionalFormatting>
  <conditionalFormatting sqref="C17:C25">
    <cfRule type="expression" dxfId="1298" priority="2036" stopIfTrue="1">
      <formula>B17&lt;$H$3</formula>
    </cfRule>
  </conditionalFormatting>
  <conditionalFormatting sqref="C22:C25 C27:C33">
    <cfRule type="expression" dxfId="1297" priority="2296" stopIfTrue="1">
      <formula>$F22=$H$3</formula>
    </cfRule>
  </conditionalFormatting>
  <conditionalFormatting sqref="C22:C25 C86:C92 C27:C33 C95:C99 E130 G130 G141 E95:E99 C102:C119 G102:G119 E102:E119 E87:E92 G97:G99 C122:C125 E122:E125 C130 G132:G133 C162:C163 C165:C166 C132:C133 E132:E133 C154:C160 G154:G163">
    <cfRule type="expression" dxfId="1296" priority="2038" stopIfTrue="1">
      <formula>$B22=$H$3</formula>
    </cfRule>
  </conditionalFormatting>
  <conditionalFormatting sqref="C27:C33">
    <cfRule type="expression" dxfId="1295" priority="1925" stopIfTrue="1">
      <formula>$F27=$H$3</formula>
    </cfRule>
  </conditionalFormatting>
  <conditionalFormatting sqref="C27:C36">
    <cfRule type="expression" dxfId="1294" priority="1892" stopIfTrue="1">
      <formula>B27&lt;$H$3</formula>
    </cfRule>
  </conditionalFormatting>
  <conditionalFormatting sqref="C34:C36">
    <cfRule type="expression" dxfId="1293" priority="1889" stopIfTrue="1">
      <formula>$B34=$H$3</formula>
    </cfRule>
    <cfRule type="expression" dxfId="1292" priority="1890" stopIfTrue="1">
      <formula>$F34=$H$3</formula>
    </cfRule>
  </conditionalFormatting>
  <conditionalFormatting sqref="C34:C44">
    <cfRule type="expression" dxfId="1291" priority="1740" stopIfTrue="1">
      <formula>B34&lt;$H$3</formula>
    </cfRule>
  </conditionalFormatting>
  <conditionalFormatting sqref="C37:C44 C138:C140">
    <cfRule type="expression" dxfId="1290" priority="1737" stopIfTrue="1">
      <formula>$F37=$H$3</formula>
    </cfRule>
    <cfRule type="expression" dxfId="1289" priority="1738" stopIfTrue="1">
      <formula>$B37=$H$3</formula>
    </cfRule>
  </conditionalFormatting>
  <conditionalFormatting sqref="C37:C48">
    <cfRule type="expression" dxfId="1288" priority="1416" stopIfTrue="1">
      <formula>B37&lt;$H$3</formula>
    </cfRule>
  </conditionalFormatting>
  <conditionalFormatting sqref="C45:C48">
    <cfRule type="expression" dxfId="1287" priority="1414" stopIfTrue="1">
      <formula>$B45=$H$3</formula>
    </cfRule>
    <cfRule type="expression" dxfId="1286" priority="1415" stopIfTrue="1">
      <formula>$F45=$H$3</formula>
    </cfRule>
  </conditionalFormatting>
  <conditionalFormatting sqref="C45:C50 C52">
    <cfRule type="expression" dxfId="1285" priority="1277" stopIfTrue="1">
      <formula>B45&lt;$H$3</formula>
    </cfRule>
  </conditionalFormatting>
  <conditionalFormatting sqref="C49:C50 C52">
    <cfRule type="expression" dxfId="1284" priority="1276" stopIfTrue="1">
      <formula>$B49=$H$3</formula>
    </cfRule>
    <cfRule type="expression" dxfId="1283" priority="1275" stopIfTrue="1">
      <formula>$F49=$H$3</formula>
    </cfRule>
  </conditionalFormatting>
  <conditionalFormatting sqref="C49:C50">
    <cfRule type="expression" dxfId="1282" priority="1270" stopIfTrue="1">
      <formula>B49&lt;$H$3</formula>
    </cfRule>
  </conditionalFormatting>
  <conditionalFormatting sqref="C52:C53">
    <cfRule type="expression" dxfId="1281" priority="1179" stopIfTrue="1">
      <formula>B52&lt;$H$3</formula>
    </cfRule>
  </conditionalFormatting>
  <conditionalFormatting sqref="C53">
    <cfRule type="expression" dxfId="1280" priority="1177" stopIfTrue="1">
      <formula>$B53=$H$3</formula>
    </cfRule>
    <cfRule type="expression" dxfId="1279" priority="1176" stopIfTrue="1">
      <formula>$F53=$H$3</formula>
    </cfRule>
  </conditionalFormatting>
  <conditionalFormatting sqref="C53:C63">
    <cfRule type="expression" dxfId="1278" priority="1106" stopIfTrue="1">
      <formula>B53&lt;$H$3</formula>
    </cfRule>
  </conditionalFormatting>
  <conditionalFormatting sqref="C54:C63">
    <cfRule type="expression" dxfId="1277" priority="1103" stopIfTrue="1">
      <formula>B54&lt;$H$3</formula>
    </cfRule>
    <cfRule type="expression" dxfId="1276" priority="1104" stopIfTrue="1">
      <formula>$F54=$H$3</formula>
    </cfRule>
    <cfRule type="expression" dxfId="1275" priority="1105" stopIfTrue="1">
      <formula>$B54=$H$3</formula>
    </cfRule>
  </conditionalFormatting>
  <conditionalFormatting sqref="C66:C67 C74">
    <cfRule type="expression" dxfId="1274" priority="611" stopIfTrue="1">
      <formula>$F66=$H$3</formula>
    </cfRule>
    <cfRule type="expression" dxfId="1273" priority="610" stopIfTrue="1">
      <formula>B66&lt;$H$3</formula>
    </cfRule>
    <cfRule type="expression" dxfId="1272" priority="609" stopIfTrue="1">
      <formula>$B66=$H$3</formula>
    </cfRule>
  </conditionalFormatting>
  <conditionalFormatting sqref="C70">
    <cfRule type="expression" dxfId="1271" priority="549" stopIfTrue="1">
      <formula>B70&lt;$H$3</formula>
    </cfRule>
    <cfRule type="expression" dxfId="1270" priority="548" stopIfTrue="1">
      <formula>$B70=$H$3</formula>
    </cfRule>
    <cfRule type="expression" dxfId="1269" priority="550" stopIfTrue="1">
      <formula>$F70=$H$3</formula>
    </cfRule>
  </conditionalFormatting>
  <conditionalFormatting sqref="C72">
    <cfRule type="expression" dxfId="1268" priority="491" stopIfTrue="1">
      <formula>$B72=$H$3</formula>
    </cfRule>
    <cfRule type="expression" dxfId="1267" priority="493" stopIfTrue="1">
      <formula>$F72=$H$3</formula>
    </cfRule>
    <cfRule type="expression" dxfId="1266" priority="492" stopIfTrue="1">
      <formula>B72&lt;$H$3</formula>
    </cfRule>
  </conditionalFormatting>
  <conditionalFormatting sqref="C77:C92">
    <cfRule type="expression" dxfId="1265" priority="1973" stopIfTrue="1">
      <formula>B77&lt;$H$3</formula>
    </cfRule>
  </conditionalFormatting>
  <conditionalFormatting sqref="C95:C99">
    <cfRule type="expression" dxfId="1264" priority="1488" stopIfTrue="1">
      <formula>B95&lt;$H$3</formula>
    </cfRule>
  </conditionalFormatting>
  <conditionalFormatting sqref="C116:C119 E102:E119">
    <cfRule type="expression" dxfId="1263" priority="1132" stopIfTrue="1">
      <formula>B102&lt;$H$3</formula>
    </cfRule>
  </conditionalFormatting>
  <conditionalFormatting sqref="C116:C119">
    <cfRule type="expression" dxfId="1262" priority="1156" stopIfTrue="1">
      <formula>B116&lt;$H$3</formula>
    </cfRule>
    <cfRule type="expression" dxfId="1261" priority="1153" stopIfTrue="1">
      <formula>$F116=$H$3</formula>
    </cfRule>
    <cfRule type="expression" dxfId="1260" priority="1154" stopIfTrue="1">
      <formula>$B116=$H$3</formula>
    </cfRule>
  </conditionalFormatting>
  <conditionalFormatting sqref="C117:C119 E138 E140:E141 E145">
    <cfRule type="expression" dxfId="1259" priority="1130" stopIfTrue="1">
      <formula>$B117=$H$3</formula>
    </cfRule>
    <cfRule type="expression" dxfId="1258" priority="973" stopIfTrue="1">
      <formula>B117&lt;$H$3</formula>
    </cfRule>
  </conditionalFormatting>
  <conditionalFormatting sqref="C122:C125">
    <cfRule type="expression" dxfId="1257" priority="992" stopIfTrue="1">
      <formula>B122&lt;$H$3</formula>
    </cfRule>
  </conditionalFormatting>
  <conditionalFormatting sqref="C130">
    <cfRule type="expression" dxfId="1256" priority="751" stopIfTrue="1">
      <formula>B130&lt;$H$3</formula>
    </cfRule>
  </conditionalFormatting>
  <conditionalFormatting sqref="C138:C140">
    <cfRule type="expression" dxfId="1255" priority="631" stopIfTrue="1">
      <formula>B138&lt;$H$3</formula>
    </cfRule>
  </conditionalFormatting>
  <conditionalFormatting sqref="C145">
    <cfRule type="expression" dxfId="1254" priority="434" stopIfTrue="1">
      <formula>B145&lt;$H$3</formula>
    </cfRule>
    <cfRule type="expression" dxfId="1253" priority="438" stopIfTrue="1">
      <formula>$F145=$H$3</formula>
    </cfRule>
    <cfRule type="expression" dxfId="1252" priority="439" stopIfTrue="1">
      <formula>$B145=$H$3</formula>
    </cfRule>
    <cfRule type="expression" dxfId="1251" priority="437" stopIfTrue="1">
      <formula>B145&lt;$H$3</formula>
    </cfRule>
    <cfRule type="expression" dxfId="1250" priority="436" stopIfTrue="1">
      <formula>$B145=$H$3</formula>
    </cfRule>
    <cfRule type="expression" dxfId="1249" priority="435" stopIfTrue="1">
      <formula>$F145=$H$3</formula>
    </cfRule>
  </conditionalFormatting>
  <conditionalFormatting sqref="C155:C160">
    <cfRule type="expression" dxfId="1248" priority="32" stopIfTrue="1">
      <formula>B155&lt;$H$3</formula>
    </cfRule>
  </conditionalFormatting>
  <conditionalFormatting sqref="C162:C163 C165:C166">
    <cfRule type="expression" dxfId="1247" priority="110" stopIfTrue="1">
      <formula>B162&lt;$H$3</formula>
    </cfRule>
  </conditionalFormatting>
  <conditionalFormatting sqref="D4:D5">
    <cfRule type="cellIs" dxfId="1246" priority="2471" stopIfTrue="1" operator="lessThan">
      <formula>$H$3</formula>
    </cfRule>
    <cfRule type="cellIs" dxfId="1245" priority="2470" stopIfTrue="1" operator="equal">
      <formula>$H$3</formula>
    </cfRule>
  </conditionalFormatting>
  <conditionalFormatting sqref="D6">
    <cfRule type="cellIs" dxfId="1244" priority="2460" stopIfTrue="1" operator="equal">
      <formula>$H$3</formula>
    </cfRule>
    <cfRule type="cellIs" dxfId="1243" priority="2455" stopIfTrue="1" operator="lessThan">
      <formula>$H$3</formula>
    </cfRule>
  </conditionalFormatting>
  <conditionalFormatting sqref="D8:D10">
    <cfRule type="cellIs" dxfId="1242" priority="2321" stopIfTrue="1" operator="equal">
      <formula>$H$3</formula>
    </cfRule>
  </conditionalFormatting>
  <conditionalFormatting sqref="D8:D11 B52:B67 B75:B125 B132:B135">
    <cfRule type="cellIs" dxfId="1241" priority="1355" stopIfTrue="1" operator="lessThan">
      <formula>$H$3</formula>
    </cfRule>
  </conditionalFormatting>
  <conditionalFormatting sqref="D11">
    <cfRule type="cellIs" dxfId="1240" priority="1354" stopIfTrue="1" operator="equal">
      <formula>$H$3</formula>
    </cfRule>
  </conditionalFormatting>
  <conditionalFormatting sqref="D12">
    <cfRule type="cellIs" dxfId="1239" priority="2381" stopIfTrue="1" operator="equal">
      <formula>$H$3</formula>
    </cfRule>
    <cfRule type="cellIs" dxfId="1238" priority="2382" stopIfTrue="1" operator="lessThan">
      <formula>$H$3</formula>
    </cfRule>
  </conditionalFormatting>
  <conditionalFormatting sqref="D13:D18">
    <cfRule type="cellIs" dxfId="1237" priority="2183" stopIfTrue="1" operator="lessThan">
      <formula>$H$3</formula>
    </cfRule>
  </conditionalFormatting>
  <conditionalFormatting sqref="D13:D25">
    <cfRule type="cellIs" dxfId="1236" priority="2185" stopIfTrue="1" operator="equal">
      <formula>$H$3</formula>
    </cfRule>
  </conditionalFormatting>
  <conditionalFormatting sqref="D19:D25">
    <cfRule type="cellIs" dxfId="1235" priority="2190" stopIfTrue="1" operator="lessThan">
      <formula>$H$3</formula>
    </cfRule>
  </conditionalFormatting>
  <conditionalFormatting sqref="D27:D50">
    <cfRule type="cellIs" dxfId="1234" priority="1274" stopIfTrue="1" operator="lessThan">
      <formula>$H$3</formula>
    </cfRule>
    <cfRule type="cellIs" dxfId="1233" priority="1273" stopIfTrue="1" operator="equal">
      <formula>$H$3</formula>
    </cfRule>
  </conditionalFormatting>
  <conditionalFormatting sqref="D52:D67 D70 D72">
    <cfRule type="cellIs" dxfId="1232" priority="2285" stopIfTrue="1" operator="equal">
      <formula>$H$3</formula>
    </cfRule>
    <cfRule type="cellIs" dxfId="1231" priority="2286" stopIfTrue="1" operator="lessThan">
      <formula>$H$3</formula>
    </cfRule>
  </conditionalFormatting>
  <conditionalFormatting sqref="D74:D94">
    <cfRule type="cellIs" dxfId="1230" priority="1801" stopIfTrue="1" operator="lessThan">
      <formula>$H$3</formula>
    </cfRule>
  </conditionalFormatting>
  <conditionalFormatting sqref="D77:D94">
    <cfRule type="cellIs" dxfId="1229" priority="1800" stopIfTrue="1" operator="equal">
      <formula>$H$3</formula>
    </cfRule>
  </conditionalFormatting>
  <conditionalFormatting sqref="D95:D99">
    <cfRule type="cellIs" dxfId="1228" priority="1531" stopIfTrue="1" operator="lessThan">
      <formula>$H$3</formula>
    </cfRule>
    <cfRule type="cellIs" dxfId="1227" priority="1530" stopIfTrue="1" operator="equal">
      <formula>$H$3</formula>
    </cfRule>
  </conditionalFormatting>
  <conditionalFormatting sqref="D100:D101">
    <cfRule type="cellIs" dxfId="1226" priority="1651" stopIfTrue="1" operator="lessThan">
      <formula>$H$3</formula>
    </cfRule>
    <cfRule type="cellIs" dxfId="1225" priority="1650" stopIfTrue="1" operator="equal">
      <formula>$H$3</formula>
    </cfRule>
  </conditionalFormatting>
  <conditionalFormatting sqref="D102:D121">
    <cfRule type="cellIs" dxfId="1224" priority="1050" stopIfTrue="1" operator="equal">
      <formula>$H$3</formula>
    </cfRule>
    <cfRule type="cellIs" dxfId="1223" priority="1051" stopIfTrue="1" operator="lessThan">
      <formula>$H$3</formula>
    </cfRule>
  </conditionalFormatting>
  <conditionalFormatting sqref="D122:D125">
    <cfRule type="cellIs" dxfId="1222" priority="995" stopIfTrue="1" operator="equal">
      <formula>$H$3</formula>
    </cfRule>
    <cfRule type="cellIs" dxfId="1221" priority="996" stopIfTrue="1" operator="lessThan">
      <formula>$H$3</formula>
    </cfRule>
  </conditionalFormatting>
  <conditionalFormatting sqref="D127:D130 D132:D135">
    <cfRule type="cellIs" dxfId="1220" priority="641" stopIfTrue="1" operator="equal">
      <formula>$H$3</formula>
    </cfRule>
    <cfRule type="cellIs" dxfId="1219" priority="642" stopIfTrue="1" operator="lessThan">
      <formula>$H$3</formula>
    </cfRule>
  </conditionalFormatting>
  <conditionalFormatting sqref="D132:D135">
    <cfRule type="cellIs" dxfId="1218" priority="680" stopIfTrue="1" operator="equal">
      <formula>$H$3</formula>
    </cfRule>
    <cfRule type="cellIs" dxfId="1217" priority="681" stopIfTrue="1" operator="lessThan">
      <formula>$H$3</formula>
    </cfRule>
  </conditionalFormatting>
  <conditionalFormatting sqref="D136:D137">
    <cfRule type="cellIs" dxfId="1216" priority="712" stopIfTrue="1" operator="lessThan">
      <formula>$H$3</formula>
    </cfRule>
    <cfRule type="cellIs" dxfId="1215" priority="711" stopIfTrue="1" operator="equal">
      <formula>$H$3</formula>
    </cfRule>
  </conditionalFormatting>
  <conditionalFormatting sqref="D138:D142 D145:D155">
    <cfRule type="cellIs" dxfId="1214" priority="617" stopIfTrue="1" operator="lessThan">
      <formula>$H$3</formula>
    </cfRule>
  </conditionalFormatting>
  <conditionalFormatting sqref="D145:D155 D138:D142">
    <cfRule type="cellIs" dxfId="1213" priority="616" stopIfTrue="1" operator="equal">
      <formula>$H$3</formula>
    </cfRule>
  </conditionalFormatting>
  <conditionalFormatting sqref="D154:D155">
    <cfRule type="cellIs" dxfId="1212" priority="543" stopIfTrue="1" operator="equal">
      <formula>$H$3</formula>
    </cfRule>
    <cfRule type="cellIs" dxfId="1211" priority="546" stopIfTrue="1" operator="lessThan">
      <formula>$H$3</formula>
    </cfRule>
  </conditionalFormatting>
  <conditionalFormatting sqref="D155:D159 D161:D162">
    <cfRule type="cellIs" dxfId="1210" priority="108" stopIfTrue="1" operator="equal">
      <formula>$H$3</formula>
    </cfRule>
    <cfRule type="cellIs" dxfId="1209" priority="109" stopIfTrue="1" operator="lessThan">
      <formula>$H$3</formula>
    </cfRule>
  </conditionalFormatting>
  <conditionalFormatting sqref="D156:D159">
    <cfRule type="cellIs" dxfId="1208" priority="105" stopIfTrue="1" operator="equal">
      <formula>$H$3</formula>
    </cfRule>
    <cfRule type="cellIs" dxfId="1207" priority="106" stopIfTrue="1" operator="lessThan">
      <formula>$H$3</formula>
    </cfRule>
  </conditionalFormatting>
  <conditionalFormatting sqref="D160">
    <cfRule type="cellIs" dxfId="1206" priority="9" stopIfTrue="1" operator="lessThan">
      <formula>$H$3</formula>
    </cfRule>
    <cfRule type="cellIs" dxfId="1205" priority="8" stopIfTrue="1" operator="equal">
      <formula>$H$3</formula>
    </cfRule>
  </conditionalFormatting>
  <conditionalFormatting sqref="D161:D163">
    <cfRule type="cellIs" dxfId="1204" priority="89" stopIfTrue="1" operator="equal">
      <formula>$H$3</formula>
    </cfRule>
    <cfRule type="cellIs" dxfId="1203" priority="90" stopIfTrue="1" operator="lessThan">
      <formula>$H$3</formula>
    </cfRule>
  </conditionalFormatting>
  <conditionalFormatting sqref="D163">
    <cfRule type="cellIs" dxfId="1202" priority="70" stopIfTrue="1" operator="equal">
      <formula>$H$3</formula>
    </cfRule>
    <cfRule type="cellIs" dxfId="1201" priority="71" stopIfTrue="1" operator="lessThan">
      <formula>$H$3</formula>
    </cfRule>
  </conditionalFormatting>
  <conditionalFormatting sqref="D165:D166">
    <cfRule type="cellIs" dxfId="1200" priority="57" stopIfTrue="1" operator="lessThan">
      <formula>$H$3</formula>
    </cfRule>
    <cfRule type="cellIs" dxfId="1199" priority="48" stopIfTrue="1" operator="equal">
      <formula>$H$3</formula>
    </cfRule>
    <cfRule type="cellIs" dxfId="1198" priority="56" stopIfTrue="1" operator="equal">
      <formula>$H$3</formula>
    </cfRule>
    <cfRule type="cellIs" dxfId="1197" priority="49" stopIfTrue="1" operator="lessThan">
      <formula>$H$3</formula>
    </cfRule>
  </conditionalFormatting>
  <conditionalFormatting sqref="D4:E4">
    <cfRule type="expression" dxfId="1196" priority="90424">
      <formula>AND($D259=$H$3,$D259&lt;&gt;"")</formula>
    </cfRule>
    <cfRule type="expression" dxfId="1195" priority="90423">
      <formula>AND($D259&lt;$H$3,$D259&lt;&gt;"")</formula>
    </cfRule>
  </conditionalFormatting>
  <conditionalFormatting sqref="D11:E11">
    <cfRule type="expression" dxfId="1194" priority="90426">
      <formula>AND($D241=$H$3,$D241&lt;&gt;"")</formula>
    </cfRule>
    <cfRule type="expression" dxfId="1193" priority="90425">
      <formula>AND($D241&lt;$H$3,$D241&lt;&gt;"")</formula>
    </cfRule>
  </conditionalFormatting>
  <conditionalFormatting sqref="D75:E75 D93:E93 D100:E100">
    <cfRule type="expression" dxfId="1192" priority="89671">
      <formula>AND($D277&lt;$H$3,$D277&lt;&gt;"")</formula>
    </cfRule>
    <cfRule type="expression" dxfId="1191" priority="89672">
      <formula>AND($D277=$H$3,$D277&lt;&gt;"")</formula>
    </cfRule>
  </conditionalFormatting>
  <conditionalFormatting sqref="D120:E120">
    <cfRule type="expression" dxfId="1190" priority="89595">
      <formula>AND($D323&lt;$H$3,$D323&lt;&gt;"")</formula>
    </cfRule>
    <cfRule type="expression" dxfId="1189" priority="89596">
      <formula>AND($D323=$H$3,$D323&lt;&gt;"")</formula>
    </cfRule>
  </conditionalFormatting>
  <conditionalFormatting sqref="D128:E128">
    <cfRule type="expression" dxfId="1188" priority="89680">
      <formula>AND($D272=$H$3,$D272&lt;&gt;"")</formula>
    </cfRule>
    <cfRule type="expression" dxfId="1187" priority="89679">
      <formula>AND($D272&lt;$H$3,$D272&lt;&gt;"")</formula>
    </cfRule>
  </conditionalFormatting>
  <conditionalFormatting sqref="D136:E136">
    <cfRule type="expression" dxfId="1186" priority="89682">
      <formula>AND($D331=$H$3,$D331&lt;&gt;"")</formula>
    </cfRule>
    <cfRule type="expression" dxfId="1185" priority="89681">
      <formula>AND($D331&lt;$H$3,$D331&lt;&gt;"")</formula>
    </cfRule>
  </conditionalFormatting>
  <conditionalFormatting sqref="D4:F5">
    <cfRule type="cellIs" dxfId="1184" priority="2467" stopIfTrue="1" operator="lessThan">
      <formula>$H$3</formula>
    </cfRule>
  </conditionalFormatting>
  <conditionalFormatting sqref="D11:F11">
    <cfRule type="cellIs" dxfId="1183" priority="1351" stopIfTrue="1" operator="lessThan">
      <formula>$H$3</formula>
    </cfRule>
  </conditionalFormatting>
  <conditionalFormatting sqref="D12:F12">
    <cfRule type="cellIs" dxfId="1182" priority="2378" stopIfTrue="1" operator="lessThan">
      <formula>$H$3</formula>
    </cfRule>
  </conditionalFormatting>
  <conditionalFormatting sqref="D75:F76">
    <cfRule type="cellIs" dxfId="1181" priority="2282" stopIfTrue="1" operator="lessThan">
      <formula>$H$3</formula>
    </cfRule>
  </conditionalFormatting>
  <conditionalFormatting sqref="D93:F94">
    <cfRule type="cellIs" dxfId="1180" priority="1797" stopIfTrue="1" operator="lessThan">
      <formula>$H$3</formula>
    </cfRule>
  </conditionalFormatting>
  <conditionalFormatting sqref="D100:F101">
    <cfRule type="cellIs" dxfId="1179" priority="1647" stopIfTrue="1" operator="lessThan">
      <formula>$H$3</formula>
    </cfRule>
  </conditionalFormatting>
  <conditionalFormatting sqref="D120:F121">
    <cfRule type="cellIs" dxfId="1178" priority="1047" stopIfTrue="1" operator="lessThan">
      <formula>$H$3</formula>
    </cfRule>
  </conditionalFormatting>
  <conditionalFormatting sqref="D128:F129">
    <cfRule type="cellIs" dxfId="1177" priority="659" stopIfTrue="1" operator="lessThan">
      <formula>$H$3</formula>
    </cfRule>
  </conditionalFormatting>
  <conditionalFormatting sqref="D136:F137">
    <cfRule type="cellIs" dxfId="1176" priority="710" stopIfTrue="1" operator="lessThan">
      <formula>$H$3</formula>
    </cfRule>
  </conditionalFormatting>
  <conditionalFormatting sqref="E4">
    <cfRule type="expression" dxfId="1175" priority="90427" stopIfTrue="1">
      <formula>$D259=$H$3</formula>
    </cfRule>
  </conditionalFormatting>
  <conditionalFormatting sqref="E11">
    <cfRule type="expression" dxfId="1174" priority="90428" stopIfTrue="1">
      <formula>$D241=$H$3</formula>
    </cfRule>
  </conditionalFormatting>
  <conditionalFormatting sqref="E13:E25">
    <cfRule type="expression" dxfId="1173" priority="2003" stopIfTrue="1">
      <formula>D13&lt;$H$3</formula>
    </cfRule>
  </conditionalFormatting>
  <conditionalFormatting sqref="E21:E25">
    <cfRule type="expression" dxfId="1172" priority="4058" stopIfTrue="1">
      <formula>$B21=$H$3</formula>
    </cfRule>
  </conditionalFormatting>
  <conditionalFormatting sqref="E27:E33">
    <cfRule type="expression" dxfId="1171" priority="1888" stopIfTrue="1">
      <formula>$F27=$H$3</formula>
    </cfRule>
    <cfRule type="expression" dxfId="1170" priority="1820" stopIfTrue="1">
      <formula>$B27=$H$3</formula>
    </cfRule>
  </conditionalFormatting>
  <conditionalFormatting sqref="E27:E50">
    <cfRule type="expression" dxfId="1169" priority="1457" stopIfTrue="1">
      <formula>D27&lt;$H$3</formula>
    </cfRule>
  </conditionalFormatting>
  <conditionalFormatting sqref="E34:E50">
    <cfRule type="expression" dxfId="1168" priority="1456" stopIfTrue="1">
      <formula>$F34=$H$3</formula>
    </cfRule>
    <cfRule type="expression" dxfId="1167" priority="1455" stopIfTrue="1">
      <formula>$B34=$H$3</formula>
    </cfRule>
  </conditionalFormatting>
  <conditionalFormatting sqref="E36:E50 E130 G130 G122:G125 C127 E127 G127 G140:G141">
    <cfRule type="expression" dxfId="1166" priority="1454" stopIfTrue="1">
      <formula>$F36=$H$3</formula>
    </cfRule>
  </conditionalFormatting>
  <conditionalFormatting sqref="E52:E63 G52:G63 E138 E140 G98:G99">
    <cfRule type="expression" dxfId="1165" priority="1089" stopIfTrue="1">
      <formula>$F52=$H$3</formula>
    </cfRule>
  </conditionalFormatting>
  <conditionalFormatting sqref="E52:E63 G52:G63 G95:G99 E138 E140 E88:E92">
    <cfRule type="expression" dxfId="1164" priority="1090" stopIfTrue="1">
      <formula>D52&lt;$H$3</formula>
    </cfRule>
  </conditionalFormatting>
  <conditionalFormatting sqref="E52:E63 G52:G63">
    <cfRule type="expression" dxfId="1163" priority="1087" stopIfTrue="1">
      <formula>$F52=$H$3</formula>
    </cfRule>
    <cfRule type="expression" dxfId="1162" priority="1086" stopIfTrue="1">
      <formula>D52&lt;$H$3</formula>
    </cfRule>
    <cfRule type="expression" dxfId="1161" priority="1088" stopIfTrue="1">
      <formula>$B52=$H$3</formula>
    </cfRule>
  </conditionalFormatting>
  <conditionalFormatting sqref="E66">
    <cfRule type="expression" dxfId="1160" priority="608" stopIfTrue="1">
      <formula>$F66=$H$3</formula>
    </cfRule>
    <cfRule type="expression" dxfId="1159" priority="607" stopIfTrue="1">
      <formula>D66&lt;$H$3</formula>
    </cfRule>
    <cfRule type="expression" dxfId="1158" priority="583" stopIfTrue="1">
      <formula>$B66=$H$3</formula>
    </cfRule>
  </conditionalFormatting>
  <conditionalFormatting sqref="E75 E93 E100">
    <cfRule type="expression" dxfId="1157" priority="89685" stopIfTrue="1">
      <formula>$D277=$H$3</formula>
    </cfRule>
  </conditionalFormatting>
  <conditionalFormatting sqref="E77:E87 C6 E6">
    <cfRule type="expression" dxfId="1156" priority="2828" stopIfTrue="1">
      <formula>B6&lt;$H$3</formula>
    </cfRule>
  </conditionalFormatting>
  <conditionalFormatting sqref="E95:E99">
    <cfRule type="expression" dxfId="1155" priority="1450" stopIfTrue="1">
      <formula>D95&lt;$H$3</formula>
    </cfRule>
  </conditionalFormatting>
  <conditionalFormatting sqref="E120">
    <cfRule type="expression" dxfId="1154" priority="89609" stopIfTrue="1">
      <formula>$D323=$H$3</formula>
    </cfRule>
  </conditionalFormatting>
  <conditionalFormatting sqref="E122:E125">
    <cfRule type="expression" dxfId="1153" priority="972" stopIfTrue="1">
      <formula>D122&lt;$H$3</formula>
    </cfRule>
  </conditionalFormatting>
  <conditionalFormatting sqref="E128">
    <cfRule type="expression" dxfId="1152" priority="89689" stopIfTrue="1">
      <formula>$D272=$H$3</formula>
    </cfRule>
  </conditionalFormatting>
  <conditionalFormatting sqref="E136">
    <cfRule type="expression" dxfId="1151" priority="89690" stopIfTrue="1">
      <formula>$D331=$H$3</formula>
    </cfRule>
  </conditionalFormatting>
  <conditionalFormatting sqref="E138 E140:E141 C117:C119 E145">
    <cfRule type="expression" dxfId="1150" priority="1129" stopIfTrue="1">
      <formula>$F117=$H$3</formula>
    </cfRule>
  </conditionalFormatting>
  <conditionalFormatting sqref="E154:E155">
    <cfRule type="expression" dxfId="1149" priority="545" stopIfTrue="1">
      <formula>D154&lt;$H$3</formula>
    </cfRule>
  </conditionalFormatting>
  <conditionalFormatting sqref="E154:E159">
    <cfRule type="expression" dxfId="1148" priority="547" stopIfTrue="1">
      <formula>$B154=$H$3</formula>
    </cfRule>
  </conditionalFormatting>
  <conditionalFormatting sqref="E155">
    <cfRule type="expression" dxfId="1147" priority="544" stopIfTrue="1">
      <formula>$D155=$H$3</formula>
    </cfRule>
  </conditionalFormatting>
  <conditionalFormatting sqref="E156:E159">
    <cfRule type="expression" dxfId="1146" priority="12" stopIfTrue="1">
      <formula>D156&lt;$H$3</formula>
    </cfRule>
  </conditionalFormatting>
  <conditionalFormatting sqref="E161:E163 E165:E166">
    <cfRule type="expression" dxfId="1145" priority="113" stopIfTrue="1">
      <formula>D161&lt;$H$3</formula>
    </cfRule>
  </conditionalFormatting>
  <conditionalFormatting sqref="E161:E163">
    <cfRule type="expression" dxfId="1144" priority="345" stopIfTrue="1">
      <formula>$B161=$H$3</formula>
    </cfRule>
  </conditionalFormatting>
  <conditionalFormatting sqref="E165:E166">
    <cfRule type="expression" dxfId="1143" priority="46" stopIfTrue="1">
      <formula>D165&lt;$H$3</formula>
    </cfRule>
    <cfRule type="expression" dxfId="1142" priority="45" stopIfTrue="1">
      <formula>$B165=$H$3</formula>
    </cfRule>
    <cfRule type="expression" dxfId="1141" priority="31" stopIfTrue="1">
      <formula>D165&lt;$H$3</formula>
    </cfRule>
    <cfRule type="expression" dxfId="1140" priority="22" stopIfTrue="1">
      <formula>D165&lt;$H$3</formula>
    </cfRule>
    <cfRule type="expression" dxfId="1139" priority="21" stopIfTrue="1">
      <formula>$B165=$H$3</formula>
    </cfRule>
    <cfRule type="expression" dxfId="1138" priority="30" stopIfTrue="1">
      <formula>$B165=$H$3</formula>
    </cfRule>
    <cfRule type="expression" dxfId="1137" priority="53" stopIfTrue="1">
      <formula>$B165=$H$3</formula>
    </cfRule>
  </conditionalFormatting>
  <conditionalFormatting sqref="E156:F159 B156:B160">
    <cfRule type="expression" dxfId="1136" priority="102" stopIfTrue="1">
      <formula>$F156=$H$3</formula>
    </cfRule>
  </conditionalFormatting>
  <conditionalFormatting sqref="E8:G10 F21:G21 F22:F25 C8:C10">
    <cfRule type="expression" dxfId="1135" priority="3209" stopIfTrue="1">
      <formula>$F8=$H$3</formula>
    </cfRule>
  </conditionalFormatting>
  <conditionalFormatting sqref="E18:G18">
    <cfRule type="expression" dxfId="1134" priority="2004" stopIfTrue="1">
      <formula>$F18=$H$3</formula>
    </cfRule>
  </conditionalFormatting>
  <conditionalFormatting sqref="F4:F6">
    <cfRule type="cellIs" dxfId="1133" priority="2454" stopIfTrue="1" operator="equal">
      <formula>$H$3</formula>
    </cfRule>
  </conditionalFormatting>
  <conditionalFormatting sqref="F6">
    <cfRule type="cellIs" dxfId="1132" priority="2459" stopIfTrue="1" operator="lessThan">
      <formula>$H$3</formula>
    </cfRule>
  </conditionalFormatting>
  <conditionalFormatting sqref="F8:F10">
    <cfRule type="cellIs" dxfId="1131" priority="2320" stopIfTrue="1" operator="lessThan">
      <formula>$H$3</formula>
    </cfRule>
  </conditionalFormatting>
  <conditionalFormatting sqref="F8:F11">
    <cfRule type="cellIs" dxfId="1130" priority="1349" stopIfTrue="1" operator="equal">
      <formula>$H$3</formula>
    </cfRule>
  </conditionalFormatting>
  <conditionalFormatting sqref="F12:F25">
    <cfRule type="cellIs" dxfId="1129" priority="2160" stopIfTrue="1" operator="equal">
      <formula>$H$3</formula>
    </cfRule>
  </conditionalFormatting>
  <conditionalFormatting sqref="F13:F25">
    <cfRule type="cellIs" dxfId="1128" priority="2162" stopIfTrue="1" operator="lessThan">
      <formula>$H$3</formula>
    </cfRule>
  </conditionalFormatting>
  <conditionalFormatting sqref="F27:F50 F52:F67 F70 F72 F74">
    <cfRule type="cellIs" dxfId="1127" priority="1272" stopIfTrue="1" operator="lessThan">
      <formula>$H$3</formula>
    </cfRule>
  </conditionalFormatting>
  <conditionalFormatting sqref="F27:F50">
    <cfRule type="cellIs" dxfId="1126" priority="1271" stopIfTrue="1" operator="equal">
      <formula>$H$3</formula>
    </cfRule>
  </conditionalFormatting>
  <conditionalFormatting sqref="F77:F92">
    <cfRule type="cellIs" dxfId="1125" priority="2127" stopIfTrue="1" operator="lessThan">
      <formula>$H$3</formula>
    </cfRule>
  </conditionalFormatting>
  <conditionalFormatting sqref="F95:F99">
    <cfRule type="cellIs" dxfId="1124" priority="1495" stopIfTrue="1" operator="lessThan">
      <formula>$H$3</formula>
    </cfRule>
  </conditionalFormatting>
  <conditionalFormatting sqref="F102:F119">
    <cfRule type="cellIs" dxfId="1123" priority="1429" stopIfTrue="1" operator="lessThan">
      <formula>$H$3</formula>
    </cfRule>
  </conditionalFormatting>
  <conditionalFormatting sqref="F122:F125">
    <cfRule type="cellIs" dxfId="1122" priority="1036" stopIfTrue="1" operator="lessThan">
      <formula>$H$3</formula>
    </cfRule>
  </conditionalFormatting>
  <conditionalFormatting sqref="F127">
    <cfRule type="cellIs" dxfId="1121" priority="636" stopIfTrue="1" operator="lessThan">
      <formula>$H$3</formula>
    </cfRule>
  </conditionalFormatting>
  <conditionalFormatting sqref="F127:F130 B72 B74:B125 B52:B67 F52:F67 F70 F72 B132:B135">
    <cfRule type="cellIs" dxfId="1120" priority="943" stopIfTrue="1" operator="equal">
      <formula>$H$3</formula>
    </cfRule>
  </conditionalFormatting>
  <conditionalFormatting sqref="F130">
    <cfRule type="cellIs" dxfId="1119" priority="651" stopIfTrue="1" operator="lessThan">
      <formula>$H$3</formula>
    </cfRule>
  </conditionalFormatting>
  <conditionalFormatting sqref="F132:F134 B128:B130 D128:D130 B4:B6">
    <cfRule type="cellIs" dxfId="1118" priority="2456" stopIfTrue="1" operator="equal">
      <formula>$H$3</formula>
    </cfRule>
  </conditionalFormatting>
  <conditionalFormatting sqref="F132:F134">
    <cfRule type="cellIs" dxfId="1117" priority="944" stopIfTrue="1" operator="lessThan">
      <formula>$H$3</formula>
    </cfRule>
  </conditionalFormatting>
  <conditionalFormatting sqref="F138:F142 F145:F148">
    <cfRule type="cellIs" dxfId="1116" priority="614" stopIfTrue="1" operator="lessThan">
      <formula>$H$3</formula>
    </cfRule>
  </conditionalFormatting>
  <conditionalFormatting sqref="F145:F154 B145:B155 B140:B142 F140:F142">
    <cfRule type="cellIs" dxfId="1115" priority="613" stopIfTrue="1" operator="equal">
      <formula>$H$3</formula>
    </cfRule>
  </conditionalFormatting>
  <conditionalFormatting sqref="F149:F153">
    <cfRule type="cellIs" dxfId="1114" priority="431" stopIfTrue="1" operator="lessThan">
      <formula>$H$3</formula>
    </cfRule>
  </conditionalFormatting>
  <conditionalFormatting sqref="F154">
    <cfRule type="cellIs" dxfId="1113" priority="541" stopIfTrue="1" operator="lessThan">
      <formula>$H$3</formula>
    </cfRule>
    <cfRule type="cellIs" dxfId="1112" priority="540" stopIfTrue="1" operator="equal">
      <formula>$H$3</formula>
    </cfRule>
  </conditionalFormatting>
  <conditionalFormatting sqref="F154:F155">
    <cfRule type="cellIs" dxfId="1111" priority="537" stopIfTrue="1" operator="equal">
      <formula>$H$3</formula>
    </cfRule>
    <cfRule type="cellIs" dxfId="1110" priority="539" stopIfTrue="1" operator="lessThan">
      <formula>$H$3</formula>
    </cfRule>
  </conditionalFormatting>
  <conditionalFormatting sqref="F155">
    <cfRule type="cellIs" dxfId="1109" priority="535" stopIfTrue="1" operator="lessThan">
      <formula>$H$3</formula>
    </cfRule>
    <cfRule type="cellIs" dxfId="1108" priority="534" stopIfTrue="1" operator="equal">
      <formula>$H$3</formula>
    </cfRule>
  </conditionalFormatting>
  <conditionalFormatting sqref="F155:F162">
    <cfRule type="cellIs" dxfId="1107" priority="123" stopIfTrue="1" operator="lessThan">
      <formula>$H$3</formula>
    </cfRule>
    <cfRule type="cellIs" dxfId="1106" priority="122" stopIfTrue="1" operator="equal">
      <formula>$H$3</formula>
    </cfRule>
  </conditionalFormatting>
  <conditionalFormatting sqref="F156:F159">
    <cfRule type="cellIs" dxfId="1105" priority="101" stopIfTrue="1" operator="lessThan">
      <formula>$H$3</formula>
    </cfRule>
    <cfRule type="cellIs" dxfId="1104" priority="100" stopIfTrue="1" operator="equal">
      <formula>$H$3</formula>
    </cfRule>
  </conditionalFormatting>
  <conditionalFormatting sqref="F160">
    <cfRule type="expression" dxfId="1103" priority="10" stopIfTrue="1">
      <formula>$F160=$H$3</formula>
    </cfRule>
    <cfRule type="cellIs" dxfId="1102" priority="369" stopIfTrue="1" operator="lessThan">
      <formula>$H$3</formula>
    </cfRule>
    <cfRule type="cellIs" dxfId="1101" priority="368" stopIfTrue="1" operator="equal">
      <formula>$H$3</formula>
    </cfRule>
  </conditionalFormatting>
  <conditionalFormatting sqref="F161:F163">
    <cfRule type="cellIs" dxfId="1100" priority="99" stopIfTrue="1" operator="lessThan">
      <formula>$H$3</formula>
    </cfRule>
    <cfRule type="cellIs" dxfId="1099" priority="98" stopIfTrue="1" operator="equal">
      <formula>$H$3</formula>
    </cfRule>
  </conditionalFormatting>
  <conditionalFormatting sqref="F163">
    <cfRule type="cellIs" dxfId="1098" priority="79" stopIfTrue="1" operator="equal">
      <formula>$H$3</formula>
    </cfRule>
    <cfRule type="cellIs" dxfId="1097" priority="80" stopIfTrue="1" operator="lessThan">
      <formula>$H$3</formula>
    </cfRule>
  </conditionalFormatting>
  <conditionalFormatting sqref="F165:F166">
    <cfRule type="cellIs" dxfId="1096" priority="50" stopIfTrue="1" operator="equal">
      <formula>$H$3</formula>
    </cfRule>
    <cfRule type="cellIs" dxfId="1095" priority="60" stopIfTrue="1" operator="lessThan">
      <formula>$H$3</formula>
    </cfRule>
    <cfRule type="cellIs" dxfId="1094" priority="51" stopIfTrue="1" operator="lessThan">
      <formula>$H$3</formula>
    </cfRule>
    <cfRule type="cellIs" dxfId="1093" priority="59" stopIfTrue="1" operator="equal">
      <formula>$H$3</formula>
    </cfRule>
  </conditionalFormatting>
  <conditionalFormatting sqref="F4:G4">
    <cfRule type="expression" dxfId="1092" priority="90430">
      <formula>AND($F259=$H$3,$F259&lt;&gt;"")</formula>
    </cfRule>
    <cfRule type="expression" dxfId="1091" priority="90429">
      <formula>AND($F259&lt;$H$3,$F259&lt;&gt;"")</formula>
    </cfRule>
  </conditionalFormatting>
  <conditionalFormatting sqref="F11:G11">
    <cfRule type="expression" dxfId="1090" priority="90432">
      <formula>AND($F241=$H$3,$F241&lt;&gt;"")</formula>
    </cfRule>
    <cfRule type="expression" dxfId="1089" priority="90431">
      <formula>AND($F241&lt;$H$3,$F241&lt;&gt;"")</formula>
    </cfRule>
  </conditionalFormatting>
  <conditionalFormatting sqref="F27:G33">
    <cfRule type="expression" dxfId="1088" priority="1807" stopIfTrue="1">
      <formula>$F27=$H$3</formula>
    </cfRule>
  </conditionalFormatting>
  <conditionalFormatting sqref="F75:G75 F93:G93 F100:G100">
    <cfRule type="expression" dxfId="1087" priority="89710">
      <formula>AND($F277&lt;$H$3,$F277&lt;&gt;"")</formula>
    </cfRule>
    <cfRule type="expression" dxfId="1086" priority="89711">
      <formula>AND($F277=$H$3,$F277&lt;&gt;"")</formula>
    </cfRule>
  </conditionalFormatting>
  <conditionalFormatting sqref="F120:G120">
    <cfRule type="expression" dxfId="1085" priority="89620">
      <formula>AND($F323=$H$3,$F323&lt;&gt;"")</formula>
    </cfRule>
    <cfRule type="expression" dxfId="1084" priority="89619">
      <formula>AND($F323&lt;$H$3,$F323&lt;&gt;"")</formula>
    </cfRule>
  </conditionalFormatting>
  <conditionalFormatting sqref="F128:G128">
    <cfRule type="expression" dxfId="1083" priority="89719">
      <formula>AND($F272=$H$3,$F272&lt;&gt;"")</formula>
    </cfRule>
    <cfRule type="expression" dxfId="1082" priority="89718">
      <formula>AND($F272&lt;$H$3,$F272&lt;&gt;"")</formula>
    </cfRule>
  </conditionalFormatting>
  <conditionalFormatting sqref="F136:G136">
    <cfRule type="expression" dxfId="1081" priority="89720">
      <formula>AND($F331&lt;$H$3,$F331&lt;&gt;"")</formula>
    </cfRule>
    <cfRule type="expression" dxfId="1080" priority="89721">
      <formula>AND($F331=$H$3,$F331&lt;&gt;"")</formula>
    </cfRule>
  </conditionalFormatting>
  <conditionalFormatting sqref="G4">
    <cfRule type="expression" dxfId="1079" priority="90433" stopIfTrue="1">
      <formula>$F259=$H$3</formula>
    </cfRule>
  </conditionalFormatting>
  <conditionalFormatting sqref="G6 G8:G10">
    <cfRule type="expression" dxfId="1078" priority="2431" stopIfTrue="1">
      <formula>F6&lt;$H$3</formula>
    </cfRule>
  </conditionalFormatting>
  <conditionalFormatting sqref="G11">
    <cfRule type="expression" dxfId="1077" priority="90434" stopIfTrue="1">
      <formula>$F241=$H$3</formula>
    </cfRule>
  </conditionalFormatting>
  <conditionalFormatting sqref="G13:G21">
    <cfRule type="expression" dxfId="1076" priority="2027" stopIfTrue="1">
      <formula>F13&lt;$H$3</formula>
    </cfRule>
  </conditionalFormatting>
  <conditionalFormatting sqref="G22:G25">
    <cfRule type="expression" dxfId="1075" priority="1990" stopIfTrue="1">
      <formula>F22&lt;$H$3</formula>
    </cfRule>
    <cfRule type="expression" dxfId="1074" priority="1991" stopIfTrue="1">
      <formula>$F22=$H$3</formula>
    </cfRule>
  </conditionalFormatting>
  <conditionalFormatting sqref="G27:G40">
    <cfRule type="expression" dxfId="1073" priority="1514" stopIfTrue="1">
      <formula>F27&lt;$H$3</formula>
    </cfRule>
  </conditionalFormatting>
  <conditionalFormatting sqref="G33">
    <cfRule type="expression" dxfId="1072" priority="1879" stopIfTrue="1">
      <formula>F33&lt;$H$3</formula>
    </cfRule>
    <cfRule type="expression" dxfId="1071" priority="1883" stopIfTrue="1">
      <formula>$F33=$H$3</formula>
    </cfRule>
    <cfRule type="expression" dxfId="1070" priority="1877" stopIfTrue="1">
      <formula>$B33=$H$3</formula>
    </cfRule>
  </conditionalFormatting>
  <conditionalFormatting sqref="G33:G40">
    <cfRule type="expression" dxfId="1069" priority="1512" stopIfTrue="1">
      <formula>$B33=$H$3</formula>
    </cfRule>
  </conditionalFormatting>
  <conditionalFormatting sqref="G34:G50">
    <cfRule type="expression" dxfId="1068" priority="1513" stopIfTrue="1">
      <formula>$F34=$H$3</formula>
    </cfRule>
  </conditionalFormatting>
  <conditionalFormatting sqref="G41:G50">
    <cfRule type="expression" dxfId="1067" priority="1730" stopIfTrue="1">
      <formula>F41&lt;$H$3</formula>
    </cfRule>
    <cfRule type="expression" dxfId="1066" priority="1728" stopIfTrue="1">
      <formula>$B41=$H$3</formula>
    </cfRule>
    <cfRule type="expression" dxfId="1065" priority="1729" stopIfTrue="1">
      <formula>$F41=$H$3</formula>
    </cfRule>
  </conditionalFormatting>
  <conditionalFormatting sqref="G66">
    <cfRule type="expression" dxfId="1064" priority="597" stopIfTrue="1">
      <formula>F66&lt;$H$3</formula>
    </cfRule>
    <cfRule type="expression" dxfId="1063" priority="594" stopIfTrue="1">
      <formula>$F66=$H$3</formula>
    </cfRule>
    <cfRule type="expression" dxfId="1062" priority="595" stopIfTrue="1">
      <formula>$B66=$H$3</formula>
    </cfRule>
  </conditionalFormatting>
  <conditionalFormatting sqref="G66:G67">
    <cfRule type="expression" dxfId="1061" priority="567" stopIfTrue="1">
      <formula>F66&lt;$H$3</formula>
    </cfRule>
  </conditionalFormatting>
  <conditionalFormatting sqref="G67">
    <cfRule type="expression" dxfId="1060" priority="566" stopIfTrue="1">
      <formula>$F67=$H$3</formula>
    </cfRule>
  </conditionalFormatting>
  <conditionalFormatting sqref="G72">
    <cfRule type="expression" dxfId="1059" priority="252" stopIfTrue="1">
      <formula>$B72=$H$3</formula>
    </cfRule>
    <cfRule type="expression" dxfId="1058" priority="250" stopIfTrue="1">
      <formula>F72&lt;$H$3</formula>
    </cfRule>
    <cfRule type="expression" dxfId="1057" priority="251" stopIfTrue="1">
      <formula>$F72=$H$3</formula>
    </cfRule>
  </conditionalFormatting>
  <conditionalFormatting sqref="G75 G93 G100">
    <cfRule type="expression" dxfId="1056" priority="89724" stopIfTrue="1">
      <formula>$F277=$H$3</formula>
    </cfRule>
  </conditionalFormatting>
  <conditionalFormatting sqref="G77:G92 C102:C115">
    <cfRule type="expression" dxfId="1055" priority="1083" stopIfTrue="1">
      <formula>B77&lt;$H$3</formula>
    </cfRule>
  </conditionalFormatting>
  <conditionalFormatting sqref="G102:G119">
    <cfRule type="expression" dxfId="1054" priority="1149" stopIfTrue="1">
      <formula>F102&lt;$H$3</formula>
    </cfRule>
  </conditionalFormatting>
  <conditionalFormatting sqref="G116:G119">
    <cfRule type="expression" dxfId="1053" priority="1144" stopIfTrue="1">
      <formula>F116&lt;$H$3</formula>
    </cfRule>
    <cfRule type="expression" dxfId="1052" priority="1145" stopIfTrue="1">
      <formula>$B116=$H$3</formula>
    </cfRule>
  </conditionalFormatting>
  <conditionalFormatting sqref="G120">
    <cfRule type="expression" dxfId="1051" priority="89633" stopIfTrue="1">
      <formula>$F323=$H$3</formula>
    </cfRule>
  </conditionalFormatting>
  <conditionalFormatting sqref="G122:G125 C127 E127 G127 G140">
    <cfRule type="expression" dxfId="1050" priority="639" stopIfTrue="1">
      <formula>$B122=$H$3</formula>
    </cfRule>
  </conditionalFormatting>
  <conditionalFormatting sqref="G122:G125 C127 E127 G127 G140:G141">
    <cfRule type="expression" dxfId="1049" priority="640" stopIfTrue="1">
      <formula>B122&lt;$H$3</formula>
    </cfRule>
  </conditionalFormatting>
  <conditionalFormatting sqref="G128">
    <cfRule type="expression" dxfId="1048" priority="89728" stopIfTrue="1">
      <formula>$F272=$H$3</formula>
    </cfRule>
  </conditionalFormatting>
  <conditionalFormatting sqref="G130 E36:E50 E130">
    <cfRule type="expression" dxfId="1047" priority="1312" stopIfTrue="1">
      <formula>D36&lt;$H$3</formula>
    </cfRule>
  </conditionalFormatting>
  <conditionalFormatting sqref="G132:G133">
    <cfRule type="expression" dxfId="1046" priority="643" stopIfTrue="1">
      <formula>F132&lt;$H$3</formula>
    </cfRule>
  </conditionalFormatting>
  <conditionalFormatting sqref="G136">
    <cfRule type="expression" dxfId="1045" priority="89729" stopIfTrue="1">
      <formula>$F331=$H$3</formula>
    </cfRule>
  </conditionalFormatting>
  <conditionalFormatting sqref="G154:G163">
    <cfRule type="expression" dxfId="1044" priority="35" stopIfTrue="1">
      <formula>F154&lt;$H$3</formula>
    </cfRule>
  </conditionalFormatting>
  <conditionalFormatting sqref="G165:G166">
    <cfRule type="expression" dxfId="1043" priority="44" stopIfTrue="1">
      <formula>F165&lt;$H$3</formula>
    </cfRule>
    <cfRule type="expression" dxfId="1042" priority="39" stopIfTrue="1">
      <formula>$B165=$H$3</formula>
    </cfRule>
    <cfRule type="expression" dxfId="1041" priority="43" stopIfTrue="1">
      <formula>$B165=$H$3</formula>
    </cfRule>
    <cfRule type="expression" dxfId="1040" priority="42" stopIfTrue="1">
      <formula>F165&lt;$H$3</formula>
    </cfRule>
    <cfRule type="expression" dxfId="1039" priority="29" stopIfTrue="1">
      <formula>F165&lt;$H$3</formula>
    </cfRule>
    <cfRule type="expression" dxfId="1038" priority="20" stopIfTrue="1">
      <formula>F165&lt;$H$3</formula>
    </cfRule>
    <cfRule type="expression" dxfId="1037" priority="19" stopIfTrue="1">
      <formula>$B165=$H$3</formula>
    </cfRule>
    <cfRule type="expression" dxfId="1036" priority="41" stopIfTrue="1">
      <formula>$B165=$H$3</formula>
    </cfRule>
    <cfRule type="expression" dxfId="1035" priority="40" stopIfTrue="1">
      <formula>F165&lt;$H$3</formula>
    </cfRule>
    <cfRule type="expression" dxfId="1034" priority="28" stopIfTrue="1">
      <formula>$B165=$H$3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E147" sqref="E14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06" t="s">
        <v>0</v>
      </c>
      <c r="D1" s="107"/>
      <c r="E1" s="107"/>
      <c r="F1" s="107"/>
      <c r="G1" s="107"/>
      <c r="H1" s="107"/>
      <c r="I1" s="107"/>
    </row>
    <row r="2" spans="1:13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13" ht="25.05" customHeight="1">
      <c r="A3" s="110"/>
      <c r="B3" s="110"/>
      <c r="C3" s="110"/>
      <c r="D3" s="110"/>
      <c r="E3" s="110"/>
      <c r="F3" s="110"/>
      <c r="G3" s="110"/>
      <c r="H3" s="3">
        <v>46325</v>
      </c>
      <c r="I3" s="26"/>
    </row>
    <row r="4" spans="1:13" s="1" customFormat="1" ht="25.35" hidden="1" customHeight="1">
      <c r="A4" s="130" t="s">
        <v>323</v>
      </c>
      <c r="B4" s="131"/>
      <c r="C4" s="131"/>
      <c r="D4" s="131"/>
      <c r="E4" s="131"/>
      <c r="F4" s="131"/>
      <c r="G4" s="131"/>
      <c r="H4" s="131"/>
      <c r="I4" s="132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30" t="s">
        <v>370</v>
      </c>
      <c r="B39" s="131"/>
      <c r="C39" s="131"/>
      <c r="D39" s="131"/>
      <c r="E39" s="131"/>
      <c r="F39" s="131"/>
      <c r="G39" s="131"/>
      <c r="H39" s="131"/>
      <c r="I39" s="132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30" t="s">
        <v>379</v>
      </c>
      <c r="B47" s="131"/>
      <c r="C47" s="131"/>
      <c r="D47" s="131"/>
      <c r="E47" s="131"/>
      <c r="F47" s="131"/>
      <c r="G47" s="131"/>
      <c r="H47" s="131"/>
      <c r="I47" s="132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6" t="s">
        <v>392</v>
      </c>
      <c r="B60" s="115"/>
      <c r="C60" s="115"/>
      <c r="D60" s="115"/>
      <c r="E60" s="115"/>
      <c r="F60" s="115"/>
      <c r="G60" s="115"/>
      <c r="H60" s="115"/>
      <c r="I60" s="115"/>
    </row>
    <row r="61" spans="1:14" s="1" customFormat="1" ht="24" hidden="1" customHeight="1">
      <c r="A61" s="6" t="s">
        <v>4</v>
      </c>
      <c r="B61" s="113" t="s">
        <v>5</v>
      </c>
      <c r="C61" s="114"/>
      <c r="D61" s="113" t="s">
        <v>6</v>
      </c>
      <c r="E61" s="114"/>
      <c r="F61" s="113" t="s">
        <v>7</v>
      </c>
      <c r="G61" s="114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5" t="s">
        <v>399</v>
      </c>
      <c r="B69" s="115"/>
      <c r="C69" s="115"/>
      <c r="D69" s="115"/>
      <c r="E69" s="115"/>
      <c r="F69" s="115"/>
      <c r="G69" s="115"/>
      <c r="H69" s="115"/>
      <c r="I69" s="115"/>
    </row>
    <row r="70" spans="1:14" s="1" customFormat="1" ht="24" hidden="1" customHeight="1">
      <c r="A70" s="6" t="s">
        <v>4</v>
      </c>
      <c r="B70" s="113" t="s">
        <v>5</v>
      </c>
      <c r="C70" s="114"/>
      <c r="D70" s="113" t="s">
        <v>6</v>
      </c>
      <c r="E70" s="114"/>
      <c r="F70" s="113" t="s">
        <v>7</v>
      </c>
      <c r="G70" s="114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3" t="s">
        <v>402</v>
      </c>
      <c r="B77" s="134"/>
      <c r="C77" s="134"/>
      <c r="D77" s="134"/>
      <c r="E77" s="134"/>
      <c r="F77" s="134"/>
      <c r="G77" s="134"/>
      <c r="H77" s="134"/>
      <c r="I77" s="135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30" t="s">
        <v>411</v>
      </c>
      <c r="B88" s="131"/>
      <c r="C88" s="131"/>
      <c r="D88" s="131"/>
      <c r="E88" s="131"/>
      <c r="F88" s="131"/>
      <c r="G88" s="131"/>
      <c r="H88" s="131"/>
      <c r="I88" s="132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30" t="s">
        <v>666</v>
      </c>
      <c r="B116" s="131"/>
      <c r="C116" s="131"/>
      <c r="D116" s="131"/>
      <c r="E116" s="131"/>
      <c r="F116" s="131"/>
      <c r="G116" s="131"/>
      <c r="H116" s="131"/>
      <c r="I116" s="132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30" t="s">
        <v>684</v>
      </c>
      <c r="B133" s="131"/>
      <c r="C133" s="131"/>
      <c r="D133" s="131"/>
      <c r="E133" s="131"/>
      <c r="F133" s="131"/>
      <c r="G133" s="131"/>
      <c r="H133" s="131"/>
      <c r="I133" s="132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653</v>
      </c>
      <c r="B136" s="17">
        <f>F135+2</f>
        <v>46323</v>
      </c>
      <c r="C136" s="18">
        <v>0.75</v>
      </c>
      <c r="D136" s="17">
        <f>B136+1</f>
        <v>46324</v>
      </c>
      <c r="E136" s="18">
        <v>5.8333333333333334E-2</v>
      </c>
      <c r="F136" s="52">
        <f>D136</f>
        <v>46324</v>
      </c>
      <c r="G136" s="18">
        <v>0.79166666666666663</v>
      </c>
      <c r="H136" s="44" t="s">
        <v>693</v>
      </c>
      <c r="I136" s="65"/>
    </row>
    <row r="137" spans="1:9" ht="24.6" customHeight="1">
      <c r="A137" s="47" t="s">
        <v>654</v>
      </c>
      <c r="B137" s="17">
        <v>46327</v>
      </c>
      <c r="C137" s="18">
        <v>0.25</v>
      </c>
      <c r="D137" s="17">
        <f>B137</f>
        <v>46327</v>
      </c>
      <c r="E137" s="18">
        <v>0.91666666666666663</v>
      </c>
      <c r="F137" s="17">
        <f>D137+1</f>
        <v>46328</v>
      </c>
      <c r="G137" s="18">
        <v>0.79166666666666663</v>
      </c>
      <c r="H137" s="44" t="s">
        <v>540</v>
      </c>
      <c r="I137" s="65"/>
    </row>
    <row r="138" spans="1:9" ht="24.6" customHeight="1">
      <c r="A138" s="47" t="s">
        <v>655</v>
      </c>
      <c r="B138" s="17">
        <f>F137+1</f>
        <v>46329</v>
      </c>
      <c r="C138" s="18">
        <v>8.3333333333333329E-2</v>
      </c>
      <c r="D138" s="17">
        <f>B138</f>
        <v>46329</v>
      </c>
      <c r="E138" s="22">
        <v>0.16666666666666666</v>
      </c>
      <c r="F138" s="17">
        <f>D138</f>
        <v>46329</v>
      </c>
      <c r="G138" s="18">
        <v>0.58333333333333337</v>
      </c>
      <c r="H138" s="44"/>
      <c r="I138" s="65"/>
    </row>
    <row r="139" spans="1:9" ht="24.6" customHeight="1">
      <c r="A139" s="47" t="s">
        <v>619</v>
      </c>
      <c r="B139" s="17">
        <f>F138+3</f>
        <v>46332</v>
      </c>
      <c r="C139" s="18">
        <v>0.20833333333333334</v>
      </c>
      <c r="D139" s="17">
        <f t="shared" ref="D139" si="8">B139</f>
        <v>46332</v>
      </c>
      <c r="E139" s="18">
        <v>0.25</v>
      </c>
      <c r="F139" s="17">
        <f>D139</f>
        <v>46332</v>
      </c>
      <c r="G139" s="18">
        <v>0.66666666666666663</v>
      </c>
      <c r="H139" s="44"/>
      <c r="I139" s="65"/>
    </row>
    <row r="140" spans="1:9" ht="24.6" customHeight="1">
      <c r="A140" s="58" t="s">
        <v>683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F139+2</f>
        <v>46334</v>
      </c>
      <c r="C141" s="18">
        <v>4.1666666666666664E-2</v>
      </c>
      <c r="D141" s="17">
        <f>B141</f>
        <v>46334</v>
      </c>
      <c r="E141" s="18">
        <v>0.29166666666666669</v>
      </c>
      <c r="F141" s="17">
        <f>D141</f>
        <v>46334</v>
      </c>
      <c r="G141" s="18">
        <v>0.70833333333333337</v>
      </c>
      <c r="H141" s="44"/>
      <c r="I141" s="65"/>
    </row>
    <row r="142" spans="1:9" ht="24.6" customHeight="1">
      <c r="A142" s="47" t="s">
        <v>685</v>
      </c>
      <c r="B142" s="17">
        <f>F141+3</f>
        <v>46337</v>
      </c>
      <c r="C142" s="18">
        <v>0.125</v>
      </c>
      <c r="D142" s="17">
        <f>B142+1</f>
        <v>46338</v>
      </c>
      <c r="E142" s="18">
        <v>4.1666666666666664E-2</v>
      </c>
      <c r="F142" s="17">
        <f>D142+1</f>
        <v>46339</v>
      </c>
      <c r="G142" s="18">
        <v>4.1666666666666664E-2</v>
      </c>
      <c r="H142" s="44"/>
      <c r="I142" s="65"/>
    </row>
    <row r="143" spans="1:9" ht="24.6" customHeight="1">
      <c r="A143" s="47" t="s">
        <v>694</v>
      </c>
      <c r="B143" s="17">
        <f>F142</f>
        <v>46339</v>
      </c>
      <c r="C143" s="18">
        <v>0.33333333333333331</v>
      </c>
      <c r="D143" s="17">
        <f>B143</f>
        <v>46339</v>
      </c>
      <c r="E143" s="18">
        <v>0.375</v>
      </c>
      <c r="F143" s="17">
        <f>D143</f>
        <v>46339</v>
      </c>
      <c r="G143" s="18">
        <v>0.79166666666666663</v>
      </c>
      <c r="H143" s="44"/>
      <c r="I143" s="65"/>
    </row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33" priority="2475" stopIfTrue="1" operator="equal">
      <formula>$H$3</formula>
    </cfRule>
  </conditionalFormatting>
  <conditionalFormatting sqref="B5:B6">
    <cfRule type="cellIs" dxfId="1032" priority="2418" stopIfTrue="1" operator="lessThan">
      <formula>$H$3</formula>
    </cfRule>
  </conditionalFormatting>
  <conditionalFormatting sqref="B6">
    <cfRule type="cellIs" dxfId="1031" priority="2417" stopIfTrue="1" operator="equal">
      <formula>$H$3</formula>
    </cfRule>
  </conditionalFormatting>
  <conditionalFormatting sqref="B8:B38 D8:D38 F8:F38">
    <cfRule type="cellIs" dxfId="1030" priority="2218" stopIfTrue="1" operator="equal">
      <formula>$H$3</formula>
    </cfRule>
    <cfRule type="cellIs" dxfId="1029" priority="2219" stopIfTrue="1" operator="lessThan">
      <formula>$H$3</formula>
    </cfRule>
  </conditionalFormatting>
  <conditionalFormatting sqref="B40:B46">
    <cfRule type="cellIs" dxfId="1028" priority="1869" stopIfTrue="1" operator="equal">
      <formula>$H$3</formula>
    </cfRule>
    <cfRule type="cellIs" dxfId="1027" priority="1868" stopIfTrue="1" operator="lessThan">
      <formula>$H$3</formula>
    </cfRule>
  </conditionalFormatting>
  <conditionalFormatting sqref="B48:B54">
    <cfRule type="cellIs" dxfId="1026" priority="1679" stopIfTrue="1" operator="lessThan">
      <formula>$H$3</formula>
    </cfRule>
  </conditionalFormatting>
  <conditionalFormatting sqref="B54">
    <cfRule type="cellIs" dxfId="1025" priority="1678" stopIfTrue="1" operator="equal">
      <formula>$H$3</formula>
    </cfRule>
  </conditionalFormatting>
  <conditionalFormatting sqref="B56:B57">
    <cfRule type="cellIs" dxfId="1024" priority="1656" stopIfTrue="1" operator="lessThan">
      <formula>$H$3</formula>
    </cfRule>
    <cfRule type="cellIs" dxfId="1023" priority="1655" stopIfTrue="1" operator="equal">
      <formula>$H$3</formula>
    </cfRule>
  </conditionalFormatting>
  <conditionalFormatting sqref="B59:B87">
    <cfRule type="cellIs" dxfId="1022" priority="1551" stopIfTrue="1" operator="lessThan">
      <formula>$H$3</formula>
    </cfRule>
    <cfRule type="cellIs" dxfId="1021" priority="1550" stopIfTrue="1" operator="equal">
      <formula>$H$3</formula>
    </cfRule>
  </conditionalFormatting>
  <conditionalFormatting sqref="B77:B78">
    <cfRule type="cellIs" dxfId="1020" priority="1485" stopIfTrue="1" operator="lessThan">
      <formula>$H$3</formula>
    </cfRule>
    <cfRule type="cellIs" dxfId="1019" priority="1478" stopIfTrue="1" operator="equal">
      <formula>$H$3</formula>
    </cfRule>
  </conditionalFormatting>
  <conditionalFormatting sqref="B78">
    <cfRule type="cellIs" dxfId="1018" priority="1475" stopIfTrue="1" operator="lessThan">
      <formula>$H$3</formula>
    </cfRule>
    <cfRule type="cellIs" dxfId="1017" priority="1474" stopIfTrue="1" operator="equal">
      <formula>$H$3</formula>
    </cfRule>
  </conditionalFormatting>
  <conditionalFormatting sqref="B78:B87">
    <cfRule type="cellIs" dxfId="1016" priority="1254" stopIfTrue="1" operator="equal">
      <formula>$H$3</formula>
    </cfRule>
    <cfRule type="cellIs" dxfId="1015" priority="1255" stopIfTrue="1" operator="lessThan">
      <formula>$H$3</formula>
    </cfRule>
  </conditionalFormatting>
  <conditionalFormatting sqref="B89">
    <cfRule type="cellIs" dxfId="1014" priority="1528" stopIfTrue="1" operator="equal">
      <formula>$H$3</formula>
    </cfRule>
    <cfRule type="cellIs" dxfId="1013" priority="1530" stopIfTrue="1" operator="lessThan">
      <formula>$H$3</formula>
    </cfRule>
  </conditionalFormatting>
  <conditionalFormatting sqref="B89:B90">
    <cfRule type="cellIs" dxfId="1012" priority="1395" stopIfTrue="1" operator="lessThan">
      <formula>$H$3</formula>
    </cfRule>
  </conditionalFormatting>
  <conditionalFormatting sqref="B90">
    <cfRule type="cellIs" dxfId="1011" priority="1394" stopIfTrue="1" operator="equal">
      <formula>$H$3</formula>
    </cfRule>
  </conditionalFormatting>
  <conditionalFormatting sqref="B92:B103">
    <cfRule type="cellIs" dxfId="1010" priority="1373" stopIfTrue="1" operator="lessThan">
      <formula>$H$3</formula>
    </cfRule>
    <cfRule type="cellIs" dxfId="1009" priority="1372" stopIfTrue="1" operator="equal">
      <formula>$H$3</formula>
    </cfRule>
  </conditionalFormatting>
  <conditionalFormatting sqref="B105:B107">
    <cfRule type="cellIs" dxfId="1008" priority="1226" stopIfTrue="1" operator="equal">
      <formula>$H$3</formula>
    </cfRule>
    <cfRule type="cellIs" dxfId="1007" priority="1227" stopIfTrue="1" operator="lessThan">
      <formula>$H$3</formula>
    </cfRule>
  </conditionalFormatting>
  <conditionalFormatting sqref="B117">
    <cfRule type="cellIs" dxfId="1006" priority="1211" stopIfTrue="1" operator="equal">
      <formula>$H$3</formula>
    </cfRule>
    <cfRule type="cellIs" dxfId="1005" priority="1212" stopIfTrue="1" operator="lessThan">
      <formula>$H$3</formula>
    </cfRule>
  </conditionalFormatting>
  <conditionalFormatting sqref="B117:B118 B120:B121">
    <cfRule type="cellIs" dxfId="1004" priority="682" stopIfTrue="1" operator="lessThan">
      <formula>$H$3</formula>
    </cfRule>
  </conditionalFormatting>
  <conditionalFormatting sqref="B118 B120:B121">
    <cfRule type="cellIs" dxfId="1003" priority="681" stopIfTrue="1" operator="equal">
      <formula>$H$3</formula>
    </cfRule>
  </conditionalFormatting>
  <conditionalFormatting sqref="B122">
    <cfRule type="cellIs" dxfId="1002" priority="859" stopIfTrue="1" operator="equal">
      <formula>$H$3</formula>
    </cfRule>
  </conditionalFormatting>
  <conditionalFormatting sqref="B122:B124">
    <cfRule type="cellIs" dxfId="1001" priority="709" stopIfTrue="1" operator="equal">
      <formula>$H$3</formula>
    </cfRule>
  </conditionalFormatting>
  <conditionalFormatting sqref="B123">
    <cfRule type="cellIs" dxfId="1000" priority="706" stopIfTrue="1" operator="equal">
      <formula>$H$3</formula>
    </cfRule>
    <cfRule type="cellIs" dxfId="999" priority="707" stopIfTrue="1" operator="lessThan">
      <formula>$H$3</formula>
    </cfRule>
  </conditionalFormatting>
  <conditionalFormatting sqref="B124">
    <cfRule type="cellIs" dxfId="998" priority="734" stopIfTrue="1" operator="equal">
      <formula>$H$3</formula>
    </cfRule>
  </conditionalFormatting>
  <conditionalFormatting sqref="B125:B126">
    <cfRule type="cellIs" dxfId="997" priority="659" stopIfTrue="1" operator="equal">
      <formula>$H$3</formula>
    </cfRule>
  </conditionalFormatting>
  <conditionalFormatting sqref="B125:B127">
    <cfRule type="cellIs" dxfId="996" priority="635" stopIfTrue="1" operator="equal">
      <formula>$H$3</formula>
    </cfRule>
  </conditionalFormatting>
  <conditionalFormatting sqref="B127 D127">
    <cfRule type="cellIs" dxfId="995" priority="539" stopIfTrue="1" operator="lessThan">
      <formula>$H$3</formula>
    </cfRule>
  </conditionalFormatting>
  <conditionalFormatting sqref="B127">
    <cfRule type="cellIs" dxfId="994" priority="534" stopIfTrue="1" operator="equal">
      <formula>$H$3</formula>
    </cfRule>
  </conditionalFormatting>
  <conditionalFormatting sqref="B129">
    <cfRule type="cellIs" dxfId="993" priority="553" stopIfTrue="1" operator="equal">
      <formula>$H$3</formula>
    </cfRule>
  </conditionalFormatting>
  <conditionalFormatting sqref="B129:B130">
    <cfRule type="cellIs" dxfId="992" priority="506" stopIfTrue="1" operator="equal">
      <formula>$H$3</formula>
    </cfRule>
  </conditionalFormatting>
  <conditionalFormatting sqref="B130:B132">
    <cfRule type="cellIs" dxfId="991" priority="485" stopIfTrue="1" operator="equal">
      <formula>$H$3</formula>
    </cfRule>
  </conditionalFormatting>
  <conditionalFormatting sqref="B131:B132 D131:D132">
    <cfRule type="cellIs" dxfId="990" priority="329" stopIfTrue="1" operator="lessThan">
      <formula>$H$3</formula>
    </cfRule>
  </conditionalFormatting>
  <conditionalFormatting sqref="B131:B132">
    <cfRule type="cellIs" dxfId="989" priority="325" stopIfTrue="1" operator="equal">
      <formula>$H$3</formula>
    </cfRule>
  </conditionalFormatting>
  <conditionalFormatting sqref="B134">
    <cfRule type="cellIs" dxfId="988" priority="202" stopIfTrue="1" operator="lessThan">
      <formula>$H$3</formula>
    </cfRule>
  </conditionalFormatting>
  <conditionalFormatting sqref="B134:B135">
    <cfRule type="cellIs" dxfId="987" priority="46" stopIfTrue="1" operator="equal">
      <formula>$H$3</formula>
    </cfRule>
    <cfRule type="cellIs" dxfId="986" priority="35" stopIfTrue="1" operator="lessThan">
      <formula>$H$3</formula>
    </cfRule>
  </conditionalFormatting>
  <conditionalFormatting sqref="B135">
    <cfRule type="cellIs" dxfId="985" priority="34" stopIfTrue="1" operator="equal">
      <formula>$H$3</formula>
    </cfRule>
  </conditionalFormatting>
  <conditionalFormatting sqref="B136">
    <cfRule type="cellIs" dxfId="984" priority="186" stopIfTrue="1" operator="equal">
      <formula>$H$3</formula>
    </cfRule>
  </conditionalFormatting>
  <conditionalFormatting sqref="B136:B137">
    <cfRule type="cellIs" dxfId="983" priority="162" stopIfTrue="1" operator="equal">
      <formula>$H$3</formula>
    </cfRule>
  </conditionalFormatting>
  <conditionalFormatting sqref="B137:B138">
    <cfRule type="cellIs" dxfId="982" priority="140" stopIfTrue="1" operator="equal">
      <formula>$H$3</formula>
    </cfRule>
  </conditionalFormatting>
  <conditionalFormatting sqref="B138:B139">
    <cfRule type="cellIs" dxfId="981" priority="99" stopIfTrue="1" operator="equal">
      <formula>$H$3</formula>
    </cfRule>
  </conditionalFormatting>
  <conditionalFormatting sqref="B139 D139">
    <cfRule type="cellIs" dxfId="980" priority="96" stopIfTrue="1" operator="lessThan">
      <formula>$H$3</formula>
    </cfRule>
  </conditionalFormatting>
  <conditionalFormatting sqref="B139">
    <cfRule type="cellIs" dxfId="979" priority="95" stopIfTrue="1" operator="equal">
      <formula>$H$3</formula>
    </cfRule>
  </conditionalFormatting>
  <conditionalFormatting sqref="B141:B143">
    <cfRule type="cellIs" dxfId="978" priority="2" stopIfTrue="1" operator="lessThan">
      <formula>$H$3</formula>
    </cfRule>
    <cfRule type="cellIs" dxfId="977" priority="1" stopIfTrue="1" operator="equal">
      <formula>$H$3</formula>
    </cfRule>
    <cfRule type="cellIs" dxfId="976" priority="13" stopIfTrue="1" operator="equal">
      <formula>$H$3</formula>
    </cfRule>
  </conditionalFormatting>
  <conditionalFormatting sqref="B60:C60 B69:C69">
    <cfRule type="expression" dxfId="975" priority="90468" stopIfTrue="1">
      <formula>AND($B258&lt;$H$3,$B258&lt;&gt;"")</formula>
    </cfRule>
    <cfRule type="expression" dxfId="974" priority="90467" stopIfTrue="1">
      <formula>AND($B258=$H$3,$B258&lt;&gt;"")</formula>
    </cfRule>
  </conditionalFormatting>
  <conditionalFormatting sqref="C5:C6 C71:C76 E76:E87 G76:G87 E106:E107 C114 C129:C132 E132 E114 G117 C117 E135:E136">
    <cfRule type="expression" dxfId="973" priority="2469" stopIfTrue="1">
      <formula>B5&lt;$H$3</formula>
    </cfRule>
  </conditionalFormatting>
  <conditionalFormatting sqref="C5:C6">
    <cfRule type="expression" dxfId="972" priority="2468" stopIfTrue="1">
      <formula>$B5=$H$3</formula>
    </cfRule>
  </conditionalFormatting>
  <conditionalFormatting sqref="C6 C71:C76 E76 G76 G78:G84 E79:F84 E85:G87 E105:E107 C114 E114 G117 E135:E137 C79:C87 E94:E103 E139 C50:C54 C56 E52:E54 E56:E57 G114 G139 G134:G137">
    <cfRule type="expression" dxfId="971" priority="3049" stopIfTrue="1">
      <formula>$F6=$H$3</formula>
    </cfRule>
  </conditionalFormatting>
  <conditionalFormatting sqref="C8:C19 C25:C33">
    <cfRule type="expression" dxfId="970" priority="2430" stopIfTrue="1">
      <formula>B8&lt;$H$3</formula>
    </cfRule>
  </conditionalFormatting>
  <conditionalFormatting sqref="C8:C38">
    <cfRule type="expression" dxfId="969" priority="1948" stopIfTrue="1">
      <formula>B8&lt;$H$3</formula>
    </cfRule>
  </conditionalFormatting>
  <conditionalFormatting sqref="C13:C19 C94:C103 C105:C107 C109 E92:E103 E105:E107 E76:E87 C71:C87 C129:C132 E139 G76:G87 C114">
    <cfRule type="expression" dxfId="968" priority="2429" stopIfTrue="1">
      <formula>$B13=$H$3</formula>
    </cfRule>
  </conditionalFormatting>
  <conditionalFormatting sqref="C25:C38 G89">
    <cfRule type="expression" dxfId="967" priority="1950" stopIfTrue="1">
      <formula>$B25=$H$3</formula>
    </cfRule>
    <cfRule type="expression" dxfId="966" priority="1949" stopIfTrue="1">
      <formula>$F25=$H$3</formula>
    </cfRule>
  </conditionalFormatting>
  <conditionalFormatting sqref="C34:C38">
    <cfRule type="expression" dxfId="965" priority="1947" stopIfTrue="1">
      <formula>$B34=$H$3</formula>
    </cfRule>
    <cfRule type="expression" dxfId="964" priority="1945" stopIfTrue="1">
      <formula>B34&lt;$H$3</formula>
    </cfRule>
    <cfRule type="expression" dxfId="963" priority="1946" stopIfTrue="1">
      <formula>$F34=$H$3</formula>
    </cfRule>
  </conditionalFormatting>
  <conditionalFormatting sqref="C40">
    <cfRule type="expression" dxfId="962" priority="1901" stopIfTrue="1">
      <formula>B40&lt;$H$3</formula>
    </cfRule>
  </conditionalFormatting>
  <conditionalFormatting sqref="C40:C46 E41:E46 G41:G45 C48:C54 E49:E54 G48:G54 E56:E57">
    <cfRule type="expression" dxfId="961" priority="1862" stopIfTrue="1">
      <formula>$B40=$H$3</formula>
    </cfRule>
  </conditionalFormatting>
  <conditionalFormatting sqref="C41:C46 E40:E46">
    <cfRule type="expression" dxfId="960" priority="1853" stopIfTrue="1">
      <formula>B40&lt;$H$3</formula>
    </cfRule>
  </conditionalFormatting>
  <conditionalFormatting sqref="C41:C46">
    <cfRule type="expression" dxfId="959" priority="1885" stopIfTrue="1">
      <formula>$F41=$H$3</formula>
    </cfRule>
  </conditionalFormatting>
  <conditionalFormatting sqref="C46">
    <cfRule type="expression" dxfId="958" priority="1848" stopIfTrue="1">
      <formula>$F46=$H$3</formula>
    </cfRule>
  </conditionalFormatting>
  <conditionalFormatting sqref="C48 C50:C54 C56:C57 C59">
    <cfRule type="expression" dxfId="957" priority="1944" stopIfTrue="1">
      <formula>B48&lt;$H$3</formula>
    </cfRule>
  </conditionalFormatting>
  <conditionalFormatting sqref="C49 G92:G93">
    <cfRule type="expression" dxfId="956" priority="1847" stopIfTrue="1">
      <formula>$F49=$H$3</formula>
    </cfRule>
  </conditionalFormatting>
  <conditionalFormatting sqref="C49">
    <cfRule type="expression" dxfId="955" priority="1844" stopIfTrue="1">
      <formula>B49&lt;$H$3</formula>
    </cfRule>
  </conditionalFormatting>
  <conditionalFormatting sqref="C56:C57 C59">
    <cfRule type="expression" dxfId="954" priority="1828" stopIfTrue="1">
      <formula>$B56=$H$3</formula>
    </cfRule>
  </conditionalFormatting>
  <conditionalFormatting sqref="C57 C59 E132 G132">
    <cfRule type="expression" dxfId="953" priority="1829" stopIfTrue="1">
      <formula>B57&lt;$H$3</formula>
    </cfRule>
    <cfRule type="expression" dxfId="952" priority="1830" stopIfTrue="1">
      <formula>$F57=$H$3</formula>
    </cfRule>
  </conditionalFormatting>
  <conditionalFormatting sqref="C62:C65 E62:E68">
    <cfRule type="expression" dxfId="951" priority="1675" stopIfTrue="1">
      <formula>$F62=$H$3</formula>
    </cfRule>
  </conditionalFormatting>
  <conditionalFormatting sqref="C62:C65">
    <cfRule type="expression" dxfId="950" priority="1672" stopIfTrue="1">
      <formula>B62&lt;$H$3</formula>
    </cfRule>
  </conditionalFormatting>
  <conditionalFormatting sqref="C66:C68">
    <cfRule type="expression" dxfId="949" priority="1637" stopIfTrue="1">
      <formula>B66&lt;$H$3</formula>
    </cfRule>
    <cfRule type="expression" dxfId="948" priority="1638" stopIfTrue="1">
      <formula>$F66=$H$3</formula>
    </cfRule>
  </conditionalFormatting>
  <conditionalFormatting sqref="C78:C87">
    <cfRule type="expression" dxfId="947" priority="1299" stopIfTrue="1">
      <formula>B78&lt;$H$3</formula>
    </cfRule>
  </conditionalFormatting>
  <conditionalFormatting sqref="C89:C90 C92:C103">
    <cfRule type="expression" dxfId="946" priority="1381" stopIfTrue="1">
      <formula>B89&lt;$H$3</formula>
    </cfRule>
    <cfRule type="expression" dxfId="945" priority="1379" stopIfTrue="1">
      <formula>$B89=$H$3</formula>
    </cfRule>
  </conditionalFormatting>
  <conditionalFormatting sqref="C90 C92:C93 E92:E93">
    <cfRule type="expression" dxfId="944" priority="1378" stopIfTrue="1">
      <formula>$F90=$H$3</formula>
    </cfRule>
  </conditionalFormatting>
  <conditionalFormatting sqref="C90 C92:C93">
    <cfRule type="expression" dxfId="943" priority="1377" stopIfTrue="1">
      <formula>B90&lt;$H$3</formula>
    </cfRule>
    <cfRule type="expression" dxfId="942" priority="1380" stopIfTrue="1">
      <formula>$F90=$H$3</formula>
    </cfRule>
  </conditionalFormatting>
  <conditionalFormatting sqref="C94:C103 C105:C107 C109 G114">
    <cfRule type="expression" dxfId="941" priority="1513" stopIfTrue="1">
      <formula>B94&lt;$H$3</formula>
    </cfRule>
  </conditionalFormatting>
  <conditionalFormatting sqref="C111">
    <cfRule type="expression" dxfId="940" priority="870" stopIfTrue="1">
      <formula>B111&lt;$H$3</formula>
    </cfRule>
    <cfRule type="expression" dxfId="939" priority="869" stopIfTrue="1">
      <formula>$F111=$H$3</formula>
    </cfRule>
    <cfRule type="expression" dxfId="938" priority="871" stopIfTrue="1">
      <formula>$B111=$H$3</formula>
    </cfRule>
  </conditionalFormatting>
  <conditionalFormatting sqref="C117:C118 E120:E122 C120:C127">
    <cfRule type="expression" dxfId="937" priority="692" stopIfTrue="1">
      <formula>$B117=$H$3</formula>
    </cfRule>
  </conditionalFormatting>
  <conditionalFormatting sqref="C118 E120:E122 C120:C127">
    <cfRule type="expression" dxfId="936" priority="688" stopIfTrue="1">
      <formula>$F118=$H$3</formula>
    </cfRule>
  </conditionalFormatting>
  <conditionalFormatting sqref="C120:C127 C118 E120:E122">
    <cfRule type="expression" dxfId="935" priority="687" stopIfTrue="1">
      <formula>B118&lt;$H$3</formula>
    </cfRule>
  </conditionalFormatting>
  <conditionalFormatting sqref="C126">
    <cfRule type="expression" dxfId="934" priority="614" stopIfTrue="1">
      <formula>$F126=$H$3</formula>
    </cfRule>
    <cfRule type="expression" dxfId="933" priority="613" stopIfTrue="1">
      <formula>B126&lt;$H$3</formula>
    </cfRule>
    <cfRule type="expression" dxfId="932" priority="616" stopIfTrue="1">
      <formula>$B126=$H$3</formula>
    </cfRule>
  </conditionalFormatting>
  <conditionalFormatting sqref="C129:C132">
    <cfRule type="expression" dxfId="931" priority="468" stopIfTrue="1">
      <formula>$F129=$H$3</formula>
    </cfRule>
  </conditionalFormatting>
  <conditionalFormatting sqref="C131:C132">
    <cfRule type="expression" dxfId="930" priority="466" stopIfTrue="1">
      <formula>$B131=$H$3</formula>
    </cfRule>
    <cfRule type="expression" dxfId="929" priority="467" stopIfTrue="1">
      <formula>B131&lt;$H$3</formula>
    </cfRule>
  </conditionalFormatting>
  <conditionalFormatting sqref="C134:C139">
    <cfRule type="expression" dxfId="928" priority="49" stopIfTrue="1">
      <formula>$B134=$H$3</formula>
    </cfRule>
    <cfRule type="expression" dxfId="927" priority="37" stopIfTrue="1">
      <formula>B134&lt;$H$3</formula>
    </cfRule>
  </conditionalFormatting>
  <conditionalFormatting sqref="C135:C139">
    <cfRule type="expression" dxfId="926" priority="50" stopIfTrue="1">
      <formula>$F135=$H$3</formula>
    </cfRule>
  </conditionalFormatting>
  <conditionalFormatting sqref="C141:C143 E141:E143">
    <cfRule type="expression" dxfId="925" priority="17" stopIfTrue="1">
      <formula>$F141=$H$3</formula>
    </cfRule>
  </conditionalFormatting>
  <conditionalFormatting sqref="C141:C143">
    <cfRule type="expression" dxfId="924" priority="4" stopIfTrue="1">
      <formula>B141&lt;$H$3</formula>
    </cfRule>
    <cfRule type="expression" dxfId="923" priority="16" stopIfTrue="1">
      <formula>$B141=$H$3</formula>
    </cfRule>
  </conditionalFormatting>
  <conditionalFormatting sqref="D5">
    <cfRule type="cellIs" dxfId="922" priority="2484" stopIfTrue="1" operator="lessThan">
      <formula>$H$3</formula>
    </cfRule>
    <cfRule type="cellIs" dxfId="921" priority="2483" stopIfTrue="1" operator="equal">
      <formula>$H$3</formula>
    </cfRule>
  </conditionalFormatting>
  <conditionalFormatting sqref="D5:D6">
    <cfRule type="cellIs" dxfId="920" priority="2409" stopIfTrue="1" operator="equal">
      <formula>$H$3</formula>
    </cfRule>
    <cfRule type="cellIs" dxfId="919" priority="2410" stopIfTrue="1" operator="lessThan">
      <formula>$H$3</formula>
    </cfRule>
  </conditionalFormatting>
  <conditionalFormatting sqref="D40">
    <cfRule type="cellIs" dxfId="918" priority="1905" stopIfTrue="1" operator="equal">
      <formula>$H$3</formula>
    </cfRule>
    <cfRule type="cellIs" dxfId="917" priority="1906" stopIfTrue="1" operator="lessThan">
      <formula>$H$3</formula>
    </cfRule>
  </conditionalFormatting>
  <conditionalFormatting sqref="D40:D46">
    <cfRule type="cellIs" dxfId="916" priority="1867" stopIfTrue="1" operator="lessThan">
      <formula>$H$3</formula>
    </cfRule>
    <cfRule type="cellIs" dxfId="915" priority="1866" stopIfTrue="1" operator="equal">
      <formula>$H$3</formula>
    </cfRule>
  </conditionalFormatting>
  <conditionalFormatting sqref="D48">
    <cfRule type="cellIs" dxfId="914" priority="1923" stopIfTrue="1" operator="equal">
      <formula>$H$3</formula>
    </cfRule>
    <cfRule type="cellIs" dxfId="913" priority="1924" stopIfTrue="1" operator="lessThan">
      <formula>$H$3</formula>
    </cfRule>
  </conditionalFormatting>
  <conditionalFormatting sqref="D48:D51">
    <cfRule type="cellIs" dxfId="912" priority="1842" stopIfTrue="1" operator="lessThan">
      <formula>$H$3</formula>
    </cfRule>
  </conditionalFormatting>
  <conditionalFormatting sqref="D48:D53">
    <cfRule type="cellIs" dxfId="911" priority="1808" stopIfTrue="1" operator="equal">
      <formula>$H$3</formula>
    </cfRule>
  </conditionalFormatting>
  <conditionalFormatting sqref="D52:D54">
    <cfRule type="cellIs" dxfId="910" priority="1677" stopIfTrue="1" operator="lessThan">
      <formula>$H$3</formula>
    </cfRule>
  </conditionalFormatting>
  <conditionalFormatting sqref="D54">
    <cfRule type="cellIs" dxfId="909" priority="1676" stopIfTrue="1" operator="equal">
      <formula>$H$3</formula>
    </cfRule>
  </conditionalFormatting>
  <conditionalFormatting sqref="D56:D57">
    <cfRule type="cellIs" dxfId="908" priority="1654" stopIfTrue="1" operator="lessThan">
      <formula>$H$3</formula>
    </cfRule>
    <cfRule type="cellIs" dxfId="907" priority="1653" stopIfTrue="1" operator="equal">
      <formula>$H$3</formula>
    </cfRule>
  </conditionalFormatting>
  <conditionalFormatting sqref="D59">
    <cfRule type="cellIs" dxfId="906" priority="1540" stopIfTrue="1" operator="lessThan">
      <formula>$H$3</formula>
    </cfRule>
    <cfRule type="cellIs" dxfId="905" priority="1539" stopIfTrue="1" operator="equal">
      <formula>$H$3</formula>
    </cfRule>
  </conditionalFormatting>
  <conditionalFormatting sqref="D60:D61">
    <cfRule type="cellIs" dxfId="904" priority="1783" stopIfTrue="1" operator="lessThan">
      <formula>$H$3</formula>
    </cfRule>
    <cfRule type="cellIs" dxfId="903" priority="1782" stopIfTrue="1" operator="equal">
      <formula>$H$3</formula>
    </cfRule>
  </conditionalFormatting>
  <conditionalFormatting sqref="D62:D70">
    <cfRule type="cellIs" dxfId="902" priority="1630" stopIfTrue="1" operator="lessThan">
      <formula>$H$3</formula>
    </cfRule>
    <cfRule type="cellIs" dxfId="901" priority="1629" stopIfTrue="1" operator="equal">
      <formula>$H$3</formula>
    </cfRule>
  </conditionalFormatting>
  <conditionalFormatting sqref="D71:D87 F71:F87">
    <cfRule type="cellIs" dxfId="900" priority="1611" stopIfTrue="1" operator="lessThan">
      <formula>$H$3</formula>
    </cfRule>
  </conditionalFormatting>
  <conditionalFormatting sqref="D71:D87">
    <cfRule type="cellIs" dxfId="899" priority="1610" stopIfTrue="1" operator="equal">
      <formula>$H$3</formula>
    </cfRule>
  </conditionalFormatting>
  <conditionalFormatting sqref="D77:D78">
    <cfRule type="cellIs" dxfId="898" priority="1487" stopIfTrue="1" operator="equal">
      <formula>$H$3</formula>
    </cfRule>
    <cfRule type="cellIs" dxfId="897" priority="1492" stopIfTrue="1" operator="lessThan">
      <formula>$H$3</formula>
    </cfRule>
  </conditionalFormatting>
  <conditionalFormatting sqref="D78:D87">
    <cfRule type="cellIs" dxfId="896" priority="1253" stopIfTrue="1" operator="lessThan">
      <formula>$H$3</formula>
    </cfRule>
    <cfRule type="cellIs" dxfId="895" priority="1252" stopIfTrue="1" operator="equal">
      <formula>$H$3</formula>
    </cfRule>
  </conditionalFormatting>
  <conditionalFormatting sqref="D89:D90">
    <cfRule type="cellIs" dxfId="894" priority="1389" stopIfTrue="1" operator="equal">
      <formula>$H$3</formula>
    </cfRule>
    <cfRule type="cellIs" dxfId="893" priority="1390" stopIfTrue="1" operator="lessThan">
      <formula>$H$3</formula>
    </cfRule>
  </conditionalFormatting>
  <conditionalFormatting sqref="D92:D103">
    <cfRule type="cellIs" dxfId="892" priority="1367" stopIfTrue="1" operator="equal">
      <formula>$H$3</formula>
    </cfRule>
    <cfRule type="cellIs" dxfId="891" priority="1368" stopIfTrue="1" operator="lessThan">
      <formula>$H$3</formula>
    </cfRule>
  </conditionalFormatting>
  <conditionalFormatting sqref="D105:D107">
    <cfRule type="cellIs" dxfId="890" priority="1225" stopIfTrue="1" operator="lessThan">
      <formula>$H$3</formula>
    </cfRule>
    <cfRule type="cellIs" dxfId="889" priority="1224" stopIfTrue="1" operator="equal">
      <formula>$H$3</formula>
    </cfRule>
  </conditionalFormatting>
  <conditionalFormatting sqref="D109">
    <cfRule type="cellIs" dxfId="888" priority="1063" stopIfTrue="1" operator="equal">
      <formula>$H$3</formula>
    </cfRule>
    <cfRule type="cellIs" dxfId="887" priority="1064" stopIfTrue="1" operator="lessThan">
      <formula>$H$3</formula>
    </cfRule>
  </conditionalFormatting>
  <conditionalFormatting sqref="D117:D118 D120:D121 F118 F120:F121">
    <cfRule type="cellIs" dxfId="886" priority="686" stopIfTrue="1" operator="equal">
      <formula>$H$3</formula>
    </cfRule>
  </conditionalFormatting>
  <conditionalFormatting sqref="D117:D118 D120:D121">
    <cfRule type="cellIs" dxfId="885" priority="689" stopIfTrue="1" operator="lessThan">
      <formula>$H$3</formula>
    </cfRule>
  </conditionalFormatting>
  <conditionalFormatting sqref="D118 D120:D121">
    <cfRule type="cellIs" dxfId="884" priority="683" stopIfTrue="1" operator="lessThan">
      <formula>$H$3</formula>
    </cfRule>
  </conditionalFormatting>
  <conditionalFormatting sqref="D122 B122">
    <cfRule type="cellIs" dxfId="883" priority="864" stopIfTrue="1" operator="lessThan">
      <formula>$H$3</formula>
    </cfRule>
  </conditionalFormatting>
  <conditionalFormatting sqref="D122">
    <cfRule type="cellIs" dxfId="882" priority="861" stopIfTrue="1" operator="equal">
      <formula>$H$3</formula>
    </cfRule>
  </conditionalFormatting>
  <conditionalFormatting sqref="D122:D124 B122:B124">
    <cfRule type="cellIs" dxfId="881" priority="714" stopIfTrue="1" operator="lessThan">
      <formula>$H$3</formula>
    </cfRule>
  </conditionalFormatting>
  <conditionalFormatting sqref="D123">
    <cfRule type="cellIs" dxfId="880" priority="708" stopIfTrue="1" operator="lessThan">
      <formula>$H$3</formula>
    </cfRule>
  </conditionalFormatting>
  <conditionalFormatting sqref="D124 B124">
    <cfRule type="cellIs" dxfId="879" priority="739" stopIfTrue="1" operator="lessThan">
      <formula>$H$3</formula>
    </cfRule>
  </conditionalFormatting>
  <conditionalFormatting sqref="D124">
    <cfRule type="cellIs" dxfId="878" priority="736" stopIfTrue="1" operator="equal">
      <formula>$H$3</formula>
    </cfRule>
  </conditionalFormatting>
  <conditionalFormatting sqref="D125:D126 B125:B126">
    <cfRule type="cellIs" dxfId="877" priority="662" stopIfTrue="1" operator="lessThan">
      <formula>$H$3</formula>
    </cfRule>
  </conditionalFormatting>
  <conditionalFormatting sqref="D125:D126">
    <cfRule type="cellIs" dxfId="876" priority="661" stopIfTrue="1" operator="equal">
      <formula>$H$3</formula>
    </cfRule>
  </conditionalFormatting>
  <conditionalFormatting sqref="D125:D127 B125:B127">
    <cfRule type="cellIs" dxfId="875" priority="639" stopIfTrue="1" operator="lessThan">
      <formula>$H$3</formula>
    </cfRule>
  </conditionalFormatting>
  <conditionalFormatting sqref="D127">
    <cfRule type="cellIs" dxfId="874" priority="636" stopIfTrue="1" operator="equal">
      <formula>$H$3</formula>
    </cfRule>
  </conditionalFormatting>
  <conditionalFormatting sqref="D129 B129">
    <cfRule type="cellIs" dxfId="873" priority="557" stopIfTrue="1" operator="lessThan">
      <formula>$H$3</formula>
    </cfRule>
  </conditionalFormatting>
  <conditionalFormatting sqref="D129">
    <cfRule type="cellIs" dxfId="872" priority="554" stopIfTrue="1" operator="equal">
      <formula>$H$3</formula>
    </cfRule>
  </conditionalFormatting>
  <conditionalFormatting sqref="D129:D130 B129:B130">
    <cfRule type="cellIs" dxfId="871" priority="508" stopIfTrue="1" operator="lessThan">
      <formula>$H$3</formula>
    </cfRule>
  </conditionalFormatting>
  <conditionalFormatting sqref="D130">
    <cfRule type="cellIs" dxfId="870" priority="507" stopIfTrue="1" operator="equal">
      <formula>$H$3</formula>
    </cfRule>
  </conditionalFormatting>
  <conditionalFormatting sqref="D130:D132 B130:B132">
    <cfRule type="cellIs" dxfId="869" priority="487" stopIfTrue="1" operator="lessThan">
      <formula>$H$3</formula>
    </cfRule>
  </conditionalFormatting>
  <conditionalFormatting sqref="D131:D132">
    <cfRule type="cellIs" dxfId="868" priority="486" stopIfTrue="1" operator="equal">
      <formula>$H$3</formula>
    </cfRule>
  </conditionalFormatting>
  <conditionalFormatting sqref="D134:D135">
    <cfRule type="cellIs" dxfId="867" priority="45" stopIfTrue="1" operator="lessThan">
      <formula>$H$3</formula>
    </cfRule>
    <cfRule type="cellIs" dxfId="866" priority="41" stopIfTrue="1" operator="equal">
      <formula>$H$3</formula>
    </cfRule>
  </conditionalFormatting>
  <conditionalFormatting sqref="D135">
    <cfRule type="cellIs" dxfId="865" priority="40" stopIfTrue="1" operator="lessThan">
      <formula>$H$3</formula>
    </cfRule>
  </conditionalFormatting>
  <conditionalFormatting sqref="D136 B136">
    <cfRule type="cellIs" dxfId="864" priority="188" stopIfTrue="1" operator="lessThan">
      <formula>$H$3</formula>
    </cfRule>
  </conditionalFormatting>
  <conditionalFormatting sqref="D136">
    <cfRule type="cellIs" dxfId="863" priority="187" stopIfTrue="1" operator="equal">
      <formula>$H$3</formula>
    </cfRule>
  </conditionalFormatting>
  <conditionalFormatting sqref="D136:D137 B136:B137">
    <cfRule type="cellIs" dxfId="862" priority="164" stopIfTrue="1" operator="lessThan">
      <formula>$H$3</formula>
    </cfRule>
  </conditionalFormatting>
  <conditionalFormatting sqref="D137">
    <cfRule type="cellIs" dxfId="861" priority="163" stopIfTrue="1" operator="equal">
      <formula>$H$3</formula>
    </cfRule>
  </conditionalFormatting>
  <conditionalFormatting sqref="D137:D138 B137:B138">
    <cfRule type="cellIs" dxfId="860" priority="142" stopIfTrue="1" operator="lessThan">
      <formula>$H$3</formula>
    </cfRule>
  </conditionalFormatting>
  <conditionalFormatting sqref="D138">
    <cfRule type="cellIs" dxfId="859" priority="141" stopIfTrue="1" operator="equal">
      <formula>$H$3</formula>
    </cfRule>
  </conditionalFormatting>
  <conditionalFormatting sqref="D138:D139 B138:B139">
    <cfRule type="cellIs" dxfId="858" priority="101" stopIfTrue="1" operator="lessThan">
      <formula>$H$3</formula>
    </cfRule>
  </conditionalFormatting>
  <conditionalFormatting sqref="D139">
    <cfRule type="cellIs" dxfId="857" priority="100" stopIfTrue="1" operator="equal">
      <formula>$H$3</formula>
    </cfRule>
  </conditionalFormatting>
  <conditionalFormatting sqref="D141:D143">
    <cfRule type="cellIs" dxfId="856" priority="7" stopIfTrue="1" operator="lessThan">
      <formula>$H$3</formula>
    </cfRule>
    <cfRule type="cellIs" dxfId="855" priority="8" stopIfTrue="1" operator="equal">
      <formula>$H$3</formula>
    </cfRule>
    <cfRule type="cellIs" dxfId="854" priority="12" stopIfTrue="1" operator="lessThan">
      <formula>$H$3</formula>
    </cfRule>
  </conditionalFormatting>
  <conditionalFormatting sqref="D60:E60 D69:E69">
    <cfRule type="expression" dxfId="853" priority="90492">
      <formula>AND($D258=$H$3,$D258&lt;&gt;"")</formula>
    </cfRule>
    <cfRule type="expression" dxfId="852" priority="90491">
      <formula>AND($D258&lt;$H$3,$D258&lt;&gt;"")</formula>
    </cfRule>
  </conditionalFormatting>
  <conditionalFormatting sqref="D60:F61">
    <cfRule type="cellIs" dxfId="851" priority="1779" stopIfTrue="1" operator="lessThan">
      <formula>$H$3</formula>
    </cfRule>
  </conditionalFormatting>
  <conditionalFormatting sqref="D69:F70">
    <cfRule type="cellIs" dxfId="850" priority="1626" stopIfTrue="1" operator="lessThan">
      <formula>$H$3</formula>
    </cfRule>
  </conditionalFormatting>
  <conditionalFormatting sqref="E5 E89 E117 E134">
    <cfRule type="expression" dxfId="849" priority="3004" stopIfTrue="1">
      <formula>$B5=$H$3</formula>
    </cfRule>
    <cfRule type="expression" dxfId="848" priority="3003" stopIfTrue="1">
      <formula>$D5=$H$3</formula>
    </cfRule>
  </conditionalFormatting>
  <conditionalFormatting sqref="E5:E6">
    <cfRule type="expression" dxfId="847" priority="2405" stopIfTrue="1">
      <formula>D5&lt;$H$3</formula>
    </cfRule>
  </conditionalFormatting>
  <conditionalFormatting sqref="E6">
    <cfRule type="expression" dxfId="846" priority="3072" stopIfTrue="1">
      <formula>$F6=$H$3</formula>
    </cfRule>
    <cfRule type="expression" dxfId="845" priority="3073" stopIfTrue="1">
      <formula>$B6=$H$3</formula>
    </cfRule>
  </conditionalFormatting>
  <conditionalFormatting sqref="E8:E38 G8:G38">
    <cfRule type="expression" dxfId="844" priority="2002" stopIfTrue="1">
      <formula>$B8=$H$3</formula>
    </cfRule>
  </conditionalFormatting>
  <conditionalFormatting sqref="E29:E38">
    <cfRule type="expression" dxfId="843" priority="1983" stopIfTrue="1">
      <formula>D29&lt;$H$3</formula>
    </cfRule>
  </conditionalFormatting>
  <conditionalFormatting sqref="E40">
    <cfRule type="expression" dxfId="842" priority="1911" stopIfTrue="1">
      <formula>$B40=$H$3</formula>
    </cfRule>
    <cfRule type="expression" dxfId="841" priority="1910" stopIfTrue="1">
      <formula>$D40=$H$3</formula>
    </cfRule>
  </conditionalFormatting>
  <conditionalFormatting sqref="E41:E46">
    <cfRule type="expression" dxfId="840" priority="1884" stopIfTrue="1">
      <formula>$F41=$H$3</formula>
    </cfRule>
  </conditionalFormatting>
  <conditionalFormatting sqref="E48">
    <cfRule type="expression" dxfId="839" priority="1928" stopIfTrue="1">
      <formula>$D48=$H$3</formula>
    </cfRule>
    <cfRule type="expression" dxfId="838" priority="1929" stopIfTrue="1">
      <formula>$B48=$H$3</formula>
    </cfRule>
  </conditionalFormatting>
  <conditionalFormatting sqref="E48:E51">
    <cfRule type="expression" dxfId="837" priority="1840" stopIfTrue="1">
      <formula>D48&lt;$H$3</formula>
    </cfRule>
  </conditionalFormatting>
  <conditionalFormatting sqref="E49:E51">
    <cfRule type="expression" dxfId="836" priority="1843" stopIfTrue="1">
      <formula>$F49=$H$3</formula>
    </cfRule>
  </conditionalFormatting>
  <conditionalFormatting sqref="E52:E54 E56:E57">
    <cfRule type="expression" dxfId="835" priority="1912" stopIfTrue="1">
      <formula>D52&lt;$H$3</formula>
    </cfRule>
  </conditionalFormatting>
  <conditionalFormatting sqref="E54">
    <cfRule type="expression" dxfId="834" priority="1819" stopIfTrue="1">
      <formula>D54&lt;$H$3</formula>
    </cfRule>
  </conditionalFormatting>
  <conditionalFormatting sqref="E56:E57">
    <cfRule type="expression" dxfId="833" priority="1606" stopIfTrue="1">
      <formula>D56&lt;$H$3</formula>
    </cfRule>
  </conditionalFormatting>
  <conditionalFormatting sqref="E59">
    <cfRule type="expression" dxfId="832" priority="1548" stopIfTrue="1">
      <formula>D59&lt;$H$3</formula>
    </cfRule>
    <cfRule type="expression" dxfId="831" priority="1547" stopIfTrue="1">
      <formula>$B59=$H$3</formula>
    </cfRule>
    <cfRule type="expression" dxfId="830" priority="1549" stopIfTrue="1">
      <formula>$F59=$H$3</formula>
    </cfRule>
  </conditionalFormatting>
  <conditionalFormatting sqref="E60 E69">
    <cfRule type="expression" dxfId="829" priority="90497" stopIfTrue="1">
      <formula>$D258=$H$3</formula>
    </cfRule>
  </conditionalFormatting>
  <conditionalFormatting sqref="E62:E63">
    <cfRule type="expression" dxfId="828" priority="1670" stopIfTrue="1">
      <formula>D62&lt;$H$3</formula>
    </cfRule>
  </conditionalFormatting>
  <conditionalFormatting sqref="E62:E68 G62:G68 C62:C68">
    <cfRule type="expression" dxfId="827" priority="1669" stopIfTrue="1">
      <formula>$B62=$H$3</formula>
    </cfRule>
  </conditionalFormatting>
  <conditionalFormatting sqref="E62:E68 G64:G68">
    <cfRule type="expression" dxfId="826" priority="1652" stopIfTrue="1">
      <formula>D62&lt;$H$3</formula>
    </cfRule>
  </conditionalFormatting>
  <conditionalFormatting sqref="E71:E72">
    <cfRule type="expression" dxfId="825" priority="1615" stopIfTrue="1">
      <formula>D71&lt;$H$3</formula>
    </cfRule>
  </conditionalFormatting>
  <conditionalFormatting sqref="E71:E74 G71:G74">
    <cfRule type="expression" dxfId="824" priority="1614" stopIfTrue="1">
      <formula>$B71=$H$3</formula>
    </cfRule>
  </conditionalFormatting>
  <conditionalFormatting sqref="E71:E74">
    <cfRule type="expression" dxfId="823" priority="1620" stopIfTrue="1">
      <formula>$F71=$H$3</formula>
    </cfRule>
    <cfRule type="expression" dxfId="822" priority="1612" stopIfTrue="1">
      <formula>D71&lt;$H$3</formula>
    </cfRule>
  </conditionalFormatting>
  <conditionalFormatting sqref="E78">
    <cfRule type="expression" dxfId="821" priority="1493" stopIfTrue="1">
      <formula>$D78=$H$3</formula>
    </cfRule>
  </conditionalFormatting>
  <conditionalFormatting sqref="E89:E90">
    <cfRule type="expression" dxfId="820" priority="1385" stopIfTrue="1">
      <formula>D89&lt;$H$3</formula>
    </cfRule>
  </conditionalFormatting>
  <conditionalFormatting sqref="E90 G90">
    <cfRule type="expression" dxfId="819" priority="1376" stopIfTrue="1">
      <formula>D90&lt;$H$3</formula>
    </cfRule>
    <cfRule type="expression" dxfId="818" priority="1382" stopIfTrue="1">
      <formula>$F90=$H$3</formula>
    </cfRule>
    <cfRule type="expression" dxfId="817" priority="1383" stopIfTrue="1">
      <formula>$B90=$H$3</formula>
    </cfRule>
  </conditionalFormatting>
  <conditionalFormatting sqref="E92:E103 C105:C107 C109">
    <cfRule type="expression" dxfId="816" priority="1234" stopIfTrue="1">
      <formula>B92&lt;$H$3</formula>
    </cfRule>
  </conditionalFormatting>
  <conditionalFormatting sqref="E94:E103 E105:E107">
    <cfRule type="expression" dxfId="815" priority="1512" stopIfTrue="1">
      <formula>D94&lt;$H$3</formula>
    </cfRule>
  </conditionalFormatting>
  <conditionalFormatting sqref="E98:E103 E105:E107 E114 G114">
    <cfRule type="expression" dxfId="814" priority="1412" stopIfTrue="1">
      <formula>D98&lt;$H$3</formula>
    </cfRule>
    <cfRule type="expression" dxfId="813" priority="1413" stopIfTrue="1">
      <formula>$B98=$H$3</formula>
    </cfRule>
    <cfRule type="expression" dxfId="812" priority="1411" stopIfTrue="1">
      <formula>$F98=$H$3</formula>
    </cfRule>
  </conditionalFormatting>
  <conditionalFormatting sqref="E105:E107">
    <cfRule type="expression" dxfId="811" priority="1217" stopIfTrue="1">
      <formula>D105&lt;$H$3</formula>
    </cfRule>
  </conditionalFormatting>
  <conditionalFormatting sqref="E109">
    <cfRule type="expression" dxfId="810" priority="1067" stopIfTrue="1">
      <formula>$B109=$H$3</formula>
    </cfRule>
    <cfRule type="expression" dxfId="809" priority="1065" stopIfTrue="1">
      <formula>$F109=$H$3</formula>
    </cfRule>
    <cfRule type="expression" dxfId="808" priority="1066" stopIfTrue="1">
      <formula>D109&lt;$H$3</formula>
    </cfRule>
  </conditionalFormatting>
  <conditionalFormatting sqref="E117:E118">
    <cfRule type="expression" dxfId="807" priority="665" stopIfTrue="1">
      <formula>D117&lt;$H$3</formula>
    </cfRule>
  </conditionalFormatting>
  <conditionalFormatting sqref="E118">
    <cfRule type="expression" dxfId="806" priority="667" stopIfTrue="1">
      <formula>$B118=$H$3</formula>
    </cfRule>
    <cfRule type="expression" dxfId="805" priority="666" stopIfTrue="1">
      <formula>$F118=$H$3</formula>
    </cfRule>
  </conditionalFormatting>
  <conditionalFormatting sqref="E121:E122 G117">
    <cfRule type="expression" dxfId="804" priority="867" stopIfTrue="1">
      <formula>$B117=$H$3</formula>
    </cfRule>
  </conditionalFormatting>
  <conditionalFormatting sqref="E121:E122">
    <cfRule type="expression" dxfId="803" priority="863" stopIfTrue="1">
      <formula>$F121=$H$3</formula>
    </cfRule>
    <cfRule type="expression" dxfId="802" priority="862" stopIfTrue="1">
      <formula>D121&lt;$H$3</formula>
    </cfRule>
  </conditionalFormatting>
  <conditionalFormatting sqref="E124">
    <cfRule type="expression" dxfId="801" priority="729" stopIfTrue="1">
      <formula>D124&lt;$H$3</formula>
    </cfRule>
    <cfRule type="expression" dxfId="800" priority="738" stopIfTrue="1">
      <formula>$F124=$H$3</formula>
    </cfRule>
    <cfRule type="expression" dxfId="799" priority="742" stopIfTrue="1">
      <formula>$B124=$H$3</formula>
    </cfRule>
  </conditionalFormatting>
  <conditionalFormatting sqref="E124:E125">
    <cfRule type="expression" dxfId="798" priority="346" stopIfTrue="1">
      <formula>D124&lt;$H$3</formula>
    </cfRule>
    <cfRule type="expression" dxfId="797" priority="347" stopIfTrue="1">
      <formula>$F124=$H$3</formula>
    </cfRule>
  </conditionalFormatting>
  <conditionalFormatting sqref="E125:E126">
    <cfRule type="expression" dxfId="796" priority="309" stopIfTrue="1">
      <formula>$B125=$H$3</formula>
    </cfRule>
  </conditionalFormatting>
  <conditionalFormatting sqref="E126">
    <cfRule type="expression" dxfId="795" priority="308" stopIfTrue="1">
      <formula>D126&lt;$H$3</formula>
    </cfRule>
    <cfRule type="expression" dxfId="794" priority="310" stopIfTrue="1">
      <formula>$F126=$H$3</formula>
    </cfRule>
  </conditionalFormatting>
  <conditionalFormatting sqref="E129:E130 E132">
    <cfRule type="expression" dxfId="793" priority="273" stopIfTrue="1">
      <formula>$F129=$H$3</formula>
    </cfRule>
  </conditionalFormatting>
  <conditionalFormatting sqref="E129:E130">
    <cfRule type="expression" dxfId="792" priority="262" stopIfTrue="1">
      <formula>D129&lt;$H$3</formula>
    </cfRule>
    <cfRule type="expression" dxfId="791" priority="274" stopIfTrue="1">
      <formula>$B129=$H$3</formula>
    </cfRule>
    <cfRule type="expression" dxfId="790" priority="261" stopIfTrue="1">
      <formula>$B129=$H$3</formula>
    </cfRule>
    <cfRule type="expression" dxfId="789" priority="260" stopIfTrue="1">
      <formula>$F129=$H$3</formula>
    </cfRule>
  </conditionalFormatting>
  <conditionalFormatting sqref="E132">
    <cfRule type="expression" dxfId="788" priority="418" stopIfTrue="1">
      <formula>$B132=$H$3</formula>
    </cfRule>
  </conditionalFormatting>
  <conditionalFormatting sqref="E134:E137 G134:G137">
    <cfRule type="expression" dxfId="787" priority="38" stopIfTrue="1">
      <formula>D134&lt;$H$3</formula>
    </cfRule>
  </conditionalFormatting>
  <conditionalFormatting sqref="E135:E137">
    <cfRule type="expression" dxfId="786" priority="47" stopIfTrue="1">
      <formula>$B135=$H$3</formula>
    </cfRule>
  </conditionalFormatting>
  <conditionalFormatting sqref="E139">
    <cfRule type="expression" dxfId="785" priority="94" stopIfTrue="1">
      <formula>D139&lt;$H$3</formula>
    </cfRule>
  </conditionalFormatting>
  <conditionalFormatting sqref="E141:E143 G141:G143">
    <cfRule type="expression" dxfId="784" priority="5" stopIfTrue="1">
      <formula>D141&lt;$H$3</formula>
    </cfRule>
  </conditionalFormatting>
  <conditionalFormatting sqref="E141:E143">
    <cfRule type="expression" dxfId="783" priority="14" stopIfTrue="1">
      <formula>$B141=$H$3</formula>
    </cfRule>
  </conditionalFormatting>
  <conditionalFormatting sqref="F5 B5">
    <cfRule type="cellIs" dxfId="782" priority="2481" stopIfTrue="1" operator="lessThan">
      <formula>$H$3</formula>
    </cfRule>
  </conditionalFormatting>
  <conditionalFormatting sqref="F5">
    <cfRule type="cellIs" dxfId="781" priority="2480" stopIfTrue="1" operator="equal">
      <formula>$H$3</formula>
    </cfRule>
  </conditionalFormatting>
  <conditionalFormatting sqref="F5:F6">
    <cfRule type="cellIs" dxfId="780" priority="2407" stopIfTrue="1" operator="lessThan">
      <formula>$H$3</formula>
    </cfRule>
    <cfRule type="cellIs" dxfId="779" priority="2406" stopIfTrue="1" operator="equal">
      <formula>$H$3</formula>
    </cfRule>
  </conditionalFormatting>
  <conditionalFormatting sqref="F40 B40">
    <cfRule type="cellIs" dxfId="778" priority="1904" stopIfTrue="1" operator="lessThan">
      <formula>$H$3</formula>
    </cfRule>
  </conditionalFormatting>
  <conditionalFormatting sqref="F40">
    <cfRule type="cellIs" dxfId="777" priority="1903" stopIfTrue="1" operator="equal">
      <formula>$H$3</formula>
    </cfRule>
    <cfRule type="cellIs" dxfId="776" priority="1896" stopIfTrue="1" operator="lessThan">
      <formula>$H$3</formula>
    </cfRule>
  </conditionalFormatting>
  <conditionalFormatting sqref="F40:F46">
    <cfRule type="cellIs" dxfId="775" priority="1864" stopIfTrue="1" operator="equal">
      <formula>$H$3</formula>
    </cfRule>
  </conditionalFormatting>
  <conditionalFormatting sqref="F41:F46">
    <cfRule type="cellIs" dxfId="774" priority="1863" stopIfTrue="1" operator="lessThan">
      <formula>$H$3</formula>
    </cfRule>
  </conditionalFormatting>
  <conditionalFormatting sqref="F48 B48">
    <cfRule type="cellIs" dxfId="773" priority="1922" stopIfTrue="1" operator="lessThan">
      <formula>$H$3</formula>
    </cfRule>
  </conditionalFormatting>
  <conditionalFormatting sqref="F48">
    <cfRule type="cellIs" dxfId="772" priority="1921" stopIfTrue="1" operator="equal">
      <formula>$H$3</formula>
    </cfRule>
  </conditionalFormatting>
  <conditionalFormatting sqref="F48:F52">
    <cfRule type="cellIs" dxfId="771" priority="1837" stopIfTrue="1" operator="equal">
      <formula>$H$3</formula>
    </cfRule>
  </conditionalFormatting>
  <conditionalFormatting sqref="F48:F54">
    <cfRule type="cellIs" dxfId="770" priority="1838" stopIfTrue="1" operator="lessThan">
      <formula>$H$3</formula>
    </cfRule>
  </conditionalFormatting>
  <conditionalFormatting sqref="F53:F54 B48:B53">
    <cfRule type="cellIs" dxfId="769" priority="1846" stopIfTrue="1" operator="equal">
      <formula>$H$3</formula>
    </cfRule>
  </conditionalFormatting>
  <conditionalFormatting sqref="F56:F57">
    <cfRule type="cellIs" dxfId="768" priority="1658" stopIfTrue="1" operator="equal">
      <formula>$H$3</formula>
    </cfRule>
    <cfRule type="cellIs" dxfId="767" priority="1657" stopIfTrue="1" operator="lessThan">
      <formula>$H$3</formula>
    </cfRule>
  </conditionalFormatting>
  <conditionalFormatting sqref="F59">
    <cfRule type="cellIs" dxfId="766" priority="1541" stopIfTrue="1" operator="lessThan">
      <formula>$H$3</formula>
    </cfRule>
    <cfRule type="cellIs" dxfId="765" priority="1542" stopIfTrue="1" operator="equal">
      <formula>$H$3</formula>
    </cfRule>
  </conditionalFormatting>
  <conditionalFormatting sqref="F60:F63">
    <cfRule type="cellIs" dxfId="764" priority="1668" stopIfTrue="1" operator="equal">
      <formula>$H$3</formula>
    </cfRule>
  </conditionalFormatting>
  <conditionalFormatting sqref="F62:F68">
    <cfRule type="cellIs" dxfId="763" priority="1651" stopIfTrue="1" operator="lessThan">
      <formula>$H$3</formula>
    </cfRule>
  </conditionalFormatting>
  <conditionalFormatting sqref="F64:F72">
    <cfRule type="cellIs" dxfId="762" priority="1613" stopIfTrue="1" operator="equal">
      <formula>$H$3</formula>
    </cfRule>
  </conditionalFormatting>
  <conditionalFormatting sqref="F73:F87">
    <cfRule type="cellIs" dxfId="761" priority="1491" stopIfTrue="1" operator="equal">
      <formula>$H$3</formula>
    </cfRule>
  </conditionalFormatting>
  <conditionalFormatting sqref="F77">
    <cfRule type="cellIs" dxfId="760" priority="1484" stopIfTrue="1" operator="lessThan">
      <formula>$H$3</formula>
    </cfRule>
    <cfRule type="cellIs" dxfId="759" priority="1483" stopIfTrue="1" operator="equal">
      <formula>$H$3</formula>
    </cfRule>
  </conditionalFormatting>
  <conditionalFormatting sqref="F77:F78">
    <cfRule type="cellIs" dxfId="758" priority="1479" stopIfTrue="1" operator="lessThan">
      <formula>$H$3</formula>
    </cfRule>
  </conditionalFormatting>
  <conditionalFormatting sqref="F78">
    <cfRule type="cellIs" dxfId="757" priority="1477" stopIfTrue="1" operator="equal">
      <formula>$H$3</formula>
    </cfRule>
  </conditionalFormatting>
  <conditionalFormatting sqref="F78:F86">
    <cfRule type="cellIs" dxfId="756" priority="1469" stopIfTrue="1" operator="lessThan">
      <formula>$H$3</formula>
    </cfRule>
    <cfRule type="cellIs" dxfId="755" priority="1466" stopIfTrue="1" operator="equal">
      <formula>$H$3</formula>
    </cfRule>
  </conditionalFormatting>
  <conditionalFormatting sqref="F79:F87">
    <cfRule type="cellIs" dxfId="754" priority="1258" stopIfTrue="1" operator="lessThan">
      <formula>$H$3</formula>
    </cfRule>
    <cfRule type="cellIs" dxfId="753" priority="1257" stopIfTrue="1" operator="equal">
      <formula>$H$3</formula>
    </cfRule>
  </conditionalFormatting>
  <conditionalFormatting sqref="F87">
    <cfRule type="cellIs" dxfId="752" priority="1251" stopIfTrue="1" operator="equal">
      <formula>$H$3</formula>
    </cfRule>
    <cfRule type="cellIs" dxfId="751" priority="1256" stopIfTrue="1" operator="lessThan">
      <formula>$H$3</formula>
    </cfRule>
  </conditionalFormatting>
  <conditionalFormatting sqref="F89:F90">
    <cfRule type="cellIs" dxfId="750" priority="1387" stopIfTrue="1" operator="equal">
      <formula>$H$3</formula>
    </cfRule>
    <cfRule type="cellIs" dxfId="749" priority="1388" stopIfTrue="1" operator="lessThan">
      <formula>$H$3</formula>
    </cfRule>
  </conditionalFormatting>
  <conditionalFormatting sqref="F92:F103">
    <cfRule type="cellIs" dxfId="748" priority="1366" stopIfTrue="1" operator="lessThan">
      <formula>$H$3</formula>
    </cfRule>
    <cfRule type="cellIs" dxfId="747" priority="1365" stopIfTrue="1" operator="equal">
      <formula>$H$3</formula>
    </cfRule>
  </conditionalFormatting>
  <conditionalFormatting sqref="F105:F107">
    <cfRule type="cellIs" dxfId="746" priority="1221" stopIfTrue="1" operator="equal">
      <formula>$H$3</formula>
    </cfRule>
    <cfRule type="cellIs" dxfId="745" priority="1222" stopIfTrue="1" operator="lessThan">
      <formula>$H$3</formula>
    </cfRule>
  </conditionalFormatting>
  <conditionalFormatting sqref="F117">
    <cfRule type="cellIs" dxfId="744" priority="1206" stopIfTrue="1" operator="lessThan">
      <formula>$H$3</formula>
    </cfRule>
  </conditionalFormatting>
  <conditionalFormatting sqref="F117:F118 F120:F121">
    <cfRule type="cellIs" dxfId="743" priority="691" stopIfTrue="1" operator="equal">
      <formula>$H$3</formula>
    </cfRule>
  </conditionalFormatting>
  <conditionalFormatting sqref="F118 F120:F121">
    <cfRule type="cellIs" dxfId="742" priority="690" stopIfTrue="1" operator="lessThan">
      <formula>$H$3</formula>
    </cfRule>
  </conditionalFormatting>
  <conditionalFormatting sqref="F122">
    <cfRule type="cellIs" dxfId="741" priority="866" stopIfTrue="1" operator="equal">
      <formula>$H$3</formula>
    </cfRule>
    <cfRule type="cellIs" dxfId="740" priority="865" stopIfTrue="1" operator="lessThan">
      <formula>$H$3</formula>
    </cfRule>
  </conditionalFormatting>
  <conditionalFormatting sqref="F122:F124">
    <cfRule type="cellIs" dxfId="739" priority="715" stopIfTrue="1" operator="lessThan">
      <formula>$H$3</formula>
    </cfRule>
    <cfRule type="cellIs" dxfId="738" priority="716" stopIfTrue="1" operator="equal">
      <formula>$H$3</formula>
    </cfRule>
  </conditionalFormatting>
  <conditionalFormatting sqref="F123 D123">
    <cfRule type="cellIs" dxfId="737" priority="711" stopIfTrue="1" operator="equal">
      <formula>$H$3</formula>
    </cfRule>
  </conditionalFormatting>
  <conditionalFormatting sqref="F123">
    <cfRule type="cellIs" dxfId="736" priority="710" stopIfTrue="1" operator="lessThan">
      <formula>$H$3</formula>
    </cfRule>
  </conditionalFormatting>
  <conditionalFormatting sqref="F124">
    <cfRule type="cellIs" dxfId="735" priority="740" stopIfTrue="1" operator="lessThan">
      <formula>$H$3</formula>
    </cfRule>
    <cfRule type="cellIs" dxfId="734" priority="741" stopIfTrue="1" operator="equal">
      <formula>$H$3</formula>
    </cfRule>
  </conditionalFormatting>
  <conditionalFormatting sqref="F125:F126">
    <cfRule type="cellIs" dxfId="733" priority="664" stopIfTrue="1" operator="equal">
      <formula>$H$3</formula>
    </cfRule>
    <cfRule type="cellIs" dxfId="732" priority="663" stopIfTrue="1" operator="lessThan">
      <formula>$H$3</formula>
    </cfRule>
  </conditionalFormatting>
  <conditionalFormatting sqref="F125:F127">
    <cfRule type="cellIs" dxfId="731" priority="640" stopIfTrue="1" operator="lessThan">
      <formula>$H$3</formula>
    </cfRule>
    <cfRule type="cellIs" dxfId="730" priority="641" stopIfTrue="1" operator="equal">
      <formula>$H$3</formula>
    </cfRule>
  </conditionalFormatting>
  <conditionalFormatting sqref="F127">
    <cfRule type="cellIs" dxfId="729" priority="541" stopIfTrue="1" operator="equal">
      <formula>$H$3</formula>
    </cfRule>
    <cfRule type="cellIs" dxfId="728" priority="540" stopIfTrue="1" operator="lessThan">
      <formula>$H$3</formula>
    </cfRule>
  </conditionalFormatting>
  <conditionalFormatting sqref="F129">
    <cfRule type="cellIs" dxfId="727" priority="559" stopIfTrue="1" operator="equal">
      <formula>$H$3</formula>
    </cfRule>
    <cfRule type="cellIs" dxfId="726" priority="558" stopIfTrue="1" operator="lessThan">
      <formula>$H$3</formula>
    </cfRule>
  </conditionalFormatting>
  <conditionalFormatting sqref="F129:F130">
    <cfRule type="cellIs" dxfId="725" priority="510" stopIfTrue="1" operator="equal">
      <formula>$H$3</formula>
    </cfRule>
    <cfRule type="cellIs" dxfId="724" priority="509" stopIfTrue="1" operator="lessThan">
      <formula>$H$3</formula>
    </cfRule>
  </conditionalFormatting>
  <conditionalFormatting sqref="F130:F132">
    <cfRule type="cellIs" dxfId="723" priority="489" stopIfTrue="1" operator="equal">
      <formula>$H$3</formula>
    </cfRule>
    <cfRule type="cellIs" dxfId="722" priority="488" stopIfTrue="1" operator="lessThan">
      <formula>$H$3</formula>
    </cfRule>
  </conditionalFormatting>
  <conditionalFormatting sqref="F131:F132">
    <cfRule type="cellIs" dxfId="721" priority="330" stopIfTrue="1" operator="lessThan">
      <formula>$H$3</formula>
    </cfRule>
    <cfRule type="cellIs" dxfId="720" priority="331" stopIfTrue="1" operator="equal">
      <formula>$H$3</formula>
    </cfRule>
  </conditionalFormatting>
  <conditionalFormatting sqref="F134">
    <cfRule type="cellIs" dxfId="719" priority="200" stopIfTrue="1" operator="lessThan">
      <formula>$H$3</formula>
    </cfRule>
  </conditionalFormatting>
  <conditionalFormatting sqref="F134:F135">
    <cfRule type="cellIs" dxfId="718" priority="44" stopIfTrue="1" operator="equal">
      <formula>$H$3</formula>
    </cfRule>
  </conditionalFormatting>
  <conditionalFormatting sqref="F135">
    <cfRule type="cellIs" dxfId="717" priority="43" stopIfTrue="1" operator="lessThan">
      <formula>$H$3</formula>
    </cfRule>
    <cfRule type="cellIs" dxfId="716" priority="36" stopIfTrue="1" operator="lessThan">
      <formula>$H$3</formula>
    </cfRule>
    <cfRule type="cellIs" dxfId="715" priority="42" stopIfTrue="1" operator="equal">
      <formula>$H$3</formula>
    </cfRule>
  </conditionalFormatting>
  <conditionalFormatting sqref="F136">
    <cfRule type="cellIs" dxfId="714" priority="189" stopIfTrue="1" operator="lessThan">
      <formula>$H$3</formula>
    </cfRule>
    <cfRule type="cellIs" dxfId="713" priority="190" stopIfTrue="1" operator="equal">
      <formula>$H$3</formula>
    </cfRule>
  </conditionalFormatting>
  <conditionalFormatting sqref="F136:F137">
    <cfRule type="cellIs" dxfId="712" priority="165" stopIfTrue="1" operator="lessThan">
      <formula>$H$3</formula>
    </cfRule>
    <cfRule type="cellIs" dxfId="711" priority="166" stopIfTrue="1" operator="equal">
      <formula>$H$3</formula>
    </cfRule>
  </conditionalFormatting>
  <conditionalFormatting sqref="F137:F138">
    <cfRule type="cellIs" dxfId="710" priority="143" stopIfTrue="1" operator="lessThan">
      <formula>$H$3</formula>
    </cfRule>
    <cfRule type="cellIs" dxfId="709" priority="144" stopIfTrue="1" operator="equal">
      <formula>$H$3</formula>
    </cfRule>
  </conditionalFormatting>
  <conditionalFormatting sqref="F138:F139">
    <cfRule type="cellIs" dxfId="708" priority="102" stopIfTrue="1" operator="lessThan">
      <formula>$H$3</formula>
    </cfRule>
    <cfRule type="cellIs" dxfId="707" priority="103" stopIfTrue="1" operator="equal">
      <formula>$H$3</formula>
    </cfRule>
  </conditionalFormatting>
  <conditionalFormatting sqref="F139">
    <cfRule type="cellIs" dxfId="706" priority="97" stopIfTrue="1" operator="lessThan">
      <formula>$H$3</formula>
    </cfRule>
    <cfRule type="cellIs" dxfId="705" priority="98" stopIfTrue="1" operator="equal">
      <formula>$H$3</formula>
    </cfRule>
  </conditionalFormatting>
  <conditionalFormatting sqref="F141:F143">
    <cfRule type="cellIs" dxfId="704" priority="11" stopIfTrue="1" operator="equal">
      <formula>$H$3</formula>
    </cfRule>
    <cfRule type="cellIs" dxfId="703" priority="3" stopIfTrue="1" operator="lessThan">
      <formula>$H$3</formula>
    </cfRule>
    <cfRule type="cellIs" dxfId="702" priority="9" stopIfTrue="1" operator="equal">
      <formula>$H$3</formula>
    </cfRule>
    <cfRule type="cellIs" dxfId="701" priority="10" stopIfTrue="1" operator="lessThan">
      <formula>$H$3</formula>
    </cfRule>
  </conditionalFormatting>
  <conditionalFormatting sqref="F60:G60 F69:G69">
    <cfRule type="expression" dxfId="700" priority="90504">
      <formula>AND($F258=$H$3,$F258&lt;&gt;"")</formula>
    </cfRule>
    <cfRule type="expression" dxfId="699" priority="90503">
      <formula>AND($F258&lt;$H$3,$F258&lt;&gt;"")</formula>
    </cfRule>
  </conditionalFormatting>
  <conditionalFormatting sqref="G5:G6 C8:C33">
    <cfRule type="expression" dxfId="698" priority="2907" stopIfTrue="1">
      <formula>$B5=$H$3</formula>
    </cfRule>
    <cfRule type="expression" dxfId="697" priority="2906" stopIfTrue="1">
      <formula>$F5=$H$3</formula>
    </cfRule>
  </conditionalFormatting>
  <conditionalFormatting sqref="G5:G6">
    <cfRule type="expression" dxfId="696" priority="2900" stopIfTrue="1">
      <formula>F5&lt;$H$3</formula>
    </cfRule>
  </conditionalFormatting>
  <conditionalFormatting sqref="G8:G35 E8:E38">
    <cfRule type="expression" dxfId="695" priority="2001" stopIfTrue="1">
      <formula>$F8=$H$3</formula>
    </cfRule>
    <cfRule type="expression" dxfId="694" priority="2000" stopIfTrue="1">
      <formula>D8&lt;$H$3</formula>
    </cfRule>
  </conditionalFormatting>
  <conditionalFormatting sqref="G29:G35 E29:E38">
    <cfRule type="expression" dxfId="693" priority="1998" stopIfTrue="1">
      <formula>$F29=$H$3</formula>
    </cfRule>
    <cfRule type="expression" dxfId="692" priority="1999" stopIfTrue="1">
      <formula>$B29=$H$3</formula>
    </cfRule>
  </conditionalFormatting>
  <conditionalFormatting sqref="G29:G35">
    <cfRule type="expression" dxfId="691" priority="1997" stopIfTrue="1">
      <formula>F29&lt;$H$3</formula>
    </cfRule>
  </conditionalFormatting>
  <conditionalFormatting sqref="G36:G38">
    <cfRule type="expression" dxfId="690" priority="2049" stopIfTrue="1">
      <formula>$F36=$H$3</formula>
    </cfRule>
    <cfRule type="expression" dxfId="689" priority="2050" stopIfTrue="1">
      <formula>$B36=$H$3</formula>
    </cfRule>
    <cfRule type="expression" dxfId="688" priority="2048" stopIfTrue="1">
      <formula>F36&lt;$H$3</formula>
    </cfRule>
  </conditionalFormatting>
  <conditionalFormatting sqref="G40">
    <cfRule type="expression" dxfId="687" priority="1909" stopIfTrue="1">
      <formula>$B40=$H$3</formula>
    </cfRule>
    <cfRule type="expression" dxfId="686" priority="1908" stopIfTrue="1">
      <formula>$F40=$H$3</formula>
    </cfRule>
  </conditionalFormatting>
  <conditionalFormatting sqref="G40:G43">
    <cfRule type="expression" dxfId="685" priority="1893" stopIfTrue="1">
      <formula>F40&lt;$H$3</formula>
    </cfRule>
  </conditionalFormatting>
  <conditionalFormatting sqref="G41:G43">
    <cfRule type="expression" dxfId="684" priority="1883" stopIfTrue="1">
      <formula>$F41=$H$3</formula>
    </cfRule>
  </conditionalFormatting>
  <conditionalFormatting sqref="G44:G45">
    <cfRule type="expression" dxfId="683" priority="1870" stopIfTrue="1">
      <formula>F44&lt;$H$3</formula>
    </cfRule>
    <cfRule type="expression" dxfId="682" priority="1850" stopIfTrue="1">
      <formula>$F44=$H$3</formula>
    </cfRule>
  </conditionalFormatting>
  <conditionalFormatting sqref="G48:G50">
    <cfRule type="expression" dxfId="681" priority="1839" stopIfTrue="1">
      <formula>$F48=$H$3</formula>
    </cfRule>
    <cfRule type="expression" dxfId="680" priority="1836" stopIfTrue="1">
      <formula>F48&lt;$H$3</formula>
    </cfRule>
  </conditionalFormatting>
  <conditionalFormatting sqref="G51:G54 C13:C19">
    <cfRule type="expression" dxfId="679" priority="2428" stopIfTrue="1">
      <formula>$F13=$H$3</formula>
    </cfRule>
  </conditionalFormatting>
  <conditionalFormatting sqref="G51:G54">
    <cfRule type="expression" dxfId="678" priority="1956" stopIfTrue="1">
      <formula>$B51=$H$3</formula>
    </cfRule>
    <cfRule type="expression" dxfId="677" priority="1936" stopIfTrue="1">
      <formula>F51&lt;$H$3</formula>
    </cfRule>
  </conditionalFormatting>
  <conditionalFormatting sqref="G56:G57">
    <cfRule type="expression" dxfId="676" priority="1659" stopIfTrue="1">
      <formula>F56&lt;$H$3</formula>
    </cfRule>
    <cfRule type="expression" dxfId="675" priority="1660" stopIfTrue="1">
      <formula>$B56=$H$3</formula>
    </cfRule>
    <cfRule type="expression" dxfId="674" priority="1661" stopIfTrue="1">
      <formula>$F56=$H$3</formula>
    </cfRule>
  </conditionalFormatting>
  <conditionalFormatting sqref="G59">
    <cfRule type="expression" dxfId="673" priority="1545" stopIfTrue="1">
      <formula>$F59=$H$3</formula>
    </cfRule>
    <cfRule type="expression" dxfId="672" priority="1544" stopIfTrue="1">
      <formula>$B59=$H$3</formula>
    </cfRule>
    <cfRule type="expression" dxfId="671" priority="1543" stopIfTrue="1">
      <formula>F59&lt;$H$3</formula>
    </cfRule>
  </conditionalFormatting>
  <conditionalFormatting sqref="G60 G69">
    <cfRule type="expression" dxfId="670" priority="90507" stopIfTrue="1">
      <formula>$F258=$H$3</formula>
    </cfRule>
  </conditionalFormatting>
  <conditionalFormatting sqref="G62:G63">
    <cfRule type="expression" dxfId="669" priority="1671" stopIfTrue="1">
      <formula>F62&lt;$H$3</formula>
    </cfRule>
    <cfRule type="expression" dxfId="668" priority="1673" stopIfTrue="1">
      <formula>$B62=$H$3</formula>
    </cfRule>
  </conditionalFormatting>
  <conditionalFormatting sqref="G62:G68">
    <cfRule type="expression" dxfId="667" priority="1674" stopIfTrue="1">
      <formula>$F62=$H$3</formula>
    </cfRule>
  </conditionalFormatting>
  <conditionalFormatting sqref="G71">
    <cfRule type="expression" dxfId="666" priority="1535" stopIfTrue="1">
      <formula>F71&lt;$H$3</formula>
    </cfRule>
    <cfRule type="expression" dxfId="665" priority="1537" stopIfTrue="1">
      <formula>$F71=$H$3</formula>
    </cfRule>
  </conditionalFormatting>
  <conditionalFormatting sqref="G72:G74">
    <cfRule type="expression" dxfId="664" priority="1616" stopIfTrue="1">
      <formula>F72&lt;$H$3</formula>
    </cfRule>
    <cfRule type="expression" dxfId="663" priority="1619" stopIfTrue="1">
      <formula>$F72=$H$3</formula>
    </cfRule>
    <cfRule type="expression" dxfId="662" priority="1618" stopIfTrue="1">
      <formula>$B72=$H$3</formula>
    </cfRule>
  </conditionalFormatting>
  <conditionalFormatting sqref="G89:G90">
    <cfRule type="expression" dxfId="661" priority="1393" stopIfTrue="1">
      <formula>F89&lt;$H$3</formula>
    </cfRule>
  </conditionalFormatting>
  <conditionalFormatting sqref="G92:G103">
    <cfRule type="expression" dxfId="660" priority="1371" stopIfTrue="1">
      <formula>F92&lt;$H$3</formula>
    </cfRule>
    <cfRule type="expression" dxfId="659" priority="1369" stopIfTrue="1">
      <formula>$B92=$H$3</formula>
    </cfRule>
    <cfRule type="expression" dxfId="658" priority="1370" stopIfTrue="1">
      <formula>$F92=$H$3</formula>
    </cfRule>
  </conditionalFormatting>
  <conditionalFormatting sqref="G105:G107">
    <cfRule type="expression" dxfId="657" priority="1220" stopIfTrue="1">
      <formula>F105&lt;$H$3</formula>
    </cfRule>
    <cfRule type="expression" dxfId="656" priority="1219" stopIfTrue="1">
      <formula>$F105=$H$3</formula>
    </cfRule>
    <cfRule type="expression" dxfId="655" priority="1218" stopIfTrue="1">
      <formula>$B105=$H$3</formula>
    </cfRule>
  </conditionalFormatting>
  <conditionalFormatting sqref="G114 C94:C103 C105:C107 C109">
    <cfRule type="expression" dxfId="654" priority="1505" stopIfTrue="1">
      <formula>$F94=$H$3</formula>
    </cfRule>
  </conditionalFormatting>
  <conditionalFormatting sqref="G121">
    <cfRule type="expression" dxfId="653" priority="564" stopIfTrue="1">
      <formula>$F121=$H$3</formula>
    </cfRule>
    <cfRule type="expression" dxfId="652" priority="563" stopIfTrue="1">
      <formula>F121&lt;$H$3</formula>
    </cfRule>
    <cfRule type="expression" dxfId="651" priority="566" stopIfTrue="1">
      <formula>$B121=$H$3</formula>
    </cfRule>
  </conditionalFormatting>
  <conditionalFormatting sqref="G121:G122">
    <cfRule type="expression" dxfId="650" priority="516" stopIfTrue="1">
      <formula>$F121=$H$3</formula>
    </cfRule>
    <cfRule type="expression" dxfId="649" priority="515" stopIfTrue="1">
      <formula>F121&lt;$H$3</formula>
    </cfRule>
  </conditionalFormatting>
  <conditionalFormatting sqref="G122">
    <cfRule type="expression" dxfId="648" priority="517" stopIfTrue="1">
      <formula>$B122=$H$3</formula>
    </cfRule>
    <cfRule type="expression" dxfId="647" priority="512" stopIfTrue="1">
      <formula>$F122=$H$3</formula>
    </cfRule>
    <cfRule type="expression" dxfId="646" priority="511" stopIfTrue="1">
      <formula>F122&lt;$H$3</formula>
    </cfRule>
  </conditionalFormatting>
  <conditionalFormatting sqref="G125">
    <cfRule type="expression" dxfId="645" priority="342" stopIfTrue="1">
      <formula>F125&lt;$H$3</formula>
    </cfRule>
    <cfRule type="expression" dxfId="644" priority="343" stopIfTrue="1">
      <formula>$F125=$H$3</formula>
    </cfRule>
    <cfRule type="expression" dxfId="643" priority="344" stopIfTrue="1">
      <formula>$B125=$H$3</formula>
    </cfRule>
  </conditionalFormatting>
  <conditionalFormatting sqref="G125:G126">
    <cfRule type="expression" dxfId="642" priority="315" stopIfTrue="1">
      <formula>$F125=$H$3</formula>
    </cfRule>
    <cfRule type="expression" dxfId="641" priority="316" stopIfTrue="1">
      <formula>$B125=$H$3</formula>
    </cfRule>
    <cfRule type="expression" dxfId="640" priority="314" stopIfTrue="1">
      <formula>F125&lt;$H$3</formula>
    </cfRule>
  </conditionalFormatting>
  <conditionalFormatting sqref="G126">
    <cfRule type="expression" dxfId="639" priority="313" stopIfTrue="1">
      <formula>$B126=$H$3</formula>
    </cfRule>
    <cfRule type="expression" dxfId="638" priority="312" stopIfTrue="1">
      <formula>$F126=$H$3</formula>
    </cfRule>
    <cfRule type="expression" dxfId="637" priority="311" stopIfTrue="1">
      <formula>F126&lt;$H$3</formula>
    </cfRule>
  </conditionalFormatting>
  <conditionalFormatting sqref="G129">
    <cfRule type="expression" dxfId="636" priority="258" stopIfTrue="1">
      <formula>$F129=$H$3</formula>
    </cfRule>
    <cfRule type="expression" dxfId="635" priority="257" stopIfTrue="1">
      <formula>F129&lt;$H$3</formula>
    </cfRule>
    <cfRule type="expression" dxfId="634" priority="259" stopIfTrue="1">
      <formula>$B129=$H$3</formula>
    </cfRule>
  </conditionalFormatting>
  <conditionalFormatting sqref="G129:G132">
    <cfRule type="expression" dxfId="633" priority="234" stopIfTrue="1">
      <formula>$F129=$H$3</formula>
    </cfRule>
    <cfRule type="expression" dxfId="632" priority="233" stopIfTrue="1">
      <formula>F129&lt;$H$3</formula>
    </cfRule>
    <cfRule type="expression" dxfId="631" priority="235" stopIfTrue="1">
      <formula>$B129=$H$3</formula>
    </cfRule>
  </conditionalFormatting>
  <conditionalFormatting sqref="G130:G131">
    <cfRule type="expression" dxfId="630" priority="232" stopIfTrue="1">
      <formula>$B130=$H$3</formula>
    </cfRule>
    <cfRule type="expression" dxfId="629" priority="231" stopIfTrue="1">
      <formula>$F130=$H$3</formula>
    </cfRule>
  </conditionalFormatting>
  <conditionalFormatting sqref="G134:G137">
    <cfRule type="expression" dxfId="628" priority="48" stopIfTrue="1">
      <formula>$B134=$H$3</formula>
    </cfRule>
  </conditionalFormatting>
  <conditionalFormatting sqref="G135:G136">
    <cfRule type="expression" dxfId="627" priority="39" stopIfTrue="1">
      <formula>$F135=$H$3</formula>
    </cfRule>
  </conditionalFormatting>
  <conditionalFormatting sqref="G139">
    <cfRule type="expression" dxfId="626" priority="106" stopIfTrue="1">
      <formula>$B139=$H$3</formula>
    </cfRule>
    <cfRule type="expression" dxfId="625" priority="105" stopIfTrue="1">
      <formula>$F139=$H$3</formula>
    </cfRule>
    <cfRule type="expression" dxfId="624" priority="107" stopIfTrue="1">
      <formula>F139&lt;$H$3</formula>
    </cfRule>
    <cfRule type="expression" dxfId="623" priority="93" stopIfTrue="1">
      <formula>F139&lt;$H$3</formula>
    </cfRule>
  </conditionalFormatting>
  <conditionalFormatting sqref="G141:G143">
    <cfRule type="expression" dxfId="622" priority="6" stopIfTrue="1">
      <formula>$F141=$H$3</formula>
    </cfRule>
    <cfRule type="expression" dxfId="621" priority="15" stopIfTrue="1">
      <formula>$B141=$H$3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G149" sqref="G14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06" t="s">
        <v>0</v>
      </c>
      <c r="D1" s="107"/>
      <c r="E1" s="107"/>
      <c r="F1" s="107"/>
      <c r="G1" s="107"/>
      <c r="H1" s="107"/>
      <c r="I1" s="107"/>
    </row>
    <row r="2" spans="1:13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13" ht="25.05" customHeight="1">
      <c r="A3" s="110"/>
      <c r="B3" s="110"/>
      <c r="C3" s="110"/>
      <c r="D3" s="110"/>
      <c r="E3" s="110"/>
      <c r="F3" s="110"/>
      <c r="G3" s="110"/>
      <c r="H3" s="3">
        <v>46325</v>
      </c>
      <c r="I3" s="26"/>
    </row>
    <row r="4" spans="1:13" s="1" customFormat="1" ht="25.35" hidden="1" customHeight="1">
      <c r="A4" s="130" t="s">
        <v>457</v>
      </c>
      <c r="B4" s="131"/>
      <c r="C4" s="131"/>
      <c r="D4" s="131"/>
      <c r="E4" s="131"/>
      <c r="F4" s="131"/>
      <c r="G4" s="131"/>
      <c r="H4" s="131"/>
      <c r="I4" s="132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6" t="s">
        <v>466</v>
      </c>
      <c r="B18" s="115"/>
      <c r="C18" s="115"/>
      <c r="D18" s="115"/>
      <c r="E18" s="115"/>
      <c r="F18" s="115"/>
      <c r="G18" s="115"/>
      <c r="H18" s="115"/>
      <c r="I18" s="115"/>
    </row>
    <row r="19" spans="1:14" s="1" customFormat="1" ht="24" hidden="1" customHeight="1">
      <c r="A19" s="6" t="s">
        <v>4</v>
      </c>
      <c r="B19" s="113" t="s">
        <v>5</v>
      </c>
      <c r="C19" s="114"/>
      <c r="D19" s="113" t="s">
        <v>6</v>
      </c>
      <c r="E19" s="114"/>
      <c r="F19" s="113" t="s">
        <v>7</v>
      </c>
      <c r="G19" s="114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1" t="s">
        <v>473</v>
      </c>
      <c r="B26" s="112"/>
      <c r="C26" s="112"/>
      <c r="D26" s="112"/>
      <c r="E26" s="112"/>
      <c r="F26" s="112"/>
      <c r="G26" s="112"/>
      <c r="H26" s="112"/>
      <c r="I26" s="112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6" t="s">
        <v>483</v>
      </c>
      <c r="B46" s="115"/>
      <c r="C46" s="115"/>
      <c r="D46" s="115"/>
      <c r="E46" s="115"/>
      <c r="F46" s="115"/>
      <c r="G46" s="115"/>
      <c r="H46" s="115"/>
      <c r="I46" s="115"/>
    </row>
    <row r="47" spans="1:14" s="1" customFormat="1" ht="24" hidden="1" customHeight="1">
      <c r="A47" s="6" t="s">
        <v>4</v>
      </c>
      <c r="B47" s="113" t="s">
        <v>5</v>
      </c>
      <c r="C47" s="114"/>
      <c r="D47" s="113" t="s">
        <v>6</v>
      </c>
      <c r="E47" s="114"/>
      <c r="F47" s="113" t="s">
        <v>7</v>
      </c>
      <c r="G47" s="114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6" t="s">
        <v>493</v>
      </c>
      <c r="B59" s="115"/>
      <c r="C59" s="115"/>
      <c r="D59" s="115"/>
      <c r="E59" s="115"/>
      <c r="F59" s="115"/>
      <c r="G59" s="115"/>
      <c r="H59" s="115"/>
      <c r="I59" s="115"/>
    </row>
    <row r="60" spans="1:14" s="1" customFormat="1" ht="24" hidden="1" customHeight="1">
      <c r="A60" s="6" t="s">
        <v>4</v>
      </c>
      <c r="B60" s="113" t="s">
        <v>5</v>
      </c>
      <c r="C60" s="114"/>
      <c r="D60" s="113" t="s">
        <v>6</v>
      </c>
      <c r="E60" s="114"/>
      <c r="F60" s="113" t="s">
        <v>7</v>
      </c>
      <c r="G60" s="114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30" t="s">
        <v>500</v>
      </c>
      <c r="B71" s="131"/>
      <c r="C71" s="131"/>
      <c r="D71" s="131"/>
      <c r="E71" s="131"/>
      <c r="F71" s="131"/>
      <c r="G71" s="131"/>
      <c r="H71" s="131"/>
      <c r="I71" s="132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5" t="s">
        <v>502</v>
      </c>
      <c r="B78" s="115"/>
      <c r="C78" s="115"/>
      <c r="D78" s="115"/>
      <c r="E78" s="115"/>
      <c r="F78" s="115"/>
      <c r="G78" s="115"/>
      <c r="H78" s="115"/>
      <c r="I78" s="115"/>
    </row>
    <row r="79" spans="1:14" s="1" customFormat="1" ht="24" hidden="1" customHeight="1">
      <c r="A79" s="6" t="s">
        <v>4</v>
      </c>
      <c r="B79" s="113" t="s">
        <v>5</v>
      </c>
      <c r="C79" s="114"/>
      <c r="D79" s="113" t="s">
        <v>6</v>
      </c>
      <c r="E79" s="114"/>
      <c r="F79" s="113" t="s">
        <v>7</v>
      </c>
      <c r="G79" s="114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30" t="s">
        <v>512</v>
      </c>
      <c r="B90" s="131"/>
      <c r="C90" s="131"/>
      <c r="D90" s="131"/>
      <c r="E90" s="131"/>
      <c r="F90" s="131"/>
      <c r="G90" s="131"/>
      <c r="H90" s="131"/>
      <c r="I90" s="132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30" t="s">
        <v>672</v>
      </c>
      <c r="B97" s="131"/>
      <c r="C97" s="131"/>
      <c r="D97" s="131"/>
      <c r="E97" s="131"/>
      <c r="F97" s="131"/>
      <c r="G97" s="131"/>
      <c r="H97" s="131"/>
      <c r="I97" s="132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0.1125</v>
      </c>
      <c r="H139" s="44" t="s">
        <v>680</v>
      </c>
      <c r="I139" s="32"/>
    </row>
    <row r="140" spans="1:9" ht="24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37">
        <v>0.1</v>
      </c>
      <c r="F140" s="8">
        <f>D140</f>
        <v>46325</v>
      </c>
      <c r="G140" s="37">
        <v>0.875</v>
      </c>
      <c r="H140" s="44" t="s">
        <v>701</v>
      </c>
      <c r="I140" s="57"/>
    </row>
    <row r="141" spans="1:9" ht="24" customHeight="1">
      <c r="A141" s="47" t="s">
        <v>641</v>
      </c>
      <c r="B141" s="8">
        <f>F140+1</f>
        <v>46326</v>
      </c>
      <c r="C141" s="11">
        <v>0.16666666666666666</v>
      </c>
      <c r="D141" s="8">
        <f>B141</f>
        <v>46326</v>
      </c>
      <c r="E141" s="11">
        <v>0.20833333333333334</v>
      </c>
      <c r="F141" s="8">
        <f>D141</f>
        <v>46326</v>
      </c>
      <c r="G141" s="11">
        <v>0.625</v>
      </c>
      <c r="H141" s="44"/>
      <c r="I141" s="57"/>
    </row>
    <row r="142" spans="1:9" ht="24" customHeight="1">
      <c r="A142" s="61" t="s">
        <v>656</v>
      </c>
      <c r="B142" s="8">
        <f>F141+2</f>
        <v>46328</v>
      </c>
      <c r="C142" s="11">
        <v>0.25</v>
      </c>
      <c r="D142" s="8">
        <f>B142</f>
        <v>46328</v>
      </c>
      <c r="E142" s="11">
        <v>0.375</v>
      </c>
      <c r="F142" s="8">
        <f>D142</f>
        <v>46328</v>
      </c>
      <c r="G142" s="11">
        <v>0.875</v>
      </c>
      <c r="H142" s="31"/>
      <c r="I142" s="57"/>
    </row>
    <row r="143" spans="1:9" ht="24" customHeight="1">
      <c r="A143" s="47" t="s">
        <v>662</v>
      </c>
      <c r="B143" s="8">
        <f>F142+1</f>
        <v>46329</v>
      </c>
      <c r="C143" s="11">
        <v>0.125</v>
      </c>
      <c r="D143" s="8">
        <f>B143</f>
        <v>46329</v>
      </c>
      <c r="E143" s="11">
        <v>0.25</v>
      </c>
      <c r="F143" s="8">
        <f>D143</f>
        <v>46329</v>
      </c>
      <c r="G143" s="11">
        <v>0.66666666666666663</v>
      </c>
      <c r="H143" s="31"/>
      <c r="I143" s="57"/>
    </row>
    <row r="144" spans="1:9" ht="24" customHeight="1">
      <c r="A144" s="47" t="s">
        <v>663</v>
      </c>
      <c r="B144" s="8">
        <f>F143+2</f>
        <v>46331</v>
      </c>
      <c r="C144" s="11">
        <v>0.5</v>
      </c>
      <c r="D144" s="8">
        <f>B144+1</f>
        <v>46332</v>
      </c>
      <c r="E144" s="11">
        <v>0.5</v>
      </c>
      <c r="F144" s="8">
        <f t="shared" ref="F144" si="3">D144+1</f>
        <v>46333</v>
      </c>
      <c r="G144" s="11">
        <v>0.5</v>
      </c>
      <c r="H144" s="44" t="s">
        <v>540</v>
      </c>
      <c r="I144" s="57"/>
    </row>
    <row r="145" spans="1:9" ht="24" customHeight="1">
      <c r="A145" s="61" t="s">
        <v>665</v>
      </c>
      <c r="B145" s="8">
        <f>F144+2</f>
        <v>46335</v>
      </c>
      <c r="C145" s="11">
        <v>0.33333333333333331</v>
      </c>
      <c r="D145" s="8">
        <f>B145</f>
        <v>46335</v>
      </c>
      <c r="E145" s="11">
        <v>0.45833333333333331</v>
      </c>
      <c r="F145" s="8">
        <f>D145</f>
        <v>46335</v>
      </c>
      <c r="G145" s="11">
        <v>0.95833333333333337</v>
      </c>
      <c r="H145" s="31"/>
      <c r="I145" s="57"/>
    </row>
    <row r="146" spans="1:9" ht="24" customHeight="1">
      <c r="A146" s="61" t="s">
        <v>686</v>
      </c>
      <c r="B146" s="8">
        <f>F145+1</f>
        <v>46336</v>
      </c>
      <c r="C146" s="11">
        <v>0.20833333333333334</v>
      </c>
      <c r="D146" s="8">
        <f>B146</f>
        <v>46336</v>
      </c>
      <c r="E146" s="11">
        <v>0.33333333333333331</v>
      </c>
      <c r="F146" s="8">
        <f>D146</f>
        <v>46336</v>
      </c>
      <c r="G146" s="11">
        <v>0.75</v>
      </c>
      <c r="H146" s="31"/>
      <c r="I146" s="57"/>
    </row>
    <row r="147" spans="1:9" ht="24" customHeight="1">
      <c r="A147" s="61" t="s">
        <v>610</v>
      </c>
      <c r="B147" s="8">
        <f>F146+2</f>
        <v>46338</v>
      </c>
      <c r="C147" s="11">
        <v>0.58333333333333337</v>
      </c>
      <c r="D147" s="8">
        <f>B147+1</f>
        <v>46339</v>
      </c>
      <c r="E147" s="11">
        <v>0.58333333333333337</v>
      </c>
      <c r="F147" s="8">
        <f>D147+1</f>
        <v>46340</v>
      </c>
      <c r="G147" s="11">
        <v>0.58333333333333337</v>
      </c>
      <c r="H147" s="31"/>
      <c r="I147" s="57"/>
    </row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20" priority="1800" stopIfTrue="1" operator="equal">
      <formula>$H$3</formula>
    </cfRule>
  </conditionalFormatting>
  <conditionalFormatting sqref="B5:B7 D6:D7">
    <cfRule type="cellIs" dxfId="619" priority="1729" stopIfTrue="1" operator="lessThan">
      <formula>$H$3</formula>
    </cfRule>
  </conditionalFormatting>
  <conditionalFormatting sqref="B6:B7 D7">
    <cfRule type="cellIs" dxfId="618" priority="1728" stopIfTrue="1" operator="equal">
      <formula>$H$3</formula>
    </cfRule>
  </conditionalFormatting>
  <conditionalFormatting sqref="B9:B11">
    <cfRule type="cellIs" dxfId="617" priority="1785" stopIfTrue="1" operator="equal">
      <formula>$H$3</formula>
    </cfRule>
    <cfRule type="cellIs" dxfId="616" priority="1786" stopIfTrue="1" operator="lessThan">
      <formula>$H$3</formula>
    </cfRule>
  </conditionalFormatting>
  <conditionalFormatting sqref="B13:B14">
    <cfRule type="cellIs" dxfId="615" priority="1703" stopIfTrue="1" operator="equal">
      <formula>$H$3</formula>
    </cfRule>
    <cfRule type="cellIs" dxfId="614" priority="1704" stopIfTrue="1" operator="lessThan">
      <formula>$H$3</formula>
    </cfRule>
  </conditionalFormatting>
  <conditionalFormatting sqref="B16:B30">
    <cfRule type="cellIs" dxfId="613" priority="1674" stopIfTrue="1" operator="equal">
      <formula>$H$3</formula>
    </cfRule>
    <cfRule type="cellIs" dxfId="612" priority="1675" stopIfTrue="1" operator="lessThan">
      <formula>$H$3</formula>
    </cfRule>
  </conditionalFormatting>
  <conditionalFormatting sqref="B18:B19">
    <cfRule type="cellIs" dxfId="611" priority="1622" stopIfTrue="1" operator="lessThan">
      <formula>$H$3</formula>
    </cfRule>
    <cfRule type="cellIs" dxfId="610" priority="1621" stopIfTrue="1" operator="equal">
      <formula>$H$3</formula>
    </cfRule>
  </conditionalFormatting>
  <conditionalFormatting sqref="B21:B25">
    <cfRule type="cellIs" dxfId="609" priority="1495" stopIfTrue="1" operator="equal">
      <formula>$H$3</formula>
    </cfRule>
    <cfRule type="cellIs" dxfId="608" priority="1496" stopIfTrue="1" operator="lessThan">
      <formula>$H$3</formula>
    </cfRule>
  </conditionalFormatting>
  <conditionalFormatting sqref="B28:B30">
    <cfRule type="cellIs" dxfId="607" priority="1668" stopIfTrue="1" operator="equal">
      <formula>$H$3</formula>
    </cfRule>
    <cfRule type="cellIs" dxfId="606" priority="1669" stopIfTrue="1" operator="lessThan">
      <formula>$H$3</formula>
    </cfRule>
  </conditionalFormatting>
  <conditionalFormatting sqref="B32:B35">
    <cfRule type="cellIs" dxfId="605" priority="1631" stopIfTrue="1" operator="lessThan">
      <formula>$H$3</formula>
    </cfRule>
    <cfRule type="cellIs" dxfId="604" priority="1630" stopIfTrue="1" operator="equal">
      <formula>$H$3</formula>
    </cfRule>
  </conditionalFormatting>
  <conditionalFormatting sqref="B33:B38">
    <cfRule type="cellIs" dxfId="603" priority="1544" stopIfTrue="1" operator="lessThan">
      <formula>$H$3</formula>
    </cfRule>
    <cfRule type="cellIs" dxfId="602" priority="1543" stopIfTrue="1" operator="equal">
      <formula>$H$3</formula>
    </cfRule>
  </conditionalFormatting>
  <conditionalFormatting sqref="B37:B38">
    <cfRule type="cellIs" dxfId="601" priority="1529" stopIfTrue="1" operator="equal">
      <formula>$H$3</formula>
    </cfRule>
    <cfRule type="cellIs" dxfId="600" priority="1530" stopIfTrue="1" operator="lessThan">
      <formula>$H$3</formula>
    </cfRule>
  </conditionalFormatting>
  <conditionalFormatting sqref="B40:B50">
    <cfRule type="cellIs" dxfId="599" priority="1439" stopIfTrue="1" operator="lessThan">
      <formula>$H$3</formula>
    </cfRule>
    <cfRule type="cellIs" dxfId="598" priority="1438" stopIfTrue="1" operator="equal">
      <formula>$H$3</formula>
    </cfRule>
  </conditionalFormatting>
  <conditionalFormatting sqref="B52:B60">
    <cfRule type="cellIs" dxfId="597" priority="1388" stopIfTrue="1" operator="lessThan">
      <formula>$H$3</formula>
    </cfRule>
    <cfRule type="cellIs" dxfId="596" priority="1387" stopIfTrue="1" operator="equal">
      <formula>$H$3</formula>
    </cfRule>
  </conditionalFormatting>
  <conditionalFormatting sqref="B62:B70">
    <cfRule type="cellIs" dxfId="595" priority="1054" stopIfTrue="1" operator="equal">
      <formula>$H$3</formula>
    </cfRule>
    <cfRule type="cellIs" dxfId="594" priority="1055" stopIfTrue="1" operator="lessThan">
      <formula>$H$3</formula>
    </cfRule>
  </conditionalFormatting>
  <conditionalFormatting sqref="B72">
    <cfRule type="cellIs" dxfId="593" priority="1043" stopIfTrue="1" operator="lessThan">
      <formula>$H$3</formula>
    </cfRule>
    <cfRule type="cellIs" dxfId="592" priority="1040" stopIfTrue="1" operator="equal">
      <formula>$H$3</formula>
    </cfRule>
  </conditionalFormatting>
  <conditionalFormatting sqref="B74:B81">
    <cfRule type="cellIs" dxfId="591" priority="868" stopIfTrue="1" operator="lessThan">
      <formula>$H$3</formula>
    </cfRule>
    <cfRule type="cellIs" dxfId="590" priority="867" stopIfTrue="1" operator="equal">
      <formula>$H$3</formula>
    </cfRule>
  </conditionalFormatting>
  <conditionalFormatting sqref="B83">
    <cfRule type="cellIs" dxfId="589" priority="866" stopIfTrue="1" operator="lessThan">
      <formula>$H$3</formula>
    </cfRule>
    <cfRule type="cellIs" dxfId="588" priority="865" stopIfTrue="1" operator="equal">
      <formula>$H$3</formula>
    </cfRule>
  </conditionalFormatting>
  <conditionalFormatting sqref="B85:B88">
    <cfRule type="cellIs" dxfId="587" priority="852" stopIfTrue="1" operator="equal">
      <formula>$H$3</formula>
    </cfRule>
    <cfRule type="cellIs" dxfId="586" priority="853" stopIfTrue="1" operator="lessThan">
      <formula>$H$3</formula>
    </cfRule>
  </conditionalFormatting>
  <conditionalFormatting sqref="B91:B96">
    <cfRule type="cellIs" dxfId="585" priority="692" stopIfTrue="1" operator="lessThan">
      <formula>$H$3</formula>
    </cfRule>
  </conditionalFormatting>
  <conditionalFormatting sqref="B92">
    <cfRule type="cellIs" dxfId="584" priority="691" stopIfTrue="1" operator="equal">
      <formula>$H$3</formula>
    </cfRule>
  </conditionalFormatting>
  <conditionalFormatting sqref="B98">
    <cfRule type="cellIs" dxfId="583" priority="733" stopIfTrue="1" operator="equal">
      <formula>$H$3</formula>
    </cfRule>
  </conditionalFormatting>
  <conditionalFormatting sqref="B98:B119">
    <cfRule type="cellIs" dxfId="582" priority="669" stopIfTrue="1" operator="lessThan">
      <formula>$H$3</formula>
    </cfRule>
  </conditionalFormatting>
  <conditionalFormatting sqref="B99:B119">
    <cfRule type="cellIs" dxfId="581" priority="668" stopIfTrue="1" operator="equal">
      <formula>$H$3</formula>
    </cfRule>
  </conditionalFormatting>
  <conditionalFormatting sqref="B121 B123:B147">
    <cfRule type="cellIs" dxfId="580" priority="602" stopIfTrue="1" operator="equal">
      <formula>$H$3</formula>
    </cfRule>
    <cfRule type="cellIs" dxfId="579" priority="603" stopIfTrue="1" operator="lessThan">
      <formula>$H$3</formula>
    </cfRule>
  </conditionalFormatting>
  <conditionalFormatting sqref="B18:C18">
    <cfRule type="expression" dxfId="578" priority="88299" stopIfTrue="1">
      <formula>AND($B229=$H$3,$B229&lt;&gt;"")</formula>
    </cfRule>
    <cfRule type="expression" dxfId="577" priority="88300" stopIfTrue="1">
      <formula>AND($B229&lt;$H$3,$B229&lt;&gt;"")</formula>
    </cfRule>
  </conditionalFormatting>
  <conditionalFormatting sqref="B26:C26">
    <cfRule type="expression" dxfId="576" priority="88302" stopIfTrue="1">
      <formula>AND($B193&lt;$H$3,$B193&lt;&gt;"")</formula>
    </cfRule>
    <cfRule type="expression" dxfId="575" priority="88301" stopIfTrue="1">
      <formula>AND($B193=$H$3,$B193&lt;&gt;"")</formula>
    </cfRule>
  </conditionalFormatting>
  <conditionalFormatting sqref="B46:C46 B59:C59">
    <cfRule type="expression" dxfId="574" priority="88304" stopIfTrue="1">
      <formula>AND($B220&lt;$H$3,$B220&lt;&gt;"")</formula>
    </cfRule>
    <cfRule type="expression" dxfId="573" priority="88303" stopIfTrue="1">
      <formula>AND($B220=$H$3,$B220&lt;&gt;"")</formula>
    </cfRule>
  </conditionalFormatting>
  <conditionalFormatting sqref="B78:C78">
    <cfRule type="expression" dxfId="572" priority="88307" stopIfTrue="1">
      <formula>AND($B262=$H$3,$B262&lt;&gt;"")</formula>
    </cfRule>
    <cfRule type="expression" dxfId="571" priority="88308" stopIfTrue="1">
      <formula>AND($B262&lt;$H$3,$B262&lt;&gt;"")</formula>
    </cfRule>
  </conditionalFormatting>
  <conditionalFormatting sqref="C13:C14">
    <cfRule type="expression" dxfId="570" priority="1702" stopIfTrue="1">
      <formula>B13&lt;$H$3</formula>
    </cfRule>
  </conditionalFormatting>
  <conditionalFormatting sqref="C21">
    <cfRule type="expression" dxfId="569" priority="1532" stopIfTrue="1">
      <formula>B21&lt;$H$3</formula>
    </cfRule>
  </conditionalFormatting>
  <conditionalFormatting sqref="C22 E93:E96">
    <cfRule type="expression" dxfId="568" priority="1594" stopIfTrue="1">
      <formula>$F22=$H$3</formula>
    </cfRule>
    <cfRule type="expression" dxfId="567" priority="1596" stopIfTrue="1">
      <formula>B22&lt;$H$3</formula>
    </cfRule>
  </conditionalFormatting>
  <conditionalFormatting sqref="C22">
    <cfRule type="expression" dxfId="566" priority="1593" stopIfTrue="1">
      <formula>$B22=$H$3</formula>
    </cfRule>
  </conditionalFormatting>
  <conditionalFormatting sqref="C28:C30 E28:E30 G28:G30">
    <cfRule type="expression" dxfId="565" priority="4358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4" priority="4380" stopIfTrue="1">
      <formula>$F5=$H$3</formula>
    </cfRule>
  </conditionalFormatting>
  <conditionalFormatting sqref="C32:C38">
    <cfRule type="expression" dxfId="563" priority="1484" stopIfTrue="1">
      <formula>B32&lt;$H$3</formula>
    </cfRule>
  </conditionalFormatting>
  <conditionalFormatting sqref="C40:C45">
    <cfRule type="expression" dxfId="562" priority="1480" stopIfTrue="1">
      <formula>B40&lt;$H$3</formula>
    </cfRule>
  </conditionalFormatting>
  <conditionalFormatting sqref="C48:C50 C80:C81 G80:G81 C85:C89 C92:C96">
    <cfRule type="expression" dxfId="561" priority="1435" stopIfTrue="1">
      <formula>$F48=$H$3</formula>
    </cfRule>
  </conditionalFormatting>
  <conditionalFormatting sqref="C52:C58">
    <cfRule type="expression" dxfId="560" priority="1389" stopIfTrue="1">
      <formula>B52&lt;$H$3</formula>
    </cfRule>
  </conditionalFormatting>
  <conditionalFormatting sqref="C62:C67 C83 C85:C89 E80:E81 E92:E96 C91:C96 C80:C81 G80:G81">
    <cfRule type="expression" dxfId="559" priority="1353" stopIfTrue="1">
      <formula>$B62=$H$3</formula>
    </cfRule>
  </conditionalFormatting>
  <conditionalFormatting sqref="C62:C68">
    <cfRule type="expression" dxfId="558" priority="1345" stopIfTrue="1">
      <formula>B62&lt;$H$3</formula>
    </cfRule>
  </conditionalFormatting>
  <conditionalFormatting sqref="C62:C69">
    <cfRule type="expression" dxfId="557" priority="1346" stopIfTrue="1">
      <formula>$F62=$H$3</formula>
    </cfRule>
  </conditionalFormatting>
  <conditionalFormatting sqref="C68">
    <cfRule type="expression" dxfId="556" priority="1311" stopIfTrue="1">
      <formula>B68&lt;$H$3</formula>
    </cfRule>
    <cfRule type="expression" dxfId="555" priority="1309" stopIfTrue="1">
      <formula>$F68=$H$3</formula>
    </cfRule>
    <cfRule type="expression" dxfId="554" priority="1310" stopIfTrue="1">
      <formula>$B68=$H$3</formula>
    </cfRule>
  </conditionalFormatting>
  <conditionalFormatting sqref="C68:C69 E62:E68 G62:G68">
    <cfRule type="expression" dxfId="553" priority="1234" stopIfTrue="1">
      <formula>B62&lt;$H$3</formula>
    </cfRule>
  </conditionalFormatting>
  <conditionalFormatting sqref="C68:C69">
    <cfRule type="expression" dxfId="552" priority="1314" stopIfTrue="1">
      <formula>$F68=$H$3</formula>
    </cfRule>
    <cfRule type="expression" dxfId="551" priority="1312" stopIfTrue="1">
      <formula>$B68=$H$3</formula>
    </cfRule>
  </conditionalFormatting>
  <conditionalFormatting sqref="C68:C70">
    <cfRule type="expression" dxfId="550" priority="1093" stopIfTrue="1">
      <formula>$B68=$H$3</formula>
    </cfRule>
  </conditionalFormatting>
  <conditionalFormatting sqref="C70 E70">
    <cfRule type="expression" dxfId="549" priority="1071" stopIfTrue="1">
      <formula>B70&lt;$H$3</formula>
    </cfRule>
  </conditionalFormatting>
  <conditionalFormatting sqref="C70">
    <cfRule type="expression" dxfId="548" priority="1087" stopIfTrue="1">
      <formula>$F70=$H$3</formula>
    </cfRule>
    <cfRule type="expression" dxfId="547" priority="1070" stopIfTrue="1">
      <formula>$B70=$H$3</formula>
    </cfRule>
  </conditionalFormatting>
  <conditionalFormatting sqref="C72 G91">
    <cfRule type="expression" dxfId="546" priority="986" stopIfTrue="1">
      <formula>B72&lt;$H$3</formula>
    </cfRule>
  </conditionalFormatting>
  <conditionalFormatting sqref="C74:C77">
    <cfRule type="expression" dxfId="545" priority="899" stopIfTrue="1">
      <formula>B74&lt;$H$3</formula>
    </cfRule>
    <cfRule type="expression" dxfId="544" priority="900" stopIfTrue="1">
      <formula>$F74=$H$3</formula>
    </cfRule>
  </conditionalFormatting>
  <conditionalFormatting sqref="C80:C81 G80:G81 C89 C92 C48:C50">
    <cfRule type="expression" dxfId="543" priority="1434" stopIfTrue="1">
      <formula>B48&lt;$H$3</formula>
    </cfRule>
  </conditionalFormatting>
  <conditionalFormatting sqref="C83 C85:C89">
    <cfRule type="expression" dxfId="542" priority="888" stopIfTrue="1">
      <formula>B83&lt;$H$3</formula>
    </cfRule>
  </conditionalFormatting>
  <conditionalFormatting sqref="C91">
    <cfRule type="expression" dxfId="541" priority="755" stopIfTrue="1">
      <formula>B91&lt;$H$3</formula>
    </cfRule>
  </conditionalFormatting>
  <conditionalFormatting sqref="C93:C96">
    <cfRule type="expression" dxfId="540" priority="751" stopIfTrue="1">
      <formula>B93&lt;$H$3</formula>
    </cfRule>
  </conditionalFormatting>
  <conditionalFormatting sqref="C98:C119">
    <cfRule type="expression" dxfId="539" priority="675" stopIfTrue="1">
      <formula>B98&lt;$H$3</formula>
    </cfRule>
    <cfRule type="expression" dxfId="538" priority="674" stopIfTrue="1">
      <formula>$B98=$H$3</formula>
    </cfRule>
  </conditionalFormatting>
  <conditionalFormatting sqref="C121">
    <cfRule type="expression" dxfId="537" priority="601" stopIfTrue="1">
      <formula>$F121=$H$3</formula>
    </cfRule>
    <cfRule type="expression" dxfId="536" priority="600" stopIfTrue="1">
      <formula>B121&lt;$H$3</formula>
    </cfRule>
    <cfRule type="expression" dxfId="535" priority="599" stopIfTrue="1">
      <formula>$B121=$H$3</formula>
    </cfRule>
  </conditionalFormatting>
  <conditionalFormatting sqref="C123:C147">
    <cfRule type="expression" dxfId="534" priority="18" stopIfTrue="1">
      <formula>$B123=$H$3</formula>
    </cfRule>
    <cfRule type="expression" dxfId="533" priority="19" stopIfTrue="1">
      <formula>B123&lt;$H$3</formula>
    </cfRule>
    <cfRule type="expression" dxfId="532" priority="20" stopIfTrue="1">
      <formula>$F123=$H$3</formula>
    </cfRule>
  </conditionalFormatting>
  <conditionalFormatting sqref="D5">
    <cfRule type="cellIs" dxfId="531" priority="1799" stopIfTrue="1" operator="lessThan">
      <formula>$H$3</formula>
    </cfRule>
    <cfRule type="cellIs" dxfId="530" priority="1804" stopIfTrue="1" operator="equal">
      <formula>$H$3</formula>
    </cfRule>
  </conditionalFormatting>
  <conditionalFormatting sqref="D9:D10">
    <cfRule type="cellIs" dxfId="529" priority="1759" stopIfTrue="1" operator="equal">
      <formula>$H$3</formula>
    </cfRule>
  </conditionalFormatting>
  <conditionalFormatting sqref="D9:D11">
    <cfRule type="cellIs" dxfId="528" priority="1760" stopIfTrue="1" operator="lessThan">
      <formula>$H$3</formula>
    </cfRule>
  </conditionalFormatting>
  <conditionalFormatting sqref="D11 D5:D6">
    <cfRule type="cellIs" dxfId="527" priority="1789" stopIfTrue="1" operator="equal">
      <formula>$H$3</formula>
    </cfRule>
  </conditionalFormatting>
  <conditionalFormatting sqref="D13">
    <cfRule type="cellIs" dxfId="526" priority="1677" stopIfTrue="1" operator="equal">
      <formula>$H$3</formula>
    </cfRule>
  </conditionalFormatting>
  <conditionalFormatting sqref="D13:D14">
    <cfRule type="cellIs" dxfId="525" priority="1678" stopIfTrue="1" operator="lessThan">
      <formula>$H$3</formula>
    </cfRule>
  </conditionalFormatting>
  <conditionalFormatting sqref="D14 D16">
    <cfRule type="cellIs" dxfId="524" priority="1707" stopIfTrue="1" operator="equal">
      <formula>$H$3</formula>
    </cfRule>
  </conditionalFormatting>
  <conditionalFormatting sqref="D16:D25">
    <cfRule type="cellIs" dxfId="523" priority="1523" stopIfTrue="1" operator="lessThan">
      <formula>$H$3</formula>
    </cfRule>
  </conditionalFormatting>
  <conditionalFormatting sqref="D17:D25">
    <cfRule type="cellIs" dxfId="522" priority="1499" stopIfTrue="1" operator="equal">
      <formula>$H$3</formula>
    </cfRule>
  </conditionalFormatting>
  <conditionalFormatting sqref="D18:D19">
    <cfRule type="cellIs" dxfId="521" priority="1618" stopIfTrue="1" operator="lessThan">
      <formula>$H$3</formula>
    </cfRule>
    <cfRule type="cellIs" dxfId="520" priority="1617" stopIfTrue="1" operator="equal">
      <formula>$H$3</formula>
    </cfRule>
  </conditionalFormatting>
  <conditionalFormatting sqref="D21:D25">
    <cfRule type="cellIs" dxfId="519" priority="1494" stopIfTrue="1" operator="lessThan">
      <formula>$H$3</formula>
    </cfRule>
  </conditionalFormatting>
  <conditionalFormatting sqref="D26:D30 F28:F30">
    <cfRule type="cellIs" dxfId="518" priority="1658" stopIfTrue="1" operator="equal">
      <formula>$H$3</formula>
    </cfRule>
  </conditionalFormatting>
  <conditionalFormatting sqref="D26:D30">
    <cfRule type="cellIs" dxfId="517" priority="1663" stopIfTrue="1" operator="lessThan">
      <formula>$H$3</formula>
    </cfRule>
  </conditionalFormatting>
  <conditionalFormatting sqref="D28:D30 F28:F30">
    <cfRule type="cellIs" dxfId="516" priority="1657" stopIfTrue="1" operator="lessThan">
      <formula>$H$3</formula>
    </cfRule>
  </conditionalFormatting>
  <conditionalFormatting sqref="D33:D37 F36:F37">
    <cfRule type="cellIs" dxfId="515" priority="1545" stopIfTrue="1" operator="equal">
      <formula>$H$3</formula>
    </cfRule>
  </conditionalFormatting>
  <conditionalFormatting sqref="D33:D37 F37">
    <cfRule type="cellIs" dxfId="514" priority="1542" stopIfTrue="1" operator="lessThan">
      <formula>$H$3</formula>
    </cfRule>
  </conditionalFormatting>
  <conditionalFormatting sqref="D37:D38 F37:F38">
    <cfRule type="cellIs" dxfId="513" priority="1531" stopIfTrue="1" operator="equal">
      <formula>$H$3</formula>
    </cfRule>
  </conditionalFormatting>
  <conditionalFormatting sqref="D38 D40:D45">
    <cfRule type="cellIs" dxfId="512" priority="1519" stopIfTrue="1" operator="equal">
      <formula>$H$3</formula>
    </cfRule>
  </conditionalFormatting>
  <conditionalFormatting sqref="D38">
    <cfRule type="cellIs" dxfId="511" priority="1516" stopIfTrue="1" operator="lessThan">
      <formula>$H$3</formula>
    </cfRule>
  </conditionalFormatting>
  <conditionalFormatting sqref="D40:D47">
    <cfRule type="cellIs" dxfId="510" priority="1475" stopIfTrue="1" operator="lessThan">
      <formula>$H$3</formula>
    </cfRule>
  </conditionalFormatting>
  <conditionalFormatting sqref="D46:D47">
    <cfRule type="cellIs" dxfId="509" priority="1474" stopIfTrue="1" operator="equal">
      <formula>$H$3</formula>
    </cfRule>
  </conditionalFormatting>
  <conditionalFormatting sqref="D48:D50">
    <cfRule type="cellIs" dxfId="508" priority="1465" stopIfTrue="1" operator="lessThan">
      <formula>$H$3</formula>
    </cfRule>
  </conditionalFormatting>
  <conditionalFormatting sqref="D52:D58 D48:D50">
    <cfRule type="cellIs" dxfId="507" priority="1442" stopIfTrue="1" operator="equal">
      <formula>$H$3</formula>
    </cfRule>
  </conditionalFormatting>
  <conditionalFormatting sqref="D52:D60">
    <cfRule type="cellIs" dxfId="506" priority="1384" stopIfTrue="1" operator="lessThan">
      <formula>$H$3</formula>
    </cfRule>
  </conditionalFormatting>
  <conditionalFormatting sqref="D59:D60">
    <cfRule type="cellIs" dxfId="505" priority="1383" stopIfTrue="1" operator="equal">
      <formula>$H$3</formula>
    </cfRule>
  </conditionalFormatting>
  <conditionalFormatting sqref="D62:D70">
    <cfRule type="cellIs" dxfId="504" priority="1057" stopIfTrue="1" operator="lessThan">
      <formula>$H$3</formula>
    </cfRule>
    <cfRule type="cellIs" dxfId="503" priority="1056" stopIfTrue="1" operator="equal">
      <formula>$H$3</formula>
    </cfRule>
  </conditionalFormatting>
  <conditionalFormatting sqref="D72">
    <cfRule type="cellIs" dxfId="502" priority="1045" stopIfTrue="1" operator="lessThan">
      <formula>$H$3</formula>
    </cfRule>
    <cfRule type="cellIs" dxfId="501" priority="1044" stopIfTrue="1" operator="equal">
      <formula>$H$3</formula>
    </cfRule>
  </conditionalFormatting>
  <conditionalFormatting sqref="D74:D77">
    <cfRule type="cellIs" dxfId="500" priority="897" stopIfTrue="1" operator="equal">
      <formula>$H$3</formula>
    </cfRule>
    <cfRule type="cellIs" dxfId="499" priority="898" stopIfTrue="1" operator="lessThan">
      <formula>$H$3</formula>
    </cfRule>
  </conditionalFormatting>
  <conditionalFormatting sqref="D78:D79">
    <cfRule type="cellIs" dxfId="498" priority="960" stopIfTrue="1" operator="lessThan">
      <formula>$H$3</formula>
    </cfRule>
    <cfRule type="cellIs" dxfId="497" priority="959" stopIfTrue="1" operator="equal">
      <formula>$H$3</formula>
    </cfRule>
  </conditionalFormatting>
  <conditionalFormatting sqref="D80:D81">
    <cfRule type="cellIs" dxfId="496" priority="871" stopIfTrue="1" operator="lessThan">
      <formula>$H$3</formula>
    </cfRule>
    <cfRule type="cellIs" dxfId="495" priority="870" stopIfTrue="1" operator="equal">
      <formula>$H$3</formula>
    </cfRule>
  </conditionalFormatting>
  <conditionalFormatting sqref="D83">
    <cfRule type="cellIs" dxfId="494" priority="859" stopIfTrue="1" operator="equal">
      <formula>$H$3</formula>
    </cfRule>
    <cfRule type="cellIs" dxfId="493" priority="860" stopIfTrue="1" operator="lessThan">
      <formula>$H$3</formula>
    </cfRule>
  </conditionalFormatting>
  <conditionalFormatting sqref="D85:D88">
    <cfRule type="cellIs" dxfId="492" priority="847" stopIfTrue="1" operator="lessThan">
      <formula>$H$3</formula>
    </cfRule>
    <cfRule type="cellIs" dxfId="491" priority="846" stopIfTrue="1" operator="equal">
      <formula>$H$3</formula>
    </cfRule>
  </conditionalFormatting>
  <conditionalFormatting sqref="D91">
    <cfRule type="cellIs" dxfId="490" priority="794" stopIfTrue="1" operator="equal">
      <formula>$H$3</formula>
    </cfRule>
    <cfRule type="cellIs" dxfId="489" priority="795" stopIfTrue="1" operator="lessThan">
      <formula>$H$3</formula>
    </cfRule>
  </conditionalFormatting>
  <conditionalFormatting sqref="D91:D92">
    <cfRule type="cellIs" dxfId="488" priority="694" stopIfTrue="1" operator="equal">
      <formula>$H$3</formula>
    </cfRule>
  </conditionalFormatting>
  <conditionalFormatting sqref="D91:D96">
    <cfRule type="cellIs" dxfId="487" priority="695" stopIfTrue="1" operator="lessThan">
      <formula>$H$3</formula>
    </cfRule>
  </conditionalFormatting>
  <conditionalFormatting sqref="D93:D96 B91 B93:B96">
    <cfRule type="cellIs" dxfId="486" priority="778" stopIfTrue="1" operator="equal">
      <formula>$H$3</formula>
    </cfRule>
  </conditionalFormatting>
  <conditionalFormatting sqref="D98">
    <cfRule type="cellIs" dxfId="485" priority="741" stopIfTrue="1" operator="equal">
      <formula>$H$3</formula>
    </cfRule>
    <cfRule type="cellIs" dxfId="484" priority="742" stopIfTrue="1" operator="lessThan">
      <formula>$H$3</formula>
    </cfRule>
  </conditionalFormatting>
  <conditionalFormatting sqref="D98:D119">
    <cfRule type="cellIs" dxfId="483" priority="666" stopIfTrue="1" operator="equal">
      <formula>$H$3</formula>
    </cfRule>
    <cfRule type="cellIs" dxfId="482" priority="667" stopIfTrue="1" operator="lessThan">
      <formula>$H$3</formula>
    </cfRule>
  </conditionalFormatting>
  <conditionalFormatting sqref="D121 D123:D147">
    <cfRule type="cellIs" dxfId="481" priority="598" stopIfTrue="1" operator="lessThan">
      <formula>$H$3</formula>
    </cfRule>
    <cfRule type="cellIs" dxfId="480" priority="597" stopIfTrue="1" operator="equal">
      <formula>$H$3</formula>
    </cfRule>
  </conditionalFormatting>
  <conditionalFormatting sqref="D18:E18">
    <cfRule type="expression" dxfId="479" priority="88312">
      <formula>AND($D229&lt;$H$3,$D229&lt;&gt;"")</formula>
    </cfRule>
    <cfRule type="expression" dxfId="478" priority="88313">
      <formula>AND($D229=$H$3,$D229&lt;&gt;"")</formula>
    </cfRule>
  </conditionalFormatting>
  <conditionalFormatting sqref="D26:E26">
    <cfRule type="expression" dxfId="477" priority="88314">
      <formula>AND($D193&lt;$H$3,$D193&lt;&gt;"")</formula>
    </cfRule>
    <cfRule type="expression" dxfId="476" priority="88315">
      <formula>AND($D193=$H$3,$D193&lt;&gt;"")</formula>
    </cfRule>
  </conditionalFormatting>
  <conditionalFormatting sqref="D46:E46 D59:E59">
    <cfRule type="expression" dxfId="475" priority="88316">
      <formula>AND($D220&lt;$H$3,$D220&lt;&gt;"")</formula>
    </cfRule>
    <cfRule type="expression" dxfId="474" priority="88317">
      <formula>AND($D220=$H$3,$D220&lt;&gt;"")</formula>
    </cfRule>
  </conditionalFormatting>
  <conditionalFormatting sqref="D78:E78">
    <cfRule type="expression" dxfId="473" priority="88321">
      <formula>AND($D262=$H$3,$D262&lt;&gt;"")</formula>
    </cfRule>
    <cfRule type="expression" dxfId="472" priority="88320">
      <formula>AND($D262&lt;$H$3,$D262&lt;&gt;"")</formula>
    </cfRule>
  </conditionalFormatting>
  <conditionalFormatting sqref="D18:F19">
    <cfRule type="cellIs" dxfId="471" priority="1614" stopIfTrue="1" operator="lessThan">
      <formula>$H$3</formula>
    </cfRule>
  </conditionalFormatting>
  <conditionalFormatting sqref="D26:F27">
    <cfRule type="cellIs" dxfId="470" priority="1654" stopIfTrue="1" operator="lessThan">
      <formula>$H$3</formula>
    </cfRule>
  </conditionalFormatting>
  <conditionalFormatting sqref="D46:F47">
    <cfRule type="cellIs" dxfId="469" priority="1471" stopIfTrue="1" operator="lessThan">
      <formula>$H$3</formula>
    </cfRule>
  </conditionalFormatting>
  <conditionalFormatting sqref="D59:F60">
    <cfRule type="cellIs" dxfId="468" priority="1380" stopIfTrue="1" operator="lessThan">
      <formula>$H$3</formula>
    </cfRule>
  </conditionalFormatting>
  <conditionalFormatting sqref="D78:F79">
    <cfRule type="cellIs" dxfId="467" priority="956" stopIfTrue="1" operator="lessThan">
      <formula>$H$3</formula>
    </cfRule>
  </conditionalFormatting>
  <conditionalFormatting sqref="E5 E91 E98">
    <cfRule type="expression" dxfId="466" priority="1808" stopIfTrue="1">
      <formula>D5&lt;$H$3</formula>
    </cfRule>
    <cfRule type="expression" dxfId="465" priority="1806" stopIfTrue="1">
      <formula>$D5=$H$3</formula>
    </cfRule>
    <cfRule type="expression" dxfId="464" priority="1807" stopIfTrue="1">
      <formula>$B5=$H$3</formula>
    </cfRule>
  </conditionalFormatting>
  <conditionalFormatting sqref="E6:E7">
    <cfRule type="expression" dxfId="463" priority="1722" stopIfTrue="1">
      <formula>D6&lt;$H$3</formula>
    </cfRule>
  </conditionalFormatting>
  <conditionalFormatting sqref="E9:E11">
    <cfRule type="expression" dxfId="462" priority="1762" stopIfTrue="1">
      <formula>D9&lt;$H$3</formula>
    </cfRule>
  </conditionalFormatting>
  <conditionalFormatting sqref="E13:E14">
    <cfRule type="expression" dxfId="461" priority="1676" stopIfTrue="1">
      <formula>D13&lt;$H$3</formula>
    </cfRule>
  </conditionalFormatting>
  <conditionalFormatting sqref="E18">
    <cfRule type="expression" dxfId="460" priority="88322" stopIfTrue="1">
      <formula>$D229=$H$3</formula>
    </cfRule>
  </conditionalFormatting>
  <conditionalFormatting sqref="E21:E22 C23:C24 E24">
    <cfRule type="expression" dxfId="459" priority="1503" stopIfTrue="1">
      <formula>$F21=$H$3</formula>
    </cfRule>
  </conditionalFormatting>
  <conditionalFormatting sqref="E21:E25 C23:C24">
    <cfRule type="expression" dxfId="458" priority="1502" stopIfTrue="1">
      <formula>B21&lt;$H$3</formula>
    </cfRule>
  </conditionalFormatting>
  <conditionalFormatting sqref="E22">
    <cfRule type="expression" dxfId="457" priority="1573" stopIfTrue="1">
      <formula>$B22=$H$3</formula>
    </cfRule>
  </conditionalFormatting>
  <conditionalFormatting sqref="E25 G25">
    <cfRule type="expression" dxfId="456" priority="1491" stopIfTrue="1">
      <formula>$F25=$H$3</formula>
    </cfRule>
    <cfRule type="expression" dxfId="455" priority="1490" stopIfTrue="1">
      <formula>$B25=$H$3</formula>
    </cfRule>
  </conditionalFormatting>
  <conditionalFormatting sqref="E26">
    <cfRule type="expression" dxfId="454" priority="88323" stopIfTrue="1">
      <formula>$D193=$H$3</formula>
    </cfRule>
  </conditionalFormatting>
  <conditionalFormatting sqref="E32:E38">
    <cfRule type="expression" dxfId="453" priority="1483" stopIfTrue="1">
      <formula>D32&lt;$H$3</formula>
    </cfRule>
  </conditionalFormatting>
  <conditionalFormatting sqref="E40:E45">
    <cfRule type="expression" dxfId="452" priority="1504" stopIfTrue="1">
      <formula>D40&lt;$H$3</formula>
    </cfRule>
  </conditionalFormatting>
  <conditionalFormatting sqref="E46 E59">
    <cfRule type="expression" dxfId="451" priority="88324" stopIfTrue="1">
      <formula>$D220=$H$3</formula>
    </cfRule>
  </conditionalFormatting>
  <conditionalFormatting sqref="E48:E50">
    <cfRule type="expression" dxfId="450" priority="1419" stopIfTrue="1">
      <formula>D48&lt;$H$3</formula>
    </cfRule>
    <cfRule type="expression" dxfId="449" priority="1420" stopIfTrue="1">
      <formula>$F48=$H$3</formula>
    </cfRule>
  </conditionalFormatting>
  <conditionalFormatting sqref="E52:E58">
    <cfRule type="expression" dxfId="448" priority="1392" stopIfTrue="1">
      <formula>D52&lt;$H$3</formula>
    </cfRule>
  </conditionalFormatting>
  <conditionalFormatting sqref="E62:E70">
    <cfRule type="expression" dxfId="447" priority="1065" stopIfTrue="1">
      <formula>$B62=$H$3</formula>
    </cfRule>
  </conditionalFormatting>
  <conditionalFormatting sqref="E69">
    <cfRule type="expression" dxfId="446" priority="1067" stopIfTrue="1">
      <formula>$F69=$H$3</formula>
    </cfRule>
    <cfRule type="expression" dxfId="445" priority="1064" stopIfTrue="1">
      <formula>D69&lt;$H$3</formula>
    </cfRule>
  </conditionalFormatting>
  <conditionalFormatting sqref="E70">
    <cfRule type="expression" dxfId="444" priority="1096" stopIfTrue="1">
      <formula>$F70=$H$3</formula>
    </cfRule>
  </conditionalFormatting>
  <conditionalFormatting sqref="E72">
    <cfRule type="expression" dxfId="443" priority="1046" stopIfTrue="1">
      <formula>$D72=$H$3</formula>
    </cfRule>
    <cfRule type="expression" dxfId="442" priority="1047" stopIfTrue="1">
      <formula>$B72=$H$3</formula>
    </cfRule>
    <cfRule type="expression" dxfId="441" priority="982" stopIfTrue="1">
      <formula>D72&lt;$H$3</formula>
    </cfRule>
  </conditionalFormatting>
  <conditionalFormatting sqref="E74 G74:G77">
    <cfRule type="expression" dxfId="440" priority="902" stopIfTrue="1">
      <formula>D74&lt;$H$3</formula>
    </cfRule>
  </conditionalFormatting>
  <conditionalFormatting sqref="E74">
    <cfRule type="expression" dxfId="439" priority="905" stopIfTrue="1">
      <formula>$F74=$H$3</formula>
    </cfRule>
  </conditionalFormatting>
  <conditionalFormatting sqref="E74:E77 G74:G77 C74:C77">
    <cfRule type="expression" dxfId="438" priority="903" stopIfTrue="1">
      <formula>$B74=$H$3</formula>
    </cfRule>
  </conditionalFormatting>
  <conditionalFormatting sqref="E75:E77 C9:C11">
    <cfRule type="expression" dxfId="437" priority="1782" stopIfTrue="1">
      <formula>B9&lt;$H$3</formula>
    </cfRule>
  </conditionalFormatting>
  <conditionalFormatting sqref="E75:E77">
    <cfRule type="expression" dxfId="436" priority="1014" stopIfTrue="1">
      <formula>$F75=$H$3</formula>
    </cfRule>
    <cfRule type="expression" dxfId="435" priority="1012" stopIfTrue="1">
      <formula>D75&lt;$H$3</formula>
    </cfRule>
  </conditionalFormatting>
  <conditionalFormatting sqref="E78">
    <cfRule type="expression" dxfId="434" priority="88326" stopIfTrue="1">
      <formula>$D262=$H$3</formula>
    </cfRule>
  </conditionalFormatting>
  <conditionalFormatting sqref="E80:E81 E92">
    <cfRule type="expression" dxfId="433" priority="878" stopIfTrue="1">
      <formula>D80&lt;$H$3</formula>
    </cfRule>
    <cfRule type="expression" dxfId="432" priority="879" stopIfTrue="1">
      <formula>$F80=$H$3</formula>
    </cfRule>
  </conditionalFormatting>
  <conditionalFormatting sqref="E83">
    <cfRule type="expression" dxfId="431" priority="863" stopIfTrue="1">
      <formula>$F83=$H$3</formula>
    </cfRule>
    <cfRule type="expression" dxfId="430" priority="862" stopIfTrue="1">
      <formula>D83&lt;$H$3</formula>
    </cfRule>
    <cfRule type="expression" dxfId="429" priority="861" stopIfTrue="1">
      <formula>$B83=$H$3</formula>
    </cfRule>
  </conditionalFormatting>
  <conditionalFormatting sqref="E85:E89">
    <cfRule type="expression" dxfId="428" priority="848" stopIfTrue="1">
      <formula>$B85=$H$3</formula>
    </cfRule>
    <cfRule type="expression" dxfId="427" priority="850" stopIfTrue="1">
      <formula>$F85=$H$3</formula>
    </cfRule>
    <cfRule type="expression" dxfId="426" priority="849" stopIfTrue="1">
      <formula>D85&lt;$H$3</formula>
    </cfRule>
  </conditionalFormatting>
  <conditionalFormatting sqref="E94:E96">
    <cfRule type="expression" dxfId="425" priority="690" stopIfTrue="1">
      <formula>$F94=$H$3</formula>
    </cfRule>
    <cfRule type="expression" dxfId="424" priority="689" stopIfTrue="1">
      <formula>D94&lt;$H$3</formula>
    </cfRule>
  </conditionalFormatting>
  <conditionalFormatting sqref="E99:E105 E107:E110">
    <cfRule type="expression" dxfId="423" priority="712" stopIfTrue="1">
      <formula>D99&lt;$H$3</formula>
    </cfRule>
  </conditionalFormatting>
  <conditionalFormatting sqref="E99:E105">
    <cfRule type="expression" dxfId="422" priority="711" stopIfTrue="1">
      <formula>$B99=$H$3</formula>
    </cfRule>
  </conditionalFormatting>
  <conditionalFormatting sqref="E106">
    <cfRule type="expression" dxfId="421" priority="645" stopIfTrue="1">
      <formula>$B106=$H$3</formula>
    </cfRule>
  </conditionalFormatting>
  <conditionalFormatting sqref="E106:E116">
    <cfRule type="expression" dxfId="420" priority="646" stopIfTrue="1">
      <formula>D106&lt;$H$3</formula>
    </cfRule>
  </conditionalFormatting>
  <conditionalFormatting sqref="E107:E110">
    <cfRule type="expression" dxfId="419" priority="663" stopIfTrue="1">
      <formula>$B107=$H$3</formula>
    </cfRule>
  </conditionalFormatting>
  <conditionalFormatting sqref="E107:E116">
    <cfRule type="expression" dxfId="418" priority="653" stopIfTrue="1">
      <formula>$F107=$H$3</formula>
    </cfRule>
  </conditionalFormatting>
  <conditionalFormatting sqref="E111:E119">
    <cfRule type="expression" dxfId="417" priority="632" stopIfTrue="1">
      <formula>$B111=$H$3</formula>
    </cfRule>
  </conditionalFormatting>
  <conditionalFormatting sqref="E117:E119">
    <cfRule type="expression" dxfId="416" priority="634" stopIfTrue="1">
      <formula>$F117=$H$3</formula>
    </cfRule>
    <cfRule type="expression" dxfId="415" priority="633" stopIfTrue="1">
      <formula>D117&lt;$H$3</formula>
    </cfRule>
  </conditionalFormatting>
  <conditionalFormatting sqref="E123:E126">
    <cfRule type="expression" dxfId="414" priority="243" stopIfTrue="1">
      <formula>D123&lt;$H$3</formula>
    </cfRule>
    <cfRule type="expression" dxfId="413" priority="244" stopIfTrue="1">
      <formula>$F123=$H$3</formula>
    </cfRule>
  </conditionalFormatting>
  <conditionalFormatting sqref="E123:E127">
    <cfRule type="expression" dxfId="412" priority="211" stopIfTrue="1">
      <formula>$B123=$H$3</formula>
    </cfRule>
  </conditionalFormatting>
  <conditionalFormatting sqref="E127">
    <cfRule type="expression" dxfId="411" priority="209" stopIfTrue="1">
      <formula>D127&lt;$H$3</formula>
    </cfRule>
    <cfRule type="expression" dxfId="410" priority="210" stopIfTrue="1">
      <formula>$F127=$H$3</formula>
    </cfRule>
  </conditionalFormatting>
  <conditionalFormatting sqref="E130:E134">
    <cfRule type="expression" dxfId="409" priority="125" stopIfTrue="1">
      <formula>D130&lt;$H$3</formula>
    </cfRule>
    <cfRule type="expression" dxfId="408" priority="172" stopIfTrue="1">
      <formula>$F130=$H$3</formula>
    </cfRule>
    <cfRule type="expression" dxfId="407" priority="124" stopIfTrue="1">
      <formula>$B130=$H$3</formula>
    </cfRule>
  </conditionalFormatting>
  <conditionalFormatting sqref="E137:E140">
    <cfRule type="expression" dxfId="406" priority="143" stopIfTrue="1">
      <formula>$F137=$H$3</formula>
    </cfRule>
  </conditionalFormatting>
  <conditionalFormatting sqref="E137:E143">
    <cfRule type="expression" dxfId="405" priority="16" stopIfTrue="1">
      <formula>D137&lt;$H$3</formula>
    </cfRule>
    <cfRule type="expression" dxfId="404" priority="15" stopIfTrue="1">
      <formula>$B137=$H$3</formula>
    </cfRule>
  </conditionalFormatting>
  <conditionalFormatting sqref="E142:E144">
    <cfRule type="expression" dxfId="403" priority="11" stopIfTrue="1">
      <formula>$F142=$H$3</formula>
    </cfRule>
  </conditionalFormatting>
  <conditionalFormatting sqref="E144">
    <cfRule type="expression" dxfId="402" priority="10" stopIfTrue="1">
      <formula>D144&lt;$H$3</formula>
    </cfRule>
    <cfRule type="expression" dxfId="401" priority="9" stopIfTrue="1">
      <formula>$B144=$H$3</formula>
    </cfRule>
  </conditionalFormatting>
  <conditionalFormatting sqref="E145:E147">
    <cfRule type="expression" dxfId="400" priority="79" stopIfTrue="1">
      <formula>$B145=$H$3</formula>
    </cfRule>
    <cfRule type="expression" dxfId="399" priority="80" stopIfTrue="1">
      <formula>D145&lt;$H$3</formula>
    </cfRule>
  </conditionalFormatting>
  <conditionalFormatting sqref="E99:F104">
    <cfRule type="expression" dxfId="398" priority="710" stopIfTrue="1">
      <formula>$F99=$H$3</formula>
    </cfRule>
  </conditionalFormatting>
  <conditionalFormatting sqref="E141:F141 F140">
    <cfRule type="expression" dxfId="397" priority="17" stopIfTrue="1">
      <formula>$F140=$H$3</formula>
    </cfRule>
  </conditionalFormatting>
  <conditionalFormatting sqref="E52:G58 C52:C58">
    <cfRule type="expression" dxfId="396" priority="1445" stopIfTrue="1">
      <formula>$F52=$H$3</formula>
    </cfRule>
  </conditionalFormatting>
  <conditionalFormatting sqref="E105:G105">
    <cfRule type="expression" dxfId="395" priority="682" stopIfTrue="1">
      <formula>$F105=$H$3</formula>
    </cfRule>
  </conditionalFormatting>
  <conditionalFormatting sqref="E106:G106">
    <cfRule type="expression" dxfId="394" priority="647" stopIfTrue="1">
      <formula>$F106=$H$3</formula>
    </cfRule>
  </conditionalFormatting>
  <conditionalFormatting sqref="E145:G147">
    <cfRule type="expression" dxfId="393" priority="50" stopIfTrue="1">
      <formula>$F145=$H$3</formula>
    </cfRule>
  </conditionalFormatting>
  <conditionalFormatting sqref="F5 B5">
    <cfRule type="cellIs" dxfId="392" priority="1802" stopIfTrue="1" operator="lessThan">
      <formula>$H$3</formula>
    </cfRule>
  </conditionalFormatting>
  <conditionalFormatting sqref="F5">
    <cfRule type="cellIs" dxfId="391" priority="1801" stopIfTrue="1" operator="equal">
      <formula>$H$3</formula>
    </cfRule>
  </conditionalFormatting>
  <conditionalFormatting sqref="F5:F7 F9:F11">
    <cfRule type="cellIs" dxfId="390" priority="1788" stopIfTrue="1" operator="lessThan">
      <formula>$H$3</formula>
    </cfRule>
    <cfRule type="cellIs" dxfId="389" priority="1787" stopIfTrue="1" operator="equal">
      <formula>$H$3</formula>
    </cfRule>
  </conditionalFormatting>
  <conditionalFormatting sqref="F13:F14 F16:F25">
    <cfRule type="cellIs" dxfId="388" priority="1706" stopIfTrue="1" operator="lessThan">
      <formula>$H$3</formula>
    </cfRule>
  </conditionalFormatting>
  <conditionalFormatting sqref="F13:F14">
    <cfRule type="cellIs" dxfId="387" priority="1705" stopIfTrue="1" operator="equal">
      <formula>$H$3</formula>
    </cfRule>
  </conditionalFormatting>
  <conditionalFormatting sqref="F16:F27">
    <cfRule type="cellIs" dxfId="386" priority="1648" stopIfTrue="1" operator="equal">
      <formula>$H$3</formula>
    </cfRule>
  </conditionalFormatting>
  <conditionalFormatting sqref="F18:F19">
    <cfRule type="cellIs" dxfId="385" priority="1612" stopIfTrue="1" operator="equal">
      <formula>$H$3</formula>
    </cfRule>
  </conditionalFormatting>
  <conditionalFormatting sqref="F21:F22">
    <cfRule type="cellIs" dxfId="384" priority="1534" stopIfTrue="1" operator="lessThan">
      <formula>$H$3</formula>
    </cfRule>
  </conditionalFormatting>
  <conditionalFormatting sqref="F21:F24">
    <cfRule type="cellIs" dxfId="383" priority="1535" stopIfTrue="1" operator="equal">
      <formula>$H$3</formula>
    </cfRule>
  </conditionalFormatting>
  <conditionalFormatting sqref="F23:F24">
    <cfRule type="expression" dxfId="382" priority="2080" stopIfTrue="1">
      <formula>$F23=$H$3</formula>
    </cfRule>
  </conditionalFormatting>
  <conditionalFormatting sqref="F25">
    <cfRule type="cellIs" dxfId="381" priority="1488" stopIfTrue="1" operator="equal">
      <formula>$H$3</formula>
    </cfRule>
    <cfRule type="cellIs" dxfId="380" priority="1489" stopIfTrue="1" operator="lessThan">
      <formula>$H$3</formula>
    </cfRule>
  </conditionalFormatting>
  <conditionalFormatting sqref="F28:F30 D28:D30">
    <cfRule type="cellIs" dxfId="379" priority="4406" stopIfTrue="1" operator="equal">
      <formula>$H$3</formula>
    </cfRule>
  </conditionalFormatting>
  <conditionalFormatting sqref="F28:F30">
    <cfRule type="cellIs" dxfId="378" priority="4403" stopIfTrue="1" operator="lessThan">
      <formula>$H$3</formula>
    </cfRule>
  </conditionalFormatting>
  <conditionalFormatting sqref="F32">
    <cfRule type="cellIs" dxfId="377" priority="1640" stopIfTrue="1" operator="lessThan">
      <formula>$H$3</formula>
    </cfRule>
  </conditionalFormatting>
  <conditionalFormatting sqref="F32:F35 D32:D36">
    <cfRule type="cellIs" dxfId="376" priority="1632" stopIfTrue="1" operator="equal">
      <formula>$H$3</formula>
    </cfRule>
  </conditionalFormatting>
  <conditionalFormatting sqref="F33:F35 D32:D36">
    <cfRule type="cellIs" dxfId="375" priority="1629" stopIfTrue="1" operator="lessThan">
      <formula>$H$3</formula>
    </cfRule>
  </conditionalFormatting>
  <conditionalFormatting sqref="F33:F35">
    <cfRule type="cellIs" dxfId="374" priority="1624" stopIfTrue="1" operator="equal">
      <formula>$H$3</formula>
    </cfRule>
  </conditionalFormatting>
  <conditionalFormatting sqref="F33:F36">
    <cfRule type="cellIs" dxfId="373" priority="1554" stopIfTrue="1" operator="lessThan">
      <formula>$H$3</formula>
    </cfRule>
  </conditionalFormatting>
  <conditionalFormatting sqref="F37:F38 D37:D38">
    <cfRule type="cellIs" dxfId="372" priority="1528" stopIfTrue="1" operator="lessThan">
      <formula>$H$3</formula>
    </cfRule>
  </conditionalFormatting>
  <conditionalFormatting sqref="F38">
    <cfRule type="cellIs" dxfId="371" priority="1525" stopIfTrue="1" operator="equal">
      <formula>$H$3</formula>
    </cfRule>
  </conditionalFormatting>
  <conditionalFormatting sqref="F40:F45 F38">
    <cfRule type="cellIs" dxfId="370" priority="1520" stopIfTrue="1" operator="lessThan">
      <formula>$H$3</formula>
    </cfRule>
  </conditionalFormatting>
  <conditionalFormatting sqref="F40:F50">
    <cfRule type="cellIs" dxfId="369" priority="1464" stopIfTrue="1" operator="equal">
      <formula>$H$3</formula>
    </cfRule>
  </conditionalFormatting>
  <conditionalFormatting sqref="F48:F50">
    <cfRule type="expression" dxfId="368" priority="1461" stopIfTrue="1">
      <formula>$F48=$H$3</formula>
    </cfRule>
    <cfRule type="cellIs" dxfId="367" priority="1456" stopIfTrue="1" operator="lessThan">
      <formula>$H$3</formula>
    </cfRule>
  </conditionalFormatting>
  <conditionalFormatting sqref="F52:F58">
    <cfRule type="cellIs" dxfId="366" priority="1443" stopIfTrue="1" operator="lessThan">
      <formula>$H$3</formula>
    </cfRule>
  </conditionalFormatting>
  <conditionalFormatting sqref="F52:F60">
    <cfRule type="cellIs" dxfId="365" priority="1378" stopIfTrue="1" operator="equal">
      <formula>$H$3</formula>
    </cfRule>
  </conditionalFormatting>
  <conditionalFormatting sqref="F62:F70">
    <cfRule type="cellIs" dxfId="364" priority="1053" stopIfTrue="1" operator="lessThan">
      <formula>$H$3</formula>
    </cfRule>
    <cfRule type="cellIs" dxfId="363" priority="1052" stopIfTrue="1" operator="equal">
      <formula>$H$3</formula>
    </cfRule>
  </conditionalFormatting>
  <conditionalFormatting sqref="F72">
    <cfRule type="cellIs" dxfId="362" priority="1035" stopIfTrue="1" operator="equal">
      <formula>$H$3</formula>
    </cfRule>
    <cfRule type="cellIs" dxfId="361" priority="1036" stopIfTrue="1" operator="lessThan">
      <formula>$H$3</formula>
    </cfRule>
  </conditionalFormatting>
  <conditionalFormatting sqref="F74:F77">
    <cfRule type="cellIs" dxfId="360" priority="901" stopIfTrue="1" operator="lessThan">
      <formula>$H$3</formula>
    </cfRule>
  </conditionalFormatting>
  <conditionalFormatting sqref="F74:F81">
    <cfRule type="cellIs" dxfId="359" priority="869" stopIfTrue="1" operator="equal">
      <formula>$H$3</formula>
    </cfRule>
  </conditionalFormatting>
  <conditionalFormatting sqref="F80:F81">
    <cfRule type="cellIs" dxfId="358" priority="874" stopIfTrue="1" operator="lessThan">
      <formula>$H$3</formula>
    </cfRule>
  </conditionalFormatting>
  <conditionalFormatting sqref="F83">
    <cfRule type="cellIs" dxfId="357" priority="855" stopIfTrue="1" operator="lessThan">
      <formula>$H$3</formula>
    </cfRule>
    <cfRule type="cellIs" dxfId="356" priority="854" stopIfTrue="1" operator="equal">
      <formula>$H$3</formula>
    </cfRule>
  </conditionalFormatting>
  <conditionalFormatting sqref="F85:F88">
    <cfRule type="cellIs" dxfId="355" priority="842" stopIfTrue="1" operator="lessThan">
      <formula>$H$3</formula>
    </cfRule>
    <cfRule type="cellIs" dxfId="354" priority="841" stopIfTrue="1" operator="equal">
      <formula>$H$3</formula>
    </cfRule>
  </conditionalFormatting>
  <conditionalFormatting sqref="F91 B91">
    <cfRule type="cellIs" dxfId="353" priority="793" stopIfTrue="1" operator="lessThan">
      <formula>$H$3</formula>
    </cfRule>
  </conditionalFormatting>
  <conditionalFormatting sqref="F91">
    <cfRule type="cellIs" dxfId="352" priority="792" stopIfTrue="1" operator="equal">
      <formula>$H$3</formula>
    </cfRule>
  </conditionalFormatting>
  <conditionalFormatting sqref="F91:F96">
    <cfRule type="cellIs" dxfId="351" priority="693" stopIfTrue="1" operator="equal">
      <formula>$H$3</formula>
    </cfRule>
    <cfRule type="cellIs" dxfId="350" priority="698" stopIfTrue="1" operator="lessThan">
      <formula>$H$3</formula>
    </cfRule>
  </conditionalFormatting>
  <conditionalFormatting sqref="F98 B98">
    <cfRule type="cellIs" dxfId="349" priority="740" stopIfTrue="1" operator="lessThan">
      <formula>$H$3</formula>
    </cfRule>
  </conditionalFormatting>
  <conditionalFormatting sqref="F98">
    <cfRule type="cellIs" dxfId="348" priority="739" stopIfTrue="1" operator="equal">
      <formula>$H$3</formula>
    </cfRule>
  </conditionalFormatting>
  <conditionalFormatting sqref="F98:F106">
    <cfRule type="cellIs" dxfId="347" priority="725" stopIfTrue="1" operator="equal">
      <formula>$H$3</formula>
    </cfRule>
    <cfRule type="cellIs" dxfId="346" priority="728" stopIfTrue="1" operator="lessThan">
      <formula>$H$3</formula>
    </cfRule>
  </conditionalFormatting>
  <conditionalFormatting sqref="F99:F119">
    <cfRule type="cellIs" dxfId="345" priority="672" stopIfTrue="1" operator="equal">
      <formula>$H$3</formula>
    </cfRule>
    <cfRule type="cellIs" dxfId="344" priority="673" stopIfTrue="1" operator="lessThan">
      <formula>$H$3</formula>
    </cfRule>
  </conditionalFormatting>
  <conditionalFormatting sqref="F107:F119">
    <cfRule type="cellIs" dxfId="343" priority="665" stopIfTrue="1" operator="equal">
      <formula>$H$3</formula>
    </cfRule>
    <cfRule type="expression" dxfId="342" priority="671" stopIfTrue="1">
      <formula>$F107=$H$3</formula>
    </cfRule>
    <cfRule type="cellIs" dxfId="341" priority="670" stopIfTrue="1" operator="lessThan">
      <formula>$H$3</formula>
    </cfRule>
  </conditionalFormatting>
  <conditionalFormatting sqref="F121 F123:F126">
    <cfRule type="cellIs" dxfId="340" priority="606" stopIfTrue="1" operator="lessThan">
      <formula>$H$3</formula>
    </cfRule>
    <cfRule type="expression" dxfId="339" priority="604" stopIfTrue="1">
      <formula>$F121=$H$3</formula>
    </cfRule>
    <cfRule type="cellIs" dxfId="338" priority="605" stopIfTrue="1" operator="equal">
      <formula>$H$3</formula>
    </cfRule>
  </conditionalFormatting>
  <conditionalFormatting sqref="F121 F123:F147">
    <cfRule type="cellIs" dxfId="337" priority="596" stopIfTrue="1" operator="lessThan">
      <formula>$H$3</formula>
    </cfRule>
  </conditionalFormatting>
  <conditionalFormatting sqref="F123:F147 F121">
    <cfRule type="cellIs" dxfId="336" priority="595" stopIfTrue="1" operator="equal">
      <formula>$H$3</formula>
    </cfRule>
  </conditionalFormatting>
  <conditionalFormatting sqref="F128">
    <cfRule type="expression" dxfId="335" priority="388" stopIfTrue="1">
      <formula>$F128=$H$3</formula>
    </cfRule>
  </conditionalFormatting>
  <conditionalFormatting sqref="F128:F133">
    <cfRule type="cellIs" dxfId="334" priority="396" stopIfTrue="1" operator="equal">
      <formula>$H$3</formula>
    </cfRule>
    <cfRule type="cellIs" dxfId="333" priority="397" stopIfTrue="1" operator="lessThan">
      <formula>$H$3</formula>
    </cfRule>
  </conditionalFormatting>
  <conditionalFormatting sqref="F132:F133">
    <cfRule type="expression" dxfId="332" priority="269" stopIfTrue="1">
      <formula>$F132=$H$3</formula>
    </cfRule>
  </conditionalFormatting>
  <conditionalFormatting sqref="F135:F138">
    <cfRule type="expression" dxfId="331" priority="138" stopIfTrue="1">
      <formula>$F135=$H$3</formula>
    </cfRule>
    <cfRule type="cellIs" dxfId="330" priority="156" stopIfTrue="1" operator="equal">
      <formula>$H$3</formula>
    </cfRule>
    <cfRule type="cellIs" dxfId="329" priority="157" stopIfTrue="1" operator="lessThan">
      <formula>$H$3</formula>
    </cfRule>
  </conditionalFormatting>
  <conditionalFormatting sqref="F140:F142">
    <cfRule type="cellIs" dxfId="328" priority="110" stopIfTrue="1" operator="equal">
      <formula>$H$3</formula>
    </cfRule>
    <cfRule type="cellIs" dxfId="327" priority="111" stopIfTrue="1" operator="lessThan">
      <formula>$H$3</formula>
    </cfRule>
  </conditionalFormatting>
  <conditionalFormatting sqref="F143:F147">
    <cfRule type="cellIs" dxfId="326" priority="77" stopIfTrue="1" operator="lessThan">
      <formula>$H$3</formula>
    </cfRule>
    <cfRule type="cellIs" dxfId="325" priority="76" stopIfTrue="1" operator="equal">
      <formula>$H$3</formula>
    </cfRule>
  </conditionalFormatting>
  <conditionalFormatting sqref="F18:G18">
    <cfRule type="expression" dxfId="324" priority="88330">
      <formula>AND($F229&lt;$H$3,$F229&lt;&gt;"")</formula>
    </cfRule>
    <cfRule type="expression" dxfId="323" priority="88331">
      <formula>AND($F229=$H$3,$F229&lt;&gt;"")</formula>
    </cfRule>
  </conditionalFormatting>
  <conditionalFormatting sqref="F26:G26">
    <cfRule type="expression" dxfId="322" priority="88332">
      <formula>AND($F193&lt;$H$3,$F193&lt;&gt;"")</formula>
    </cfRule>
    <cfRule type="expression" dxfId="321" priority="88333">
      <formula>AND($F193=$H$3,$F193&lt;&gt;"")</formula>
    </cfRule>
  </conditionalFormatting>
  <conditionalFormatting sqref="F46:G46 F59:G59">
    <cfRule type="expression" dxfId="320" priority="88334">
      <formula>AND($F220&lt;$H$3,$F220&lt;&gt;"")</formula>
    </cfRule>
    <cfRule type="expression" dxfId="319" priority="88335">
      <formula>AND($F220=$H$3,$F220&lt;&gt;"")</formula>
    </cfRule>
  </conditionalFormatting>
  <conditionalFormatting sqref="F78:G78">
    <cfRule type="expression" dxfId="318" priority="88338">
      <formula>AND($F262&lt;$H$3,$F262&lt;&gt;"")</formula>
    </cfRule>
    <cfRule type="expression" dxfId="317" priority="88339">
      <formula>AND($F262=$H$3,$F262&lt;&gt;"")</formula>
    </cfRule>
  </conditionalFormatting>
  <conditionalFormatting sqref="F142:G142">
    <cfRule type="expression" dxfId="316" priority="109" stopIfTrue="1">
      <formula>$F142=$H$3</formula>
    </cfRule>
  </conditionalFormatting>
  <conditionalFormatting sqref="F143:G144">
    <cfRule type="expression" dxfId="315" priority="8" stopIfTrue="1">
      <formula>$F143=$H$3</formula>
    </cfRule>
  </conditionalFormatting>
  <conditionalFormatting sqref="G5 C5:C7 E6:E7">
    <cfRule type="expression" dxfId="314" priority="4428" stopIfTrue="1">
      <formula>$B5=$H$3</formula>
    </cfRule>
  </conditionalFormatting>
  <conditionalFormatting sqref="G5:G7 G9:G11">
    <cfRule type="expression" dxfId="313" priority="1790" stopIfTrue="1">
      <formula>F5&lt;$H$3</formula>
    </cfRule>
  </conditionalFormatting>
  <conditionalFormatting sqref="G13:G14">
    <cfRule type="expression" dxfId="312" priority="1708" stopIfTrue="1">
      <formula>F13&lt;$H$3</formula>
    </cfRule>
  </conditionalFormatting>
  <conditionalFormatting sqref="G18">
    <cfRule type="expression" dxfId="311" priority="88340" stopIfTrue="1">
      <formula>$F229=$H$3</formula>
    </cfRule>
  </conditionalFormatting>
  <conditionalFormatting sqref="G21:G25 C5:C7 C16:C17 E16:E17 G16:G17">
    <cfRule type="expression" dxfId="310" priority="1725" stopIfTrue="1">
      <formula>B5&lt;$H$3</formula>
    </cfRule>
  </conditionalFormatting>
  <conditionalFormatting sqref="G26">
    <cfRule type="expression" dxfId="309" priority="88341" stopIfTrue="1">
      <formula>$F193=$H$3</formula>
    </cfRule>
  </conditionalFormatting>
  <conditionalFormatting sqref="G32:G38 G40:G45">
    <cfRule type="expression" dxfId="308" priority="1548" stopIfTrue="1">
      <formula>F32&lt;$H$3</formula>
    </cfRule>
  </conditionalFormatting>
  <conditionalFormatting sqref="G46 G59">
    <cfRule type="expression" dxfId="307" priority="88342" stopIfTrue="1">
      <formula>$F220=$H$3</formula>
    </cfRule>
  </conditionalFormatting>
  <conditionalFormatting sqref="G48:G50">
    <cfRule type="expression" dxfId="306" priority="1431" stopIfTrue="1">
      <formula>$F48=$H$3</formula>
    </cfRule>
    <cfRule type="expression" dxfId="305" priority="1430" stopIfTrue="1">
      <formula>F48&lt;$H$3</formula>
    </cfRule>
  </conditionalFormatting>
  <conditionalFormatting sqref="G52:G58">
    <cfRule type="expression" dxfId="304" priority="1390" stopIfTrue="1">
      <formula>F52&lt;$H$3</formula>
    </cfRule>
  </conditionalFormatting>
  <conditionalFormatting sqref="G62:G68">
    <cfRule type="expression" dxfId="303" priority="1294" stopIfTrue="1">
      <formula>$F62=$H$3</formula>
    </cfRule>
  </conditionalFormatting>
  <conditionalFormatting sqref="G62:G70">
    <cfRule type="expression" dxfId="302" priority="1051" stopIfTrue="1">
      <formula>$B62=$H$3</formula>
    </cfRule>
  </conditionalFormatting>
  <conditionalFormatting sqref="G69:G70">
    <cfRule type="expression" dxfId="301" priority="1049" stopIfTrue="1">
      <formula>F69&lt;$H$3</formula>
    </cfRule>
    <cfRule type="expression" dxfId="300" priority="1050" stopIfTrue="1">
      <formula>$F69=$H$3</formula>
    </cfRule>
  </conditionalFormatting>
  <conditionalFormatting sqref="G72">
    <cfRule type="expression" dxfId="299" priority="1037" stopIfTrue="1">
      <formula>$F72=$H$3</formula>
    </cfRule>
    <cfRule type="expression" dxfId="298" priority="1041" stopIfTrue="1">
      <formula>$B72=$H$3</formula>
    </cfRule>
    <cfRule type="expression" dxfId="297" priority="973" stopIfTrue="1">
      <formula>F72&lt;$H$3</formula>
    </cfRule>
  </conditionalFormatting>
  <conditionalFormatting sqref="G74:G77">
    <cfRule type="expression" dxfId="296" priority="904" stopIfTrue="1">
      <formula>$F74=$H$3</formula>
    </cfRule>
  </conditionalFormatting>
  <conditionalFormatting sqref="G78">
    <cfRule type="expression" dxfId="295" priority="88344" stopIfTrue="1">
      <formula>$F262=$H$3</formula>
    </cfRule>
  </conditionalFormatting>
  <conditionalFormatting sqref="G83 G85:G88">
    <cfRule type="expression" dxfId="294" priority="856" stopIfTrue="1">
      <formula>F83&lt;$H$3</formula>
    </cfRule>
    <cfRule type="expression" dxfId="293" priority="857" stopIfTrue="1">
      <formula>$B83=$H$3</formula>
    </cfRule>
    <cfRule type="expression" dxfId="292" priority="858" stopIfTrue="1">
      <formula>$F83=$H$3</formula>
    </cfRule>
  </conditionalFormatting>
  <conditionalFormatting sqref="G91:G96 C72">
    <cfRule type="expression" dxfId="291" priority="983" stopIfTrue="1">
      <formula>$B72=$H$3</formula>
    </cfRule>
  </conditionalFormatting>
  <conditionalFormatting sqref="G92">
    <cfRule type="expression" dxfId="290" priority="699" stopIfTrue="1">
      <formula>F92&lt;$H$3</formula>
    </cfRule>
  </conditionalFormatting>
  <conditionalFormatting sqref="G93:G96">
    <cfRule type="expression" dxfId="289" priority="781" stopIfTrue="1">
      <formula>F93&lt;$H$3</formula>
    </cfRule>
    <cfRule type="expression" dxfId="288" priority="776" stopIfTrue="1">
      <formula>$F93=$H$3</formula>
    </cfRule>
  </conditionalFormatting>
  <conditionalFormatting sqref="G98:G104">
    <cfRule type="expression" dxfId="287" priority="686" stopIfTrue="1">
      <formula>$F98=$H$3</formula>
    </cfRule>
    <cfRule type="expression" dxfId="286" priority="687" stopIfTrue="1">
      <formula>$B98=$H$3</formula>
    </cfRule>
  </conditionalFormatting>
  <conditionalFormatting sqref="G98:G116">
    <cfRule type="expression" dxfId="285" priority="688" stopIfTrue="1">
      <formula>F98&lt;$H$3</formula>
    </cfRule>
  </conditionalFormatting>
  <conditionalFormatting sqref="G99:G116">
    <cfRule type="expression" dxfId="284" priority="684" stopIfTrue="1">
      <formula>F99&lt;$H$3</formula>
    </cfRule>
  </conditionalFormatting>
  <conditionalFormatting sqref="G105:G116">
    <cfRule type="expression" dxfId="283" priority="683" stopIfTrue="1">
      <formula>$B105=$H$3</formula>
    </cfRule>
  </conditionalFormatting>
  <conditionalFormatting sqref="G107:G118">
    <cfRule type="expression" dxfId="282" priority="637" stopIfTrue="1">
      <formula>$F107=$H$3</formula>
    </cfRule>
  </conditionalFormatting>
  <conditionalFormatting sqref="G117:G118">
    <cfRule type="expression" dxfId="281" priority="636" stopIfTrue="1">
      <formula>F117&lt;$H$3</formula>
    </cfRule>
    <cfRule type="expression" dxfId="280" priority="635" stopIfTrue="1">
      <formula>$B117=$H$3</formula>
    </cfRule>
  </conditionalFormatting>
  <conditionalFormatting sqref="G123:G124">
    <cfRule type="expression" dxfId="279" priority="301" stopIfTrue="1">
      <formula>$B123=$H$3</formula>
    </cfRule>
    <cfRule type="expression" dxfId="278" priority="302" stopIfTrue="1">
      <formula>F123&lt;$H$3</formula>
    </cfRule>
    <cfRule type="expression" dxfId="277" priority="303" stopIfTrue="1">
      <formula>$F123=$H$3</formula>
    </cfRule>
  </conditionalFormatting>
  <conditionalFormatting sqref="G126">
    <cfRule type="expression" dxfId="276" priority="257" stopIfTrue="1">
      <formula>$B126=$H$3</formula>
    </cfRule>
    <cfRule type="expression" dxfId="275" priority="258" stopIfTrue="1">
      <formula>F126&lt;$H$3</formula>
    </cfRule>
    <cfRule type="expression" dxfId="274" priority="259" stopIfTrue="1">
      <formula>$F126=$H$3</formula>
    </cfRule>
  </conditionalFormatting>
  <conditionalFormatting sqref="G131:G134">
    <cfRule type="expression" dxfId="273" priority="119" stopIfTrue="1">
      <formula>F131&lt;$H$3</formula>
    </cfRule>
    <cfRule type="expression" dxfId="272" priority="120" stopIfTrue="1">
      <formula>$F131=$H$3</formula>
    </cfRule>
    <cfRule type="expression" dxfId="271" priority="118" stopIfTrue="1">
      <formula>$B131=$H$3</formula>
    </cfRule>
  </conditionalFormatting>
  <conditionalFormatting sqref="G137:G139">
    <cfRule type="expression" dxfId="270" priority="5" stopIfTrue="1">
      <formula>$F137=$H$3</formula>
    </cfRule>
    <cfRule type="expression" dxfId="269" priority="4" stopIfTrue="1">
      <formula>F137&lt;$H$3</formula>
    </cfRule>
    <cfRule type="expression" dxfId="268" priority="3" stopIfTrue="1">
      <formula>$B137=$H$3</formula>
    </cfRule>
  </conditionalFormatting>
  <conditionalFormatting sqref="G141:G143">
    <cfRule type="expression" dxfId="267" priority="14" stopIfTrue="1">
      <formula>$F141=$H$3</formula>
    </cfRule>
    <cfRule type="expression" dxfId="266" priority="13" stopIfTrue="1">
      <formula>F141&lt;$H$3</formula>
    </cfRule>
    <cfRule type="expression" dxfId="265" priority="12" stopIfTrue="1">
      <formula>$B141=$H$3</formula>
    </cfRule>
  </conditionalFormatting>
  <conditionalFormatting sqref="G144:G147">
    <cfRule type="expression" dxfId="264" priority="7" stopIfTrue="1">
      <formula>F144&lt;$H$3</formula>
    </cfRule>
    <cfRule type="expression" dxfId="263" priority="6" stopIfTrue="1">
      <formula>$B144=$H$3</formula>
    </cfRule>
  </conditionalFormatting>
  <conditionalFormatting sqref="G147">
    <cfRule type="expression" dxfId="262" priority="2" stopIfTrue="1">
      <formula>F147&lt;$H$3</formula>
    </cfRule>
    <cfRule type="expression" dxfId="261" priority="1" stopIfTrue="1">
      <formula>$B147=$H$3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3"/>
  <sheetViews>
    <sheetView workbookViewId="0">
      <selection activeCell="H88" sqref="H8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06" t="s">
        <v>0</v>
      </c>
      <c r="D1" s="107"/>
      <c r="E1" s="107"/>
      <c r="F1" s="107"/>
      <c r="G1" s="107"/>
      <c r="H1" s="107"/>
      <c r="I1" s="107"/>
    </row>
    <row r="2" spans="1:9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9" ht="24.6" customHeight="1">
      <c r="A3" s="110"/>
      <c r="B3" s="110"/>
      <c r="C3" s="110"/>
      <c r="D3" s="110"/>
      <c r="E3" s="110"/>
      <c r="F3" s="110"/>
      <c r="G3" s="110"/>
      <c r="H3" s="3">
        <v>46325</v>
      </c>
      <c r="I3" s="26"/>
    </row>
    <row r="4" spans="1:9" ht="24" hidden="1" customHeight="1">
      <c r="A4" s="103" t="s">
        <v>551</v>
      </c>
      <c r="B4" s="104"/>
      <c r="C4" s="104"/>
      <c r="D4" s="104"/>
      <c r="E4" s="104"/>
      <c r="F4" s="104"/>
      <c r="G4" s="104"/>
      <c r="H4" s="104"/>
      <c r="I4" s="105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3" t="s">
        <v>566</v>
      </c>
      <c r="B25" s="104"/>
      <c r="C25" s="104"/>
      <c r="D25" s="104"/>
      <c r="E25" s="104"/>
      <c r="F25" s="104"/>
      <c r="G25" s="104"/>
      <c r="H25" s="104"/>
      <c r="I25" s="105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3" t="s">
        <v>677</v>
      </c>
      <c r="B42" s="104"/>
      <c r="C42" s="104"/>
      <c r="D42" s="104"/>
      <c r="E42" s="104"/>
      <c r="F42" s="104"/>
      <c r="G42" s="104"/>
      <c r="H42" s="104"/>
      <c r="I42" s="105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36">
        <v>0.47083333333333333</v>
      </c>
      <c r="F63" s="8">
        <f>D63+1</f>
        <v>46325</v>
      </c>
      <c r="G63" s="22">
        <v>0.16319444444444445</v>
      </c>
      <c r="H63" s="31" t="s">
        <v>681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0.75</v>
      </c>
      <c r="D64" s="8">
        <f>B64+1</f>
        <v>46326</v>
      </c>
      <c r="E64" s="22">
        <v>0.70833333333333337</v>
      </c>
      <c r="F64" s="8">
        <f>D64+1</f>
        <v>46327</v>
      </c>
      <c r="G64" s="22">
        <v>4.1666666666666664E-2</v>
      </c>
      <c r="H64" s="31" t="s">
        <v>613</v>
      </c>
      <c r="I64" s="32"/>
    </row>
    <row r="65" spans="1:14" ht="24" customHeight="1">
      <c r="A65" s="45" t="s">
        <v>664</v>
      </c>
      <c r="B65" s="8">
        <f>F64+6</f>
        <v>46333</v>
      </c>
      <c r="C65" s="22">
        <v>0.66666666666666663</v>
      </c>
      <c r="D65" s="8">
        <f>B65</f>
        <v>46333</v>
      </c>
      <c r="E65" s="22">
        <v>0.75</v>
      </c>
      <c r="F65" s="8">
        <f>D65+1</f>
        <v>46334</v>
      </c>
      <c r="G65" s="22">
        <v>0.58333333333333337</v>
      </c>
      <c r="H65" s="31"/>
      <c r="I65" s="32"/>
    </row>
    <row r="66" spans="1:14" ht="24" customHeight="1">
      <c r="A66" s="43" t="s">
        <v>628</v>
      </c>
      <c r="B66" s="8">
        <f>F65+7</f>
        <v>46341</v>
      </c>
      <c r="C66" s="22">
        <v>0.16666666666666666</v>
      </c>
      <c r="D66" s="8">
        <f>B66</f>
        <v>46341</v>
      </c>
      <c r="E66" s="22">
        <v>0.5</v>
      </c>
      <c r="F66" s="8">
        <f>D66</f>
        <v>46341</v>
      </c>
      <c r="G66" s="22">
        <v>0.91666666666666663</v>
      </c>
      <c r="H66" s="31" t="s">
        <v>681</v>
      </c>
      <c r="I66" s="32"/>
    </row>
    <row r="67" spans="1:14" ht="24" customHeight="1">
      <c r="A67" s="45" t="s">
        <v>629</v>
      </c>
      <c r="B67" s="8">
        <f>F66+1</f>
        <v>46342</v>
      </c>
      <c r="C67" s="22">
        <v>0.5</v>
      </c>
      <c r="D67" s="8">
        <f>B67</f>
        <v>46342</v>
      </c>
      <c r="E67" s="22">
        <v>0.58333333333333337</v>
      </c>
      <c r="F67" s="8">
        <f>D67+1</f>
        <v>46343</v>
      </c>
      <c r="G67" s="22">
        <v>0</v>
      </c>
      <c r="H67" s="31" t="s">
        <v>613</v>
      </c>
      <c r="I67" s="32"/>
    </row>
    <row r="68" spans="1:14" ht="24" customHeight="1">
      <c r="A68" s="43" t="s">
        <v>695</v>
      </c>
      <c r="B68" s="8">
        <f>F67+6</f>
        <v>46349</v>
      </c>
      <c r="C68" s="22">
        <v>0.33333333333333331</v>
      </c>
      <c r="D68" s="8">
        <f>B68</f>
        <v>46349</v>
      </c>
      <c r="E68" s="22">
        <v>0.41666666666666669</v>
      </c>
      <c r="F68" s="8">
        <f>D68+1</f>
        <v>46350</v>
      </c>
      <c r="G68" s="22">
        <v>0.25</v>
      </c>
      <c r="H68" s="31"/>
      <c r="I68" s="32"/>
    </row>
    <row r="69" spans="1:14" ht="24" customHeight="1">
      <c r="A69" s="45" t="s">
        <v>609</v>
      </c>
      <c r="B69" s="8">
        <f>F68</f>
        <v>46350</v>
      </c>
      <c r="C69" s="22">
        <v>0.33333333333333331</v>
      </c>
      <c r="D69" s="8">
        <f>B69</f>
        <v>46350</v>
      </c>
      <c r="E69" s="22">
        <v>0.41666666666666669</v>
      </c>
      <c r="F69" s="8">
        <f>D69+1</f>
        <v>46351</v>
      </c>
      <c r="G69" s="22">
        <v>0.25</v>
      </c>
      <c r="H69" s="31"/>
      <c r="I69" s="32"/>
    </row>
    <row r="70" spans="1:14" ht="24" customHeight="1">
      <c r="A70" s="103" t="s">
        <v>675</v>
      </c>
      <c r="B70" s="104"/>
      <c r="C70" s="104"/>
      <c r="D70" s="104"/>
      <c r="E70" s="104"/>
      <c r="F70" s="104"/>
      <c r="G70" s="104"/>
      <c r="H70" s="104"/>
      <c r="I70" s="105"/>
    </row>
    <row r="71" spans="1:14" ht="24" customHeight="1">
      <c r="A71" s="27" t="s">
        <v>4</v>
      </c>
      <c r="B71" s="101" t="s">
        <v>5</v>
      </c>
      <c r="C71" s="102"/>
      <c r="D71" s="101" t="s">
        <v>6</v>
      </c>
      <c r="E71" s="102"/>
      <c r="F71" s="101" t="s">
        <v>7</v>
      </c>
      <c r="G71" s="102"/>
      <c r="H71" s="28" t="s">
        <v>8</v>
      </c>
      <c r="I71" s="28" t="s">
        <v>9</v>
      </c>
      <c r="N71" t="s">
        <v>60</v>
      </c>
    </row>
    <row r="72" spans="1:14" s="1" customFormat="1" ht="24.6" hidden="1" customHeight="1">
      <c r="A72" s="46" t="s">
        <v>118</v>
      </c>
      <c r="B72" s="48">
        <v>46277</v>
      </c>
      <c r="C72" s="36">
        <v>0.4375</v>
      </c>
      <c r="D72" s="17">
        <f>B72+6</f>
        <v>46283</v>
      </c>
      <c r="E72" s="9">
        <v>0.96250000000000002</v>
      </c>
      <c r="F72" s="8">
        <f>D72+1</f>
        <v>46284</v>
      </c>
      <c r="G72" s="18">
        <v>0.55486111111111103</v>
      </c>
      <c r="H72" s="31" t="s">
        <v>587</v>
      </c>
      <c r="I72" s="5"/>
    </row>
    <row r="73" spans="1:14" s="1" customFormat="1" ht="24.6" hidden="1" customHeight="1">
      <c r="A73" s="46" t="s">
        <v>588</v>
      </c>
      <c r="B73" s="48">
        <f>F72+7</f>
        <v>46291</v>
      </c>
      <c r="C73" s="36">
        <v>0.3125</v>
      </c>
      <c r="D73" s="48">
        <f>B73</f>
        <v>46291</v>
      </c>
      <c r="E73" s="36">
        <v>0.39166666666666666</v>
      </c>
      <c r="F73" s="95">
        <f>D73+1</f>
        <v>46292</v>
      </c>
      <c r="G73" s="22">
        <v>0.79583333333333328</v>
      </c>
      <c r="H73" s="31"/>
      <c r="I73" s="5"/>
    </row>
    <row r="74" spans="1:14" s="1" customFormat="1" ht="24.6" hidden="1" customHeight="1">
      <c r="A74" s="46" t="s">
        <v>589</v>
      </c>
      <c r="B74" s="34"/>
      <c r="C74" s="20"/>
      <c r="D74" s="35"/>
      <c r="E74" s="34"/>
      <c r="F74" s="20"/>
      <c r="G74" s="35"/>
      <c r="H74" s="31" t="s">
        <v>590</v>
      </c>
      <c r="I74" s="5"/>
    </row>
    <row r="75" spans="1:14" s="1" customFormat="1" ht="24.6" hidden="1" customHeight="1">
      <c r="A75" s="46" t="s">
        <v>121</v>
      </c>
      <c r="B75" s="34"/>
      <c r="C75" s="20"/>
      <c r="D75" s="35"/>
      <c r="E75" s="34"/>
      <c r="F75" s="20"/>
      <c r="G75" s="35"/>
      <c r="H75" s="31" t="s">
        <v>157</v>
      </c>
      <c r="I75" s="5"/>
    </row>
    <row r="76" spans="1:14" s="1" customFormat="1" ht="24.6" hidden="1" customHeight="1">
      <c r="A76" s="46" t="s">
        <v>122</v>
      </c>
      <c r="B76" s="48">
        <f>F73+6</f>
        <v>46298</v>
      </c>
      <c r="C76" s="36">
        <v>0.9916666666666667</v>
      </c>
      <c r="D76" s="48">
        <f>B76+1</f>
        <v>46299</v>
      </c>
      <c r="E76" s="36">
        <v>0.85</v>
      </c>
      <c r="F76" s="48">
        <f>D76+1</f>
        <v>46300</v>
      </c>
      <c r="G76" s="36">
        <v>0.53680555555555554</v>
      </c>
      <c r="H76" s="31" t="s">
        <v>16</v>
      </c>
      <c r="I76" s="5"/>
    </row>
    <row r="77" spans="1:14" s="1" customFormat="1" ht="24.6" hidden="1" customHeight="1">
      <c r="A77" s="43" t="s">
        <v>175</v>
      </c>
      <c r="B77" s="48">
        <f>F76+1</f>
        <v>46301</v>
      </c>
      <c r="C77" s="36">
        <v>4.1666666666666664E-2</v>
      </c>
      <c r="D77" s="48">
        <f>B77+1</f>
        <v>46302</v>
      </c>
      <c r="E77" s="36">
        <v>0.20416666666666669</v>
      </c>
      <c r="F77" s="48">
        <f>D77</f>
        <v>46302</v>
      </c>
      <c r="G77" s="36">
        <v>0.4458333333333333</v>
      </c>
      <c r="H77" s="31" t="s">
        <v>615</v>
      </c>
      <c r="I77" s="5"/>
    </row>
    <row r="78" spans="1:14" s="1" customFormat="1" ht="24.6" customHeight="1">
      <c r="A78" s="46" t="s">
        <v>591</v>
      </c>
      <c r="B78" s="48">
        <f>F77+7</f>
        <v>46309</v>
      </c>
      <c r="C78" s="36">
        <v>0.33333333333333331</v>
      </c>
      <c r="D78" s="38">
        <f>B78+1</f>
        <v>46310</v>
      </c>
      <c r="E78" s="36">
        <v>0.36666666666666664</v>
      </c>
      <c r="F78" s="73">
        <f>D78+1</f>
        <v>46311</v>
      </c>
      <c r="G78" s="97">
        <v>0.67500000000000004</v>
      </c>
      <c r="H78" s="31" t="s">
        <v>668</v>
      </c>
      <c r="I78" s="5"/>
    </row>
    <row r="79" spans="1:14" ht="24" customHeight="1">
      <c r="A79" s="46" t="s">
        <v>126</v>
      </c>
      <c r="B79" s="48">
        <f>F78+10</f>
        <v>46321</v>
      </c>
      <c r="C79" s="36">
        <v>0.20833333333333334</v>
      </c>
      <c r="D79" s="38">
        <f>B79</f>
        <v>46321</v>
      </c>
      <c r="E79" s="36">
        <v>0.34583333333333333</v>
      </c>
      <c r="F79" s="73">
        <f>D79+1</f>
        <v>46322</v>
      </c>
      <c r="G79" s="97">
        <v>0.15416666666666667</v>
      </c>
      <c r="H79" s="31" t="s">
        <v>682</v>
      </c>
      <c r="I79" s="5"/>
    </row>
    <row r="80" spans="1:14" ht="24" customHeight="1">
      <c r="A80" s="46" t="s">
        <v>125</v>
      </c>
      <c r="B80" s="48">
        <f>F79</f>
        <v>46322</v>
      </c>
      <c r="C80" s="36">
        <v>0.75</v>
      </c>
      <c r="D80" s="38">
        <f>B80+1</f>
        <v>46323</v>
      </c>
      <c r="E80" s="36">
        <v>0.5083333333333333</v>
      </c>
      <c r="F80" s="73">
        <f>D80</f>
        <v>46323</v>
      </c>
      <c r="G80" s="97">
        <v>0.92500000000000004</v>
      </c>
      <c r="H80" s="31" t="s">
        <v>613</v>
      </c>
      <c r="I80" s="5"/>
    </row>
    <row r="81" spans="1:9" s="1" customFormat="1" ht="24.6" customHeight="1">
      <c r="A81" s="46" t="s">
        <v>609</v>
      </c>
      <c r="B81" s="8">
        <f>F80+7</f>
        <v>46330</v>
      </c>
      <c r="C81" s="22">
        <v>0.625</v>
      </c>
      <c r="D81" s="30">
        <f>B81</f>
        <v>46330</v>
      </c>
      <c r="E81" s="22">
        <v>0.70833333333333337</v>
      </c>
      <c r="F81" s="17">
        <f>D81+1</f>
        <v>46331</v>
      </c>
      <c r="G81" s="22">
        <v>0.625</v>
      </c>
      <c r="H81" s="99"/>
      <c r="I81" s="5"/>
    </row>
    <row r="82" spans="1:9" ht="24" customHeight="1">
      <c r="A82" s="46" t="s">
        <v>647</v>
      </c>
      <c r="B82" s="8">
        <f>F81+6</f>
        <v>46337</v>
      </c>
      <c r="C82" s="22">
        <v>0.95833333333333337</v>
      </c>
      <c r="D82" s="30">
        <f>B82+1</f>
        <v>46338</v>
      </c>
      <c r="E82" s="22">
        <v>0.25</v>
      </c>
      <c r="F82" s="17">
        <f>D82</f>
        <v>46338</v>
      </c>
      <c r="G82" s="22">
        <v>0.66666666666666663</v>
      </c>
      <c r="H82" s="31" t="s">
        <v>165</v>
      </c>
      <c r="I82" s="5"/>
    </row>
    <row r="83" spans="1:9" ht="24" customHeight="1">
      <c r="A83" s="46" t="s">
        <v>648</v>
      </c>
      <c r="B83" s="8">
        <f>F82+1</f>
        <v>46339</v>
      </c>
      <c r="C83" s="22">
        <v>0.16666666666666666</v>
      </c>
      <c r="D83" s="30">
        <f t="shared" ref="D83" si="8">B83</f>
        <v>46339</v>
      </c>
      <c r="E83" s="22">
        <v>0.58333333333333337</v>
      </c>
      <c r="F83" s="17">
        <f>D83+1</f>
        <v>46340</v>
      </c>
      <c r="G83" s="22">
        <v>0</v>
      </c>
      <c r="H83" s="31" t="s">
        <v>613</v>
      </c>
      <c r="I83" s="5"/>
    </row>
    <row r="84" spans="1:9" s="1" customFormat="1" ht="24.6" customHeight="1">
      <c r="A84" s="43" t="s">
        <v>696</v>
      </c>
      <c r="B84" s="8">
        <f>F83+6</f>
        <v>46346</v>
      </c>
      <c r="C84" s="22">
        <v>0.625</v>
      </c>
      <c r="D84" s="30">
        <f t="shared" ref="D84" si="9">B84</f>
        <v>46346</v>
      </c>
      <c r="E84" s="22">
        <v>0.70833333333333337</v>
      </c>
      <c r="F84" s="17">
        <f>D84+1</f>
        <v>46347</v>
      </c>
      <c r="G84" s="94">
        <v>0.54166666666666663</v>
      </c>
      <c r="H84" s="31"/>
      <c r="I84" s="5"/>
    </row>
    <row r="85" spans="1:9" ht="24" customHeight="1">
      <c r="A85" s="45" t="s">
        <v>673</v>
      </c>
      <c r="B85" s="8">
        <f>F84</f>
        <v>46347</v>
      </c>
      <c r="C85" s="22">
        <v>0.625</v>
      </c>
      <c r="D85" s="30">
        <f t="shared" ref="D85" si="10">B85</f>
        <v>46347</v>
      </c>
      <c r="E85" s="22">
        <v>0.70833333333333337</v>
      </c>
      <c r="F85" s="17">
        <f>D85+1</f>
        <v>46348</v>
      </c>
      <c r="G85" s="94">
        <v>0.54166666666666663</v>
      </c>
      <c r="H85" s="31"/>
      <c r="I85" s="5"/>
    </row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1:C71"/>
    <mergeCell ref="D71:E71"/>
    <mergeCell ref="F71:G71"/>
    <mergeCell ref="A42:I42"/>
    <mergeCell ref="B43:C43"/>
    <mergeCell ref="D43:E43"/>
    <mergeCell ref="F43:G43"/>
    <mergeCell ref="A70:I70"/>
  </mergeCells>
  <phoneticPr fontId="42" type="noConversion"/>
  <conditionalFormatting sqref="B4">
    <cfRule type="cellIs" dxfId="260" priority="232" stopIfTrue="1" operator="lessThan">
      <formula>$H$3</formula>
    </cfRule>
    <cfRule type="cellIs" dxfId="259" priority="222" stopIfTrue="1" operator="equal">
      <formula>$H$3</formula>
    </cfRule>
  </conditionalFormatting>
  <conditionalFormatting sqref="B5">
    <cfRule type="cellIs" dxfId="258" priority="1015" stopIfTrue="1" operator="equal">
      <formula>$H$3</formula>
    </cfRule>
  </conditionalFormatting>
  <conditionalFormatting sqref="B5:B9">
    <cfRule type="cellIs" dxfId="257" priority="535" stopIfTrue="1" operator="lessThan">
      <formula>$H$3</formula>
    </cfRule>
  </conditionalFormatting>
  <conditionalFormatting sqref="B6:B7">
    <cfRule type="cellIs" dxfId="256" priority="533" stopIfTrue="1" operator="lessThan">
      <formula>$H$3</formula>
    </cfRule>
    <cfRule type="cellIs" dxfId="255" priority="534" stopIfTrue="1" operator="equal">
      <formula>$H$3</formula>
    </cfRule>
  </conditionalFormatting>
  <conditionalFormatting sqref="B8:B9">
    <cfRule type="cellIs" dxfId="254" priority="539" stopIfTrue="1" operator="equal">
      <formula>$H$3</formula>
    </cfRule>
  </conditionalFormatting>
  <conditionalFormatting sqref="B8:B14 B16 B18:B20 B22">
    <cfRule type="cellIs" dxfId="253" priority="540" stopIfTrue="1" operator="lessThan">
      <formula>$H$3</formula>
    </cfRule>
  </conditionalFormatting>
  <conditionalFormatting sqref="B10:B14 B16 B18:B20 B22">
    <cfRule type="cellIs" dxfId="252" priority="967" stopIfTrue="1" operator="equal">
      <formula>$H$3</formula>
    </cfRule>
    <cfRule type="cellIs" dxfId="251" priority="968" stopIfTrue="1" operator="lessThan">
      <formula>$H$3</formula>
    </cfRule>
  </conditionalFormatting>
  <conditionalFormatting sqref="B25:B26">
    <cfRule type="cellIs" dxfId="250" priority="994" stopIfTrue="1" operator="lessThan">
      <formula>$H$3</formula>
    </cfRule>
    <cfRule type="cellIs" dxfId="249" priority="993" stopIfTrue="1" operator="equal">
      <formula>$H$3</formula>
    </cfRule>
  </conditionalFormatting>
  <conditionalFormatting sqref="B26">
    <cfRule type="cellIs" dxfId="248" priority="981" stopIfTrue="1" operator="lessThan">
      <formula>$H$3</formula>
    </cfRule>
    <cfRule type="cellIs" dxfId="247" priority="980" stopIfTrue="1" operator="equal">
      <formula>$H$3</formula>
    </cfRule>
  </conditionalFormatting>
  <conditionalFormatting sqref="B26:B31">
    <cfRule type="cellIs" dxfId="246" priority="434" stopIfTrue="1" operator="equal">
      <formula>$H$3</formula>
    </cfRule>
  </conditionalFormatting>
  <conditionalFormatting sqref="B26:B36">
    <cfRule type="cellIs" dxfId="245" priority="435" stopIfTrue="1" operator="lessThan">
      <formula>$H$3</formula>
    </cfRule>
  </conditionalFormatting>
  <conditionalFormatting sqref="B32:B36">
    <cfRule type="cellIs" dxfId="244" priority="465" stopIfTrue="1" operator="lessThan">
      <formula>$H$3</formula>
    </cfRule>
    <cfRule type="cellIs" dxfId="243" priority="464" stopIfTrue="1" operator="equal">
      <formula>$H$3</formula>
    </cfRule>
  </conditionalFormatting>
  <conditionalFormatting sqref="B41">
    <cfRule type="cellIs" dxfId="242" priority="255" stopIfTrue="1" operator="equal">
      <formula>$H$3</formula>
    </cfRule>
    <cfRule type="cellIs" dxfId="241" priority="256" stopIfTrue="1" operator="lessThan">
      <formula>$H$3</formula>
    </cfRule>
  </conditionalFormatting>
  <conditionalFormatting sqref="B42:B43">
    <cfRule type="cellIs" dxfId="240" priority="423" stopIfTrue="1" operator="lessThan">
      <formula>$H$3</formula>
    </cfRule>
    <cfRule type="cellIs" dxfId="239" priority="422" stopIfTrue="1" operator="equal">
      <formula>$H$3</formula>
    </cfRule>
  </conditionalFormatting>
  <conditionalFormatting sqref="B43">
    <cfRule type="cellIs" dxfId="238" priority="410" stopIfTrue="1" operator="lessThan">
      <formula>$H$3</formula>
    </cfRule>
    <cfRule type="cellIs" dxfId="237" priority="409" stopIfTrue="1" operator="equal">
      <formula>$H$3</formula>
    </cfRule>
  </conditionalFormatting>
  <conditionalFormatting sqref="B43:B50 B52:B55">
    <cfRule type="cellIs" dxfId="236" priority="308" stopIfTrue="1" operator="lessThan">
      <formula>$H$3</formula>
    </cfRule>
    <cfRule type="cellIs" dxfId="235" priority="307" stopIfTrue="1" operator="equal">
      <formula>$H$3</formula>
    </cfRule>
  </conditionalFormatting>
  <conditionalFormatting sqref="B57:B69">
    <cfRule type="cellIs" dxfId="234" priority="47" stopIfTrue="1" operator="equal">
      <formula>$H$3</formula>
    </cfRule>
  </conditionalFormatting>
  <conditionalFormatting sqref="B57:B71">
    <cfRule type="cellIs" dxfId="233" priority="48" stopIfTrue="1" operator="lessThan">
      <formula>$H$3</formula>
    </cfRule>
  </conditionalFormatting>
  <conditionalFormatting sqref="B70:C70">
    <cfRule type="expression" dxfId="232" priority="89280" stopIfTrue="1">
      <formula>AND($B371=$H$3,$B371&lt;&gt;"")</formula>
    </cfRule>
    <cfRule type="expression" dxfId="231" priority="89281" stopIfTrue="1">
      <formula>AND($B371&lt;$H$3,$B371&lt;&gt;"")</formula>
    </cfRule>
  </conditionalFormatting>
  <conditionalFormatting sqref="C6:C14 G6:G14 C16 C18:C19 G20 E47:E49">
    <cfRule type="expression" dxfId="230" priority="530" stopIfTrue="1">
      <formula>$B6=$H$3</formula>
    </cfRule>
  </conditionalFormatting>
  <conditionalFormatting sqref="C6:C14 G6:G14 C16 C18:C19 G20">
    <cfRule type="expression" dxfId="229" priority="529" stopIfTrue="1">
      <formula>$F6=$H$3</formula>
    </cfRule>
  </conditionalFormatting>
  <conditionalFormatting sqref="C18:C20 C16">
    <cfRule type="expression" dxfId="228" priority="286" stopIfTrue="1">
      <formula>B16&lt;$H$3</formula>
    </cfRule>
  </conditionalFormatting>
  <conditionalFormatting sqref="C20">
    <cfRule type="expression" dxfId="227" priority="284" stopIfTrue="1">
      <formula>$F20=$H$3</formula>
    </cfRule>
    <cfRule type="expression" dxfId="226" priority="285" stopIfTrue="1">
      <formula>$B20=$H$3</formula>
    </cfRule>
  </conditionalFormatting>
  <conditionalFormatting sqref="C22">
    <cfRule type="expression" dxfId="225" priority="108" stopIfTrue="1">
      <formula>$F22=$H$3</formula>
    </cfRule>
    <cfRule type="expression" dxfId="224" priority="107" stopIfTrue="1">
      <formula>$B22=$H$3</formula>
    </cfRule>
    <cfRule type="expression" dxfId="223" priority="106" stopIfTrue="1">
      <formula>B22&lt;$H$3</formula>
    </cfRule>
  </conditionalFormatting>
  <conditionalFormatting sqref="C26:C36">
    <cfRule type="expression" dxfId="222" priority="241" stopIfTrue="1">
      <formula>B26&lt;$H$3</formula>
    </cfRule>
  </conditionalFormatting>
  <conditionalFormatting sqref="C34:C36">
    <cfRule type="expression" dxfId="221" priority="240" stopIfTrue="1">
      <formula>$F34=$H$3</formula>
    </cfRule>
    <cfRule type="expression" dxfId="220" priority="239" stopIfTrue="1">
      <formula>B34&lt;$H$3</formula>
    </cfRule>
  </conditionalFormatting>
  <conditionalFormatting sqref="C35:C36">
    <cfRule type="expression" dxfId="219" priority="383" stopIfTrue="1">
      <formula>$B35=$H$3</formula>
    </cfRule>
    <cfRule type="expression" dxfId="218" priority="384" stopIfTrue="1">
      <formula>B35&lt;$H$3</formula>
    </cfRule>
  </conditionalFormatting>
  <conditionalFormatting sqref="C41">
    <cfRule type="expression" dxfId="217" priority="156" stopIfTrue="1">
      <formula>$F41=$H$3</formula>
    </cfRule>
    <cfRule type="expression" dxfId="216" priority="155" stopIfTrue="1">
      <formula>B41&lt;$H$3</formula>
    </cfRule>
    <cfRule type="expression" dxfId="215" priority="154" stopIfTrue="1">
      <formula>$B41=$H$3</formula>
    </cfRule>
  </conditionalFormatting>
  <conditionalFormatting sqref="C42:C48 C50 E42:E46 C53:C55 C4 C25:C36 E25:E36 G25:G36 E50 E52">
    <cfRule type="expression" dxfId="214" priority="217" stopIfTrue="1">
      <formula>$B4=$H$3</formula>
    </cfRule>
  </conditionalFormatting>
  <conditionalFormatting sqref="C43:C50">
    <cfRule type="expression" dxfId="213" priority="199" stopIfTrue="1">
      <formula>B43&lt;$H$3</formula>
    </cfRule>
  </conditionalFormatting>
  <conditionalFormatting sqref="C45:C48">
    <cfRule type="expression" dxfId="212" priority="325" stopIfTrue="1">
      <formula>B45&lt;$H$3</formula>
    </cfRule>
  </conditionalFormatting>
  <conditionalFormatting sqref="C49">
    <cfRule type="expression" dxfId="211" priority="198" stopIfTrue="1">
      <formula>$B49=$H$3</formula>
    </cfRule>
    <cfRule type="expression" dxfId="210" priority="196" stopIfTrue="1">
      <formula>$F49=$H$3</formula>
    </cfRule>
    <cfRule type="expression" dxfId="209" priority="197" stopIfTrue="1">
      <formula>B49&lt;$H$3</formula>
    </cfRule>
  </conditionalFormatting>
  <conditionalFormatting sqref="C52">
    <cfRule type="expression" dxfId="208" priority="118" stopIfTrue="1">
      <formula>$B52=$H$3</formula>
    </cfRule>
    <cfRule type="expression" dxfId="207" priority="120" stopIfTrue="1">
      <formula>$F52=$H$3</formula>
    </cfRule>
  </conditionalFormatting>
  <conditionalFormatting sqref="C52:C55">
    <cfRule type="expression" dxfId="206" priority="119" stopIfTrue="1">
      <formula>B52&lt;$H$3</formula>
    </cfRule>
  </conditionalFormatting>
  <conditionalFormatting sqref="C57:C69 E62:F62">
    <cfRule type="expression" dxfId="205" priority="53" stopIfTrue="1">
      <formula>$F57=$H$3</formula>
    </cfRule>
  </conditionalFormatting>
  <conditionalFormatting sqref="C57:C69">
    <cfRule type="expression" dxfId="204" priority="43" stopIfTrue="1">
      <formula>B57&lt;$H$3</formula>
    </cfRule>
  </conditionalFormatting>
  <conditionalFormatting sqref="D4 F4">
    <cfRule type="cellIs" dxfId="203" priority="233" stopIfTrue="1" operator="lessThan">
      <formula>$H$3</formula>
    </cfRule>
  </conditionalFormatting>
  <conditionalFormatting sqref="D4">
    <cfRule type="cellIs" dxfId="202" priority="230" stopIfTrue="1" operator="equal">
      <formula>$H$3</formula>
    </cfRule>
    <cfRule type="cellIs" dxfId="201" priority="223" stopIfTrue="1" operator="lessThan">
      <formula>$H$3</formula>
    </cfRule>
  </conditionalFormatting>
  <conditionalFormatting sqref="D5">
    <cfRule type="cellIs" dxfId="200" priority="1013" stopIfTrue="1" operator="lessThan">
      <formula>$H$3</formula>
    </cfRule>
    <cfRule type="cellIs" dxfId="199" priority="1012" stopIfTrue="1" operator="equal">
      <formula>$H$3</formula>
    </cfRule>
  </conditionalFormatting>
  <conditionalFormatting sqref="D6:D14 F6:F14 D16 F16 D18:D20 F18:F20 D22 F22">
    <cfRule type="cellIs" dxfId="198" priority="531" stopIfTrue="1" operator="lessThan">
      <formula>$H$3</formula>
    </cfRule>
  </conditionalFormatting>
  <conditionalFormatting sqref="D25:D26 F25:F26">
    <cfRule type="cellIs" dxfId="197" priority="995" stopIfTrue="1" operator="lessThan">
      <formula>$H$3</formula>
    </cfRule>
  </conditionalFormatting>
  <conditionalFormatting sqref="D25:D26">
    <cfRule type="cellIs" dxfId="196" priority="985" stopIfTrue="1" operator="lessThan">
      <formula>$H$3</formula>
    </cfRule>
    <cfRule type="cellIs" dxfId="195" priority="992" stopIfTrue="1" operator="equal">
      <formula>$H$3</formula>
    </cfRule>
  </conditionalFormatting>
  <conditionalFormatting sqref="D26:D31">
    <cfRule type="cellIs" dxfId="194" priority="431" stopIfTrue="1" operator="equal">
      <formula>$H$3</formula>
    </cfRule>
  </conditionalFormatting>
  <conditionalFormatting sqref="D26:D36">
    <cfRule type="cellIs" dxfId="193" priority="436" stopIfTrue="1" operator="lessThan">
      <formula>$H$3</formula>
    </cfRule>
  </conditionalFormatting>
  <conditionalFormatting sqref="D41">
    <cfRule type="cellIs" dxfId="192" priority="251" stopIfTrue="1" operator="lessThan">
      <formula>$H$3</formula>
    </cfRule>
  </conditionalFormatting>
  <conditionalFormatting sqref="D42:D43">
    <cfRule type="cellIs" dxfId="191" priority="414" stopIfTrue="1" operator="lessThan">
      <formula>$H$3</formula>
    </cfRule>
    <cfRule type="cellIs" dxfId="190" priority="405" stopIfTrue="1" operator="equal">
      <formula>$H$3</formula>
    </cfRule>
  </conditionalFormatting>
  <conditionalFormatting sqref="D43:D50 D52:D55">
    <cfRule type="cellIs" dxfId="189" priority="305" stopIfTrue="1" operator="equal">
      <formula>$H$3</formula>
    </cfRule>
    <cfRule type="cellIs" dxfId="188" priority="309" stopIfTrue="1" operator="lessThan">
      <formula>$H$3</formula>
    </cfRule>
  </conditionalFormatting>
  <conditionalFormatting sqref="D57:D69">
    <cfRule type="cellIs" dxfId="187" priority="49" stopIfTrue="1" operator="lessThan">
      <formula>$H$3</formula>
    </cfRule>
    <cfRule type="cellIs" dxfId="186" priority="46" stopIfTrue="1" operator="equal">
      <formula>$H$3</formula>
    </cfRule>
  </conditionalFormatting>
  <conditionalFormatting sqref="D70:D71">
    <cfRule type="cellIs" dxfId="185" priority="95" stopIfTrue="1" operator="equal">
      <formula>$H$3</formula>
    </cfRule>
  </conditionalFormatting>
  <conditionalFormatting sqref="D72">
    <cfRule type="cellIs" dxfId="184" priority="39" stopIfTrue="1" operator="lessThan">
      <formula>$H$3</formula>
    </cfRule>
    <cfRule type="cellIs" dxfId="183" priority="40" stopIfTrue="1" operator="equal">
      <formula>$H$3</formula>
    </cfRule>
  </conditionalFormatting>
  <conditionalFormatting sqref="D70:E70">
    <cfRule type="expression" dxfId="182" priority="89283">
      <formula>AND($D371=$H$3,$D371&lt;&gt;"")</formula>
    </cfRule>
    <cfRule type="expression" dxfId="181" priority="89282">
      <formula>AND($D371&lt;$H$3,$D371&lt;&gt;"")</formula>
    </cfRule>
  </conditionalFormatting>
  <conditionalFormatting sqref="D5:F5">
    <cfRule type="cellIs" dxfId="180" priority="1011" stopIfTrue="1" operator="lessThan">
      <formula>$H$3</formula>
    </cfRule>
  </conditionalFormatting>
  <conditionalFormatting sqref="D70:F71">
    <cfRule type="cellIs" dxfId="179" priority="92" stopIfTrue="1" operator="lessThan">
      <formula>$H$3</formula>
    </cfRule>
  </conditionalFormatting>
  <conditionalFormatting sqref="E4">
    <cfRule type="expression" dxfId="178" priority="218" stopIfTrue="1">
      <formula>D4&lt;$H$3</formula>
    </cfRule>
    <cfRule type="expression" dxfId="177" priority="219" stopIfTrue="1">
      <formula>$B4=$H$3</formula>
    </cfRule>
  </conditionalFormatting>
  <conditionalFormatting sqref="E6:E12">
    <cfRule type="expression" dxfId="176" priority="538" stopIfTrue="1">
      <formula>D6&lt;$H$3</formula>
    </cfRule>
    <cfRule type="expression" dxfId="175" priority="537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4" priority="271" stopIfTrue="1">
      <formula>$F6=$H$3</formula>
    </cfRule>
  </conditionalFormatting>
  <conditionalFormatting sqref="E13:E14">
    <cfRule type="expression" dxfId="173" priority="272" stopIfTrue="1">
      <formula>D13&lt;$H$3</formula>
    </cfRule>
    <cfRule type="expression" dxfId="172" priority="267" stopIfTrue="1">
      <formula>$F13=$H$3</formula>
    </cfRule>
    <cfRule type="expression" dxfId="171" priority="269" stopIfTrue="1">
      <formula>$B13=$H$3</formula>
    </cfRule>
  </conditionalFormatting>
  <conditionalFormatting sqref="E16">
    <cfRule type="expression" dxfId="170" priority="209" stopIfTrue="1">
      <formula>D16&lt;$H$3</formula>
    </cfRule>
    <cfRule type="expression" dxfId="169" priority="208" stopIfTrue="1">
      <formula>$F16=$H$3</formula>
    </cfRule>
    <cfRule type="expression" dxfId="168" priority="206" stopIfTrue="1">
      <formula>$B16=$H$3</formula>
    </cfRule>
  </conditionalFormatting>
  <conditionalFormatting sqref="E18:E19">
    <cfRule type="expression" dxfId="167" priority="176" stopIfTrue="1">
      <formula>D18&lt;$H$3</formula>
    </cfRule>
    <cfRule type="expression" dxfId="166" priority="175" stopIfTrue="1">
      <formula>$F18=$H$3</formula>
    </cfRule>
    <cfRule type="expression" dxfId="165" priority="177" stopIfTrue="1">
      <formula>$B18=$H$3</formula>
    </cfRule>
  </conditionalFormatting>
  <conditionalFormatting sqref="E18:E20">
    <cfRule type="expression" dxfId="164" priority="179" stopIfTrue="1">
      <formula>$F18=$H$3</formula>
    </cfRule>
  </conditionalFormatting>
  <conditionalFormatting sqref="E20">
    <cfRule type="expression" dxfId="163" priority="214" stopIfTrue="1">
      <formula>$B20=$H$3</formula>
    </cfRule>
    <cfRule type="expression" dxfId="162" priority="215" stopIfTrue="1">
      <formula>D20&lt;$H$3</formula>
    </cfRule>
  </conditionalFormatting>
  <conditionalFormatting sqref="E22">
    <cfRule type="expression" dxfId="161" priority="77" stopIfTrue="1">
      <formula>D22&lt;$H$3</formula>
    </cfRule>
    <cfRule type="expression" dxfId="160" priority="104" stopIfTrue="1">
      <formula>$B22=$H$3</formula>
    </cfRule>
    <cfRule type="expression" dxfId="159" priority="105" stopIfTrue="1">
      <formula>$F22=$H$3</formula>
    </cfRule>
  </conditionalFormatting>
  <conditionalFormatting sqref="E25:E33">
    <cfRule type="expression" dxfId="158" priority="278" stopIfTrue="1">
      <formula>D25&lt;$H$3</formula>
    </cfRule>
  </conditionalFormatting>
  <conditionalFormatting sqref="E26 E43">
    <cfRule type="expression" dxfId="157" priority="1001" stopIfTrue="1">
      <formula>$D26=$H$3</formula>
    </cfRule>
  </conditionalFormatting>
  <conditionalFormatting sqref="E32:E36 E52">
    <cfRule type="expression" dxfId="156" priority="258" stopIfTrue="1">
      <formula>$F32=$H$3</formula>
    </cfRule>
  </conditionalFormatting>
  <conditionalFormatting sqref="E33">
    <cfRule type="expression" dxfId="155" priority="276" stopIfTrue="1">
      <formula>D33&lt;$H$3</formula>
    </cfRule>
    <cfRule type="expression" dxfId="154" priority="277" stopIfTrue="1">
      <formula>$B33=$H$3</formula>
    </cfRule>
  </conditionalFormatting>
  <conditionalFormatting sqref="E33:E36 E52">
    <cfRule type="expression" dxfId="153" priority="257" stopIfTrue="1">
      <formula>D33&lt;$H$3</formula>
    </cfRule>
  </conditionalFormatting>
  <conditionalFormatting sqref="E36">
    <cfRule type="expression" dxfId="152" priority="461" stopIfTrue="1">
      <formula>D36&lt;$H$3</formula>
    </cfRule>
  </conditionalFormatting>
  <conditionalFormatting sqref="E41 G52">
    <cfRule type="expression" dxfId="151" priority="168" stopIfTrue="1">
      <formula>$B41=$H$3</formula>
    </cfRule>
    <cfRule type="expression" dxfId="150" priority="167" stopIfTrue="1">
      <formula>$F41=$H$3</formula>
    </cfRule>
    <cfRule type="expression" dxfId="149" priority="166" stopIfTrue="1">
      <formula>D41&lt;$H$3</formula>
    </cfRule>
  </conditionalFormatting>
  <conditionalFormatting sqref="E41:E49">
    <cfRule type="expression" dxfId="148" priority="169" stopIfTrue="1">
      <formula>D41&lt;$H$3</formula>
    </cfRule>
  </conditionalFormatting>
  <conditionalFormatting sqref="E47:E50">
    <cfRule type="expression" dxfId="147" priority="262" stopIfTrue="1">
      <formula>D47&lt;$H$3</formula>
    </cfRule>
  </conditionalFormatting>
  <conditionalFormatting sqref="E54">
    <cfRule type="expression" dxfId="146" priority="55" stopIfTrue="1">
      <formula>D54&lt;$H$3</formula>
    </cfRule>
    <cfRule type="expression" dxfId="145" priority="56" stopIfTrue="1">
      <formula>$F54=$H$3</formula>
    </cfRule>
    <cfRule type="expression" dxfId="144" priority="54" stopIfTrue="1">
      <formula>$B54=$H$3</formula>
    </cfRule>
  </conditionalFormatting>
  <conditionalFormatting sqref="E61">
    <cfRule type="expression" dxfId="143" priority="14" stopIfTrue="1">
      <formula>D61&lt;$H$3</formula>
    </cfRule>
  </conditionalFormatting>
  <conditionalFormatting sqref="E61:E62">
    <cfRule type="expression" dxfId="142" priority="13" stopIfTrue="1">
      <formula>$B61=$H$3</formula>
    </cfRule>
  </conditionalFormatting>
  <conditionalFormatting sqref="E62">
    <cfRule type="expression" dxfId="141" priority="2" stopIfTrue="1">
      <formula>D62&lt;$H$3</formula>
    </cfRule>
  </conditionalFormatting>
  <conditionalFormatting sqref="E66:E67">
    <cfRule type="expression" dxfId="140" priority="12" stopIfTrue="1">
      <formula>D66&lt;$H$3</formula>
    </cfRule>
  </conditionalFormatting>
  <conditionalFormatting sqref="E67">
    <cfRule type="expression" dxfId="139" priority="9" stopIfTrue="1">
      <formula>$F67=$H$3</formula>
    </cfRule>
  </conditionalFormatting>
  <conditionalFormatting sqref="E70">
    <cfRule type="expression" dxfId="138" priority="89284" stopIfTrue="1">
      <formula>$D371=$H$3</formula>
    </cfRule>
  </conditionalFormatting>
  <conditionalFormatting sqref="E72">
    <cfRule type="expression" dxfId="137" priority="37" stopIfTrue="1">
      <formula>$B72=$H$3</formula>
    </cfRule>
    <cfRule type="expression" dxfId="136" priority="35" stopIfTrue="1">
      <formula>D72&lt;$H$3</formula>
    </cfRule>
    <cfRule type="expression" dxfId="135" priority="36" stopIfTrue="1">
      <formula>$F72=$H$3</formula>
    </cfRule>
  </conditionalFormatting>
  <conditionalFormatting sqref="E61:F61">
    <cfRule type="expression" dxfId="134" priority="15" stopIfTrue="1">
      <formula>$F61=$H$3</formula>
    </cfRule>
  </conditionalFormatting>
  <conditionalFormatting sqref="E66:G67">
    <cfRule type="expression" dxfId="133" priority="10" stopIfTrue="1">
      <formula>$F66=$H$3</formula>
    </cfRule>
  </conditionalFormatting>
  <conditionalFormatting sqref="F4">
    <cfRule type="cellIs" dxfId="132" priority="225" stopIfTrue="1" operator="lessThan">
      <formula>$H$3</formula>
    </cfRule>
    <cfRule type="cellIs" dxfId="131" priority="229" stopIfTrue="1" operator="equal">
      <formula>$H$3</formula>
    </cfRule>
  </conditionalFormatting>
  <conditionalFormatting sqref="F5:F14 D6:D14 D16 F16 D18:D20 F18:F20 D22 F22 D25:D26">
    <cfRule type="cellIs" dxfId="130" priority="532" stopIfTrue="1" operator="equal">
      <formula>$H$3</formula>
    </cfRule>
  </conditionalFormatting>
  <conditionalFormatting sqref="F25">
    <cfRule type="cellIs" dxfId="129" priority="988" stopIfTrue="1" operator="equal">
      <formula>$H$3</formula>
    </cfRule>
    <cfRule type="cellIs" dxfId="128" priority="989" stopIfTrue="1" operator="lessThan">
      <formula>$H$3</formula>
    </cfRule>
  </conditionalFormatting>
  <conditionalFormatting sqref="F25:F26">
    <cfRule type="cellIs" dxfId="127" priority="991" stopIfTrue="1" operator="equal">
      <formula>$H$3</formula>
    </cfRule>
    <cfRule type="cellIs" dxfId="126" priority="984" stopIfTrue="1" operator="lessThan">
      <formula>$H$3</formula>
    </cfRule>
  </conditionalFormatting>
  <conditionalFormatting sqref="F26:F27">
    <cfRule type="cellIs" dxfId="125" priority="482" stopIfTrue="1" operator="equal">
      <formula>$H$3</formula>
    </cfRule>
  </conditionalFormatting>
  <conditionalFormatting sqref="F27">
    <cfRule type="cellIs" dxfId="124" priority="481" stopIfTrue="1" operator="lessThan">
      <formula>$H$3</formula>
    </cfRule>
  </conditionalFormatting>
  <conditionalFormatting sqref="F27:F30">
    <cfRule type="cellIs" dxfId="123" priority="440" stopIfTrue="1" operator="lessThan">
      <formula>$H$3</formula>
    </cfRule>
  </conditionalFormatting>
  <conditionalFormatting sqref="F27:F31">
    <cfRule type="cellIs" dxfId="122" priority="441" stopIfTrue="1" operator="equal">
      <formula>$H$3</formula>
    </cfRule>
  </conditionalFormatting>
  <conditionalFormatting sqref="F28:F30">
    <cfRule type="cellIs" dxfId="121" priority="437" stopIfTrue="1" operator="lessThan">
      <formula>$H$3</formula>
    </cfRule>
    <cfRule type="cellIs" dxfId="120" priority="439" stopIfTrue="1" operator="equal">
      <formula>$H$3</formula>
    </cfRule>
  </conditionalFormatting>
  <conditionalFormatting sqref="F31">
    <cfRule type="cellIs" dxfId="119" priority="442" stopIfTrue="1" operator="lessThan">
      <formula>$H$3</formula>
    </cfRule>
    <cfRule type="cellIs" dxfId="118" priority="443" stopIfTrue="1" operator="equal">
      <formula>$H$3</formula>
    </cfRule>
  </conditionalFormatting>
  <conditionalFormatting sqref="F31:F36">
    <cfRule type="cellIs" dxfId="117" priority="444" stopIfTrue="1" operator="lessThan">
      <formula>$H$3</formula>
    </cfRule>
  </conditionalFormatting>
  <conditionalFormatting sqref="F32:F36 D32:D36">
    <cfRule type="cellIs" dxfId="116" priority="458" stopIfTrue="1" operator="equal">
      <formula>$H$3</formula>
    </cfRule>
  </conditionalFormatting>
  <conditionalFormatting sqref="F41 D41">
    <cfRule type="cellIs" dxfId="115" priority="253" stopIfTrue="1" operator="equal">
      <formula>$H$3</formula>
    </cfRule>
  </conditionalFormatting>
  <conditionalFormatting sqref="F41">
    <cfRule type="cellIs" dxfId="114" priority="252" stopIfTrue="1" operator="lessThan">
      <formula>$H$3</formula>
    </cfRule>
  </conditionalFormatting>
  <conditionalFormatting sqref="F42">
    <cfRule type="cellIs" dxfId="113" priority="417" stopIfTrue="1" operator="equal">
      <formula>$H$3</formula>
    </cfRule>
  </conditionalFormatting>
  <conditionalFormatting sqref="F42:F43">
    <cfRule type="cellIs" dxfId="112" priority="415" stopIfTrue="1" operator="equal">
      <formula>$H$3</formula>
    </cfRule>
    <cfRule type="cellIs" dxfId="111" priority="418" stopIfTrue="1" operator="lessThan">
      <formula>$H$3</formula>
    </cfRule>
    <cfRule type="cellIs" dxfId="110" priority="416" stopIfTrue="1" operator="lessThan">
      <formula>$H$3</formula>
    </cfRule>
  </conditionalFormatting>
  <conditionalFormatting sqref="F43">
    <cfRule type="cellIs" dxfId="109" priority="413" stopIfTrue="1" operator="lessThan">
      <formula>$H$3</formula>
    </cfRule>
  </conditionalFormatting>
  <conditionalFormatting sqref="F43:F50 F52:F55">
    <cfRule type="cellIs" dxfId="108" priority="314" stopIfTrue="1" operator="equal">
      <formula>$H$3</formula>
    </cfRule>
  </conditionalFormatting>
  <conditionalFormatting sqref="F44">
    <cfRule type="cellIs" dxfId="107" priority="310" stopIfTrue="1" operator="lessThan">
      <formula>$H$3</formula>
    </cfRule>
    <cfRule type="cellIs" dxfId="106" priority="312" stopIfTrue="1" operator="equal">
      <formula>$H$3</formula>
    </cfRule>
  </conditionalFormatting>
  <conditionalFormatting sqref="F44:F50 F52:F55">
    <cfRule type="cellIs" dxfId="105" priority="313" stopIfTrue="1" operator="lessThan">
      <formula>$H$3</formula>
    </cfRule>
  </conditionalFormatting>
  <conditionalFormatting sqref="F57:F71">
    <cfRule type="cellIs" dxfId="104" priority="51" stopIfTrue="1" operator="equal">
      <formula>$H$3</formula>
    </cfRule>
  </conditionalFormatting>
  <conditionalFormatting sqref="F57:F73">
    <cfRule type="cellIs" dxfId="103" priority="29" stopIfTrue="1" operator="lessThan">
      <formula>$H$3</formula>
    </cfRule>
  </conditionalFormatting>
  <conditionalFormatting sqref="F63:F65">
    <cfRule type="expression" dxfId="102" priority="19" stopIfTrue="1">
      <formula>$F63=$H$3</formula>
    </cfRule>
  </conditionalFormatting>
  <conditionalFormatting sqref="F68:F69">
    <cfRule type="expression" dxfId="101" priority="4" stopIfTrue="1">
      <formula>$F68=$H$3</formula>
    </cfRule>
  </conditionalFormatting>
  <conditionalFormatting sqref="F70:F71 B70:B71">
    <cfRule type="cellIs" dxfId="100" priority="99" stopIfTrue="1" operator="equal">
      <formula>$H$3</formula>
    </cfRule>
  </conditionalFormatting>
  <conditionalFormatting sqref="F72:F73">
    <cfRule type="cellIs" dxfId="99" priority="28" stopIfTrue="1" operator="equal">
      <formula>$H$3</formula>
    </cfRule>
  </conditionalFormatting>
  <conditionalFormatting sqref="F70:G70">
    <cfRule type="expression" dxfId="98" priority="89285">
      <formula>AND($F371&lt;$H$3,$F371&lt;&gt;"")</formula>
    </cfRule>
    <cfRule type="expression" dxfId="97" priority="89286">
      <formula>AND($F371=$H$3,$F371&lt;&gt;"")</formula>
    </cfRule>
  </conditionalFormatting>
  <conditionalFormatting sqref="G4 G41:G50">
    <cfRule type="expression" dxfId="96" priority="220" stopIfTrue="1">
      <formula>$B4=$H$3</formula>
    </cfRule>
    <cfRule type="expression" dxfId="95" priority="216" stopIfTrue="1">
      <formula>F4&lt;$H$3</formula>
    </cfRule>
  </conditionalFormatting>
  <conditionalFormatting sqref="G6:G9 C6:C14">
    <cfRule type="expression" dxfId="94" priority="528" stopIfTrue="1">
      <formula>B6&lt;$H$3</formula>
    </cfRule>
  </conditionalFormatting>
  <conditionalFormatting sqref="G10:G14 G20">
    <cfRule type="expression" dxfId="93" priority="943" stopIfTrue="1">
      <formula>F10&lt;$H$3</formula>
    </cfRule>
  </conditionalFormatting>
  <conditionalFormatting sqref="G16">
    <cfRule type="expression" dxfId="92" priority="212" stopIfTrue="1">
      <formula>F16&lt;$H$3</formula>
    </cfRule>
    <cfRule type="expression" dxfId="91" priority="211" stopIfTrue="1">
      <formula>$B16=$H$3</formula>
    </cfRule>
    <cfRule type="expression" dxfId="90" priority="210" stopIfTrue="1">
      <formula>$F16=$H$3</formula>
    </cfRule>
  </conditionalFormatting>
  <conditionalFormatting sqref="G18">
    <cfRule type="expression" dxfId="89" priority="171" stopIfTrue="1">
      <formula>$B18=$H$3</formula>
    </cfRule>
    <cfRule type="expression" dxfId="88" priority="170" stopIfTrue="1">
      <formula>$F18=$H$3</formula>
    </cfRule>
    <cfRule type="expression" dxfId="87" priority="172" stopIfTrue="1">
      <formula>F18&lt;$H$3</formula>
    </cfRule>
  </conditionalFormatting>
  <conditionalFormatting sqref="G22">
    <cfRule type="expression" dxfId="86" priority="102" stopIfTrue="1">
      <formula>$F22=$H$3</formula>
    </cfRule>
    <cfRule type="expression" dxfId="85" priority="73" stopIfTrue="1">
      <formula>$B22=$H$3</formula>
    </cfRule>
    <cfRule type="expression" dxfId="84" priority="74" stopIfTrue="1">
      <formula>F22&lt;$H$3</formula>
    </cfRule>
  </conditionalFormatting>
  <conditionalFormatting sqref="G25:G36">
    <cfRule type="expression" dxfId="83" priority="426" stopIfTrue="1">
      <formula>F25&lt;$H$3</formula>
    </cfRule>
  </conditionalFormatting>
  <conditionalFormatting sqref="G54:G55">
    <cfRule type="expression" dxfId="82" priority="59" stopIfTrue="1">
      <formula>$F54=$H$3</formula>
    </cfRule>
    <cfRule type="expression" dxfId="81" priority="57" stopIfTrue="1">
      <formula>$B54=$H$3</formula>
    </cfRule>
    <cfRule type="expression" dxfId="80" priority="58" stopIfTrue="1">
      <formula>F54&lt;$H$3</formula>
    </cfRule>
  </conditionalFormatting>
  <conditionalFormatting sqref="G59:G60">
    <cfRule type="expression" dxfId="79" priority="44" stopIfTrue="1">
      <formula>F59&lt;$H$3</formula>
    </cfRule>
  </conditionalFormatting>
  <conditionalFormatting sqref="G59:G63 C57:C69 E66:E67 G66:G67">
    <cfRule type="expression" dxfId="78" priority="52" stopIfTrue="1">
      <formula>$B57=$H$3</formula>
    </cfRule>
  </conditionalFormatting>
  <conditionalFormatting sqref="G59:G63">
    <cfRule type="expression" dxfId="77" priority="6" stopIfTrue="1">
      <formula>$F59=$H$3</formula>
    </cfRule>
  </conditionalFormatting>
  <conditionalFormatting sqref="G61:G63">
    <cfRule type="expression" dxfId="76" priority="5" stopIfTrue="1">
      <formula>F61&lt;$H$3</formula>
    </cfRule>
  </conditionalFormatting>
  <conditionalFormatting sqref="G66:G67">
    <cfRule type="expression" dxfId="75" priority="11" stopIfTrue="1">
      <formula>F66&lt;$H$3</formula>
    </cfRule>
  </conditionalFormatting>
  <conditionalFormatting sqref="G67">
    <cfRule type="expression" dxfId="74" priority="8" stopIfTrue="1">
      <formula>$F67=$H$3</formula>
    </cfRule>
  </conditionalFormatting>
  <conditionalFormatting sqref="G70">
    <cfRule type="expression" dxfId="73" priority="89287" stopIfTrue="1">
      <formula>$F371=$H$3</formula>
    </cfRule>
  </conditionalFormatting>
  <conditionalFormatting sqref="G72:G73">
    <cfRule type="expression" dxfId="72" priority="25" stopIfTrue="1">
      <formula>F72&lt;$H$3</formula>
    </cfRule>
    <cfRule type="expression" dxfId="71" priority="26" stopIfTrue="1">
      <formula>$F72=$H$3</formula>
    </cfRule>
    <cfRule type="expression" dxfId="70" priority="27" stopIfTrue="1">
      <formula>$B72=$H$3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22"/>
      <c r="B1" s="122"/>
      <c r="C1" s="123" t="s">
        <v>0</v>
      </c>
      <c r="D1" s="124"/>
      <c r="E1" s="124"/>
      <c r="F1" s="124"/>
      <c r="G1" s="124"/>
      <c r="H1" s="124"/>
      <c r="I1" s="124"/>
    </row>
    <row r="2" spans="1:14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4" ht="25.35" customHeight="1">
      <c r="A3" s="127"/>
      <c r="B3" s="127"/>
      <c r="C3" s="127"/>
      <c r="D3" s="127"/>
      <c r="E3" s="127"/>
      <c r="F3" s="127"/>
      <c r="G3" s="127"/>
      <c r="H3" s="3">
        <v>46032</v>
      </c>
      <c r="I3" s="4"/>
    </row>
    <row r="4" spans="1:14" ht="24" customHeight="1">
      <c r="A4" s="136" t="s">
        <v>592</v>
      </c>
      <c r="B4" s="115"/>
      <c r="C4" s="115"/>
      <c r="D4" s="115"/>
      <c r="E4" s="115"/>
      <c r="F4" s="115"/>
      <c r="G4" s="115"/>
      <c r="H4" s="115"/>
      <c r="I4" s="115"/>
    </row>
    <row r="5" spans="1:14" ht="24" customHeight="1">
      <c r="A5" s="6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2026-10-30T07:31:11Z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