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9\"/>
    </mc:Choice>
  </mc:AlternateContent>
  <xr:revisionPtr revIDLastSave="0" documentId="13_ncr:1_{2C684979-152A-4508-B7FA-EEDFF2C25F73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6" i="239" l="1"/>
  <c r="B306" i="239"/>
  <c r="B305" i="239"/>
  <c r="B304" i="239"/>
  <c r="F301" i="239"/>
  <c r="B301" i="239"/>
  <c r="F249" i="247"/>
  <c r="D249" i="247"/>
  <c r="B249" i="247"/>
  <c r="F517" i="235"/>
  <c r="D517" i="235"/>
  <c r="B517" i="235"/>
  <c r="B516" i="235"/>
  <c r="F488" i="235"/>
  <c r="B488" i="235"/>
  <c r="F487" i="235"/>
  <c r="B487" i="235"/>
  <c r="B486" i="235"/>
  <c r="F485" i="235"/>
  <c r="B485" i="235"/>
  <c r="F484" i="235"/>
  <c r="D484" i="235"/>
  <c r="B205" i="245"/>
  <c r="D205" i="245"/>
  <c r="F205" i="245"/>
  <c r="B305" i="234"/>
  <c r="D304" i="234"/>
  <c r="B304" i="234"/>
  <c r="B303" i="234"/>
  <c r="F303" i="234"/>
  <c r="D302" i="234"/>
  <c r="B302" i="234"/>
  <c r="F434" i="235"/>
  <c r="B434" i="235"/>
  <c r="D192" i="245"/>
  <c r="F192" i="245" s="1"/>
  <c r="F300" i="239"/>
  <c r="B300" i="239"/>
  <c r="F119" i="239"/>
  <c r="D119" i="239"/>
  <c r="B119" i="239"/>
  <c r="F116" i="239"/>
  <c r="B116" i="239"/>
  <c r="F115" i="239"/>
  <c r="D115" i="239"/>
  <c r="B115" i="239"/>
  <c r="F114" i="239"/>
  <c r="D114" i="239"/>
  <c r="B114" i="239"/>
  <c r="F113" i="239"/>
  <c r="D113" i="239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6" i="235"/>
  <c r="F506" i="235" s="1"/>
  <c r="B507" i="235" s="1"/>
  <c r="D507" i="235" s="1"/>
  <c r="D520" i="235"/>
  <c r="F520" i="235" s="1"/>
  <c r="B521" i="235" s="1"/>
  <c r="D521" i="235" s="1"/>
  <c r="F521" i="235" s="1"/>
  <c r="D515" i="235"/>
  <c r="F515" i="235" s="1"/>
  <c r="D188" i="245"/>
  <c r="F188" i="245" s="1"/>
  <c r="B189" i="245" s="1"/>
  <c r="D189" i="245" s="1"/>
  <c r="F189" i="245" s="1"/>
  <c r="B190" i="245" s="1"/>
  <c r="B254" i="247"/>
  <c r="D503" i="235"/>
  <c r="F503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299" i="234"/>
  <c r="F299" i="234" s="1"/>
  <c r="B300" i="234" s="1"/>
  <c r="D300" i="234" s="1"/>
  <c r="F300" i="234" s="1"/>
  <c r="B301" i="234" s="1"/>
  <c r="F507" i="235" l="1"/>
  <c r="B508" i="235" s="1"/>
  <c r="D508" i="235" s="1"/>
  <c r="F508" i="235" s="1"/>
  <c r="D516" i="235"/>
  <c r="F516" i="235" s="1"/>
  <c r="B522" i="235"/>
  <c r="D522" i="235" s="1"/>
  <c r="F522" i="235" s="1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1" i="234"/>
  <c r="F301" i="234" s="1"/>
  <c r="B509" i="235" l="1"/>
  <c r="D509" i="235" s="1"/>
  <c r="F509" i="235" s="1"/>
  <c r="B510" i="235" s="1"/>
  <c r="D510" i="235" s="1"/>
  <c r="F510" i="235" s="1"/>
  <c r="B511" i="235" s="1"/>
  <c r="D511" i="235" s="1"/>
  <c r="F511" i="235" s="1"/>
  <c r="B197" i="245"/>
  <c r="D197" i="245" s="1"/>
  <c r="F197" i="245" s="1"/>
  <c r="F302" i="234"/>
  <c r="D254" i="247"/>
  <c r="F254" i="247" s="1"/>
  <c r="B255" i="247" s="1"/>
  <c r="D174" i="245"/>
  <c r="F174" i="245" s="1"/>
  <c r="B175" i="245" s="1"/>
  <c r="D175" i="245" s="1"/>
  <c r="F175" i="245" s="1"/>
  <c r="B176" i="245" s="1"/>
  <c r="B512" i="235" l="1"/>
  <c r="D512" i="235"/>
  <c r="F512" i="235" s="1"/>
  <c r="B198" i="245"/>
  <c r="D198" i="245" s="1"/>
  <c r="F198" i="245" s="1"/>
  <c r="B199" i="245" s="1"/>
  <c r="D176" i="245"/>
  <c r="F176" i="245" s="1"/>
  <c r="D255" i="247"/>
  <c r="F255" i="247" s="1"/>
  <c r="B256" i="247" s="1"/>
  <c r="D256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4" i="239"/>
  <c r="F264" i="239" s="1"/>
  <c r="B265" i="239" s="1"/>
  <c r="D265" i="239" s="1"/>
  <c r="F265" i="239" s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D271" i="239" s="1"/>
  <c r="F271" i="239" s="1"/>
  <c r="B274" i="239" s="1"/>
  <c r="D274" i="239" s="1"/>
  <c r="F274" i="239" s="1"/>
  <c r="B275" i="239" s="1"/>
  <c r="D275" i="239" s="1"/>
  <c r="F275" i="239" s="1"/>
  <c r="B245" i="239"/>
  <c r="D245" i="239" s="1"/>
  <c r="F245" i="239" s="1"/>
  <c r="B246" i="239" s="1"/>
  <c r="D246" i="239" s="1"/>
  <c r="F246" i="239" s="1"/>
  <c r="B247" i="239" s="1"/>
  <c r="D247" i="239" s="1"/>
  <c r="F247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3" i="239" s="1"/>
  <c r="D253" i="239" s="1"/>
  <c r="F253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59" i="239" s="1"/>
  <c r="D259" i="239" s="1"/>
  <c r="F259" i="239" s="1"/>
  <c r="B262" i="239" s="1"/>
  <c r="D262" i="239" s="1"/>
  <c r="F262" i="239" s="1"/>
  <c r="B263" i="239" s="1"/>
  <c r="D263" i="239" s="1"/>
  <c r="F263" i="239" s="1"/>
  <c r="D223" i="239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B235" i="239" s="1"/>
  <c r="D235" i="239" s="1"/>
  <c r="F235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1" i="239" s="1"/>
  <c r="D241" i="239" s="1"/>
  <c r="F241" i="239" s="1"/>
  <c r="D222" i="239"/>
  <c r="F222" i="239" s="1"/>
  <c r="D221" i="239"/>
  <c r="F221" i="239" s="1"/>
  <c r="B219" i="239"/>
  <c r="D219" i="239" s="1"/>
  <c r="F219" i="239" s="1"/>
  <c r="B220" i="239" s="1"/>
  <c r="D220" i="239" s="1"/>
  <c r="F220" i="239" s="1"/>
  <c r="B147" i="239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201" i="239" s="1"/>
  <c r="D201" i="239" s="1"/>
  <c r="F201" i="239" s="1"/>
  <c r="B202" i="239" s="1"/>
  <c r="D202" i="239" s="1"/>
  <c r="F202" i="239" s="1"/>
  <c r="B203" i="239" s="1"/>
  <c r="B137" i="239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B131" i="239"/>
  <c r="D131" i="239" s="1"/>
  <c r="F131" i="239" s="1"/>
  <c r="B132" i="239" s="1"/>
  <c r="D132" i="239" s="1"/>
  <c r="F132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1" i="235"/>
  <c r="F491" i="235" s="1"/>
  <c r="B493" i="235" s="1"/>
  <c r="D493" i="235" s="1"/>
  <c r="F493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40" i="235"/>
  <c r="F440" i="235" s="1"/>
  <c r="B442" i="235" s="1"/>
  <c r="D442" i="235" s="1"/>
  <c r="F442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7" i="235" s="1"/>
  <c r="D447" i="235" s="1"/>
  <c r="F447" i="235" s="1"/>
  <c r="B449" i="235" s="1"/>
  <c r="D449" i="235" s="1"/>
  <c r="F449" i="235" s="1"/>
  <c r="B450" i="235" s="1"/>
  <c r="D450" i="235" s="1"/>
  <c r="F450" i="235" s="1"/>
  <c r="B452" i="235" s="1"/>
  <c r="D452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6" i="234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199" i="245" l="1"/>
  <c r="D303" i="234"/>
  <c r="F304" i="234" s="1"/>
  <c r="D305" i="234" s="1"/>
  <c r="F256" i="247"/>
  <c r="B257" i="247" s="1"/>
  <c r="D257" i="247" s="1"/>
  <c r="F257" i="247" s="1"/>
  <c r="B258" i="247" s="1"/>
  <c r="D258" i="247" s="1"/>
  <c r="F258" i="247" s="1"/>
  <c r="B259" i="247" s="1"/>
  <c r="B177" i="245"/>
  <c r="D177" i="245" s="1"/>
  <c r="B276" i="239"/>
  <c r="D276" i="239" s="1"/>
  <c r="F276" i="239" s="1"/>
  <c r="B277" i="239" s="1"/>
  <c r="D277" i="239" s="1"/>
  <c r="F277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3" i="239" s="1"/>
  <c r="D283" i="239" s="1"/>
  <c r="F283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89" i="239" s="1"/>
  <c r="D289" i="239" s="1"/>
  <c r="F289" i="239" s="1"/>
  <c r="B292" i="239" s="1"/>
  <c r="D292" i="239" s="1"/>
  <c r="F292" i="239" s="1"/>
  <c r="B293" i="239" s="1"/>
  <c r="B473" i="235"/>
  <c r="D473" i="235" s="1"/>
  <c r="F473" i="235" s="1"/>
  <c r="B474" i="235" s="1"/>
  <c r="D474" i="235" s="1"/>
  <c r="F474" i="235" s="1"/>
  <c r="B475" i="235" s="1"/>
  <c r="F497" i="235"/>
  <c r="B284" i="234"/>
  <c r="D284" i="234" s="1"/>
  <c r="D167" i="245"/>
  <c r="F167" i="245" s="1"/>
  <c r="B168" i="245" s="1"/>
  <c r="F452" i="235"/>
  <c r="B455" i="235" s="1"/>
  <c r="D455" i="235" s="1"/>
  <c r="F455" i="235" s="1"/>
  <c r="B456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199" i="245" l="1"/>
  <c r="B200" i="245" s="1"/>
  <c r="D200" i="245" s="1"/>
  <c r="F200" i="245" s="1"/>
  <c r="B201" i="245" s="1"/>
  <c r="D201" i="245" s="1"/>
  <c r="F201" i="245" s="1"/>
  <c r="F305" i="234"/>
  <c r="B306" i="234" s="1"/>
  <c r="D306" i="234" s="1"/>
  <c r="F306" i="234" s="1"/>
  <c r="B307" i="234" s="1"/>
  <c r="D307" i="234" s="1"/>
  <c r="F307" i="234" s="1"/>
  <c r="D259" i="247"/>
  <c r="F259" i="247" s="1"/>
  <c r="B260" i="247" s="1"/>
  <c r="D260" i="247" s="1"/>
  <c r="F260" i="247" s="1"/>
  <c r="B261" i="247" s="1"/>
  <c r="D293" i="239"/>
  <c r="F293" i="239" s="1"/>
  <c r="B499" i="235"/>
  <c r="D499" i="235" s="1"/>
  <c r="D456" i="235"/>
  <c r="F456" i="235" s="1"/>
  <c r="B457" i="235" s="1"/>
  <c r="D457" i="235" s="1"/>
  <c r="F457" i="235" s="1"/>
  <c r="B458" i="235" s="1"/>
  <c r="D458" i="235" s="1"/>
  <c r="F458" i="235" s="1"/>
  <c r="B459" i="235" s="1"/>
  <c r="D459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4" i="234"/>
  <c r="B285" i="234" s="1"/>
  <c r="D285" i="234" s="1"/>
  <c r="F285" i="234" s="1"/>
  <c r="B286" i="234" s="1"/>
  <c r="D286" i="234" s="1"/>
  <c r="F286" i="234" s="1"/>
  <c r="B287" i="234" s="1"/>
  <c r="D287" i="234" s="1"/>
  <c r="D247" i="234"/>
  <c r="F247" i="234" s="1"/>
  <c r="B248" i="234" s="1"/>
  <c r="D248" i="234" s="1"/>
  <c r="D203" i="239"/>
  <c r="F203" i="239" s="1"/>
  <c r="B204" i="239" s="1"/>
  <c r="D204" i="239" s="1"/>
  <c r="F204" i="239" s="1"/>
  <c r="B207" i="239" s="1"/>
  <c r="D207" i="239" s="1"/>
  <c r="F207" i="239" s="1"/>
  <c r="B208" i="239" s="1"/>
  <c r="D208" i="239" s="1"/>
  <c r="F208" i="239" s="1"/>
  <c r="B209" i="239" s="1"/>
  <c r="F104" i="239"/>
  <c r="F229" i="247"/>
  <c r="B230" i="247" s="1"/>
  <c r="D230" i="247" s="1"/>
  <c r="F230" i="247" s="1"/>
  <c r="D261" i="247" l="1"/>
  <c r="F261" i="247" s="1"/>
  <c r="B262" i="247" s="1"/>
  <c r="D262" i="247" s="1"/>
  <c r="F262" i="247" s="1"/>
  <c r="B263" i="247" s="1"/>
  <c r="B202" i="245"/>
  <c r="D202" i="245" s="1"/>
  <c r="F202" i="245" s="1"/>
  <c r="B203" i="245" s="1"/>
  <c r="D203" i="245" s="1"/>
  <c r="F203" i="245" s="1"/>
  <c r="B204" i="245" s="1"/>
  <c r="D204" i="245" s="1"/>
  <c r="F204" i="245" s="1"/>
  <c r="F287" i="234"/>
  <c r="B294" i="239"/>
  <c r="F499" i="235"/>
  <c r="B500" i="235" s="1"/>
  <c r="D500" i="235" s="1"/>
  <c r="F500" i="235" s="1"/>
  <c r="B501" i="235" s="1"/>
  <c r="B107" i="239"/>
  <c r="D107" i="239" s="1"/>
  <c r="F107" i="239" s="1"/>
  <c r="B477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263" i="247" l="1"/>
  <c r="F263" i="247" s="1"/>
  <c r="B288" i="234"/>
  <c r="D288" i="234" s="1"/>
  <c r="F288" i="234" s="1"/>
  <c r="B289" i="234" s="1"/>
  <c r="D289" i="234" s="1"/>
  <c r="F289" i="234" s="1"/>
  <c r="B290" i="234" s="1"/>
  <c r="D294" i="239"/>
  <c r="F294" i="239" s="1"/>
  <c r="B295" i="239" s="1"/>
  <c r="D295" i="239" s="1"/>
  <c r="F295" i="239" s="1"/>
  <c r="B298" i="239" s="1"/>
  <c r="D298" i="239" s="1"/>
  <c r="F298" i="239" s="1"/>
  <c r="B299" i="239" s="1"/>
  <c r="D299" i="239" s="1"/>
  <c r="F299" i="239" s="1"/>
  <c r="B108" i="239"/>
  <c r="D108" i="239" s="1"/>
  <c r="F108" i="239" s="1"/>
  <c r="B109" i="239" s="1"/>
  <c r="D501" i="235"/>
  <c r="F501" i="235" s="1"/>
  <c r="B502" i="235" s="1"/>
  <c r="D502" i="235" s="1"/>
  <c r="F502" i="235" s="1"/>
  <c r="D477" i="235"/>
  <c r="D249" i="234"/>
  <c r="B264" i="247" l="1"/>
  <c r="D264" i="247" s="1"/>
  <c r="F264" i="247" s="1"/>
  <c r="B265" i="247" s="1"/>
  <c r="D265" i="247" s="1"/>
  <c r="F265" i="247" s="1"/>
  <c r="D300" i="239"/>
  <c r="D301" i="239" s="1"/>
  <c r="D304" i="239" s="1"/>
  <c r="F304" i="239" s="1"/>
  <c r="D305" i="239" s="1"/>
  <c r="F305" i="239" s="1"/>
  <c r="F249" i="234"/>
  <c r="D109" i="239"/>
  <c r="F109" i="239" s="1"/>
  <c r="B110" i="239" s="1"/>
  <c r="F477" i="235"/>
  <c r="B478" i="235" s="1"/>
  <c r="D478" i="235" s="1"/>
  <c r="F478" i="235" s="1"/>
  <c r="D290" i="234"/>
  <c r="F459" i="235"/>
  <c r="B460" i="235" s="1"/>
  <c r="D460" i="235" s="1"/>
  <c r="D209" i="239"/>
  <c r="F209" i="239" s="1"/>
  <c r="B210" i="239" s="1"/>
  <c r="D234" i="247"/>
  <c r="F234" i="247" s="1"/>
  <c r="B235" i="247" s="1"/>
  <c r="D306" i="239" l="1"/>
  <c r="D427" i="235"/>
  <c r="F427" i="235" s="1"/>
  <c r="B429" i="235" s="1"/>
  <c r="B479" i="235"/>
  <c r="D479" i="235" s="1"/>
  <c r="F479" i="235" s="1"/>
  <c r="B480" i="235" s="1"/>
  <c r="D110" i="239"/>
  <c r="F110" i="239" s="1"/>
  <c r="B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0" i="234"/>
  <c r="B291" i="234" s="1"/>
  <c r="D291" i="234" s="1"/>
  <c r="F460" i="235"/>
  <c r="B461" i="235" s="1"/>
  <c r="D461" i="235" s="1"/>
  <c r="F461" i="235" s="1"/>
  <c r="B462" i="235" s="1"/>
  <c r="D462" i="235" s="1"/>
  <c r="F462" i="235" s="1"/>
  <c r="D210" i="239"/>
  <c r="F210" i="239" s="1"/>
  <c r="B213" i="239" s="1"/>
  <c r="D235" i="247"/>
  <c r="F235" i="247" s="1"/>
  <c r="B236" i="247" s="1"/>
  <c r="D480" i="235" l="1"/>
  <c r="F480" i="235" s="1"/>
  <c r="B482" i="235" s="1"/>
  <c r="F291" i="234"/>
  <c r="B292" i="234" s="1"/>
  <c r="D292" i="234" s="1"/>
  <c r="B254" i="234"/>
  <c r="D254" i="234" s="1"/>
  <c r="D213" i="239"/>
  <c r="F213" i="239" s="1"/>
  <c r="B214" i="239" s="1"/>
  <c r="D214" i="239" s="1"/>
  <c r="F214" i="239" s="1"/>
  <c r="D429" i="235"/>
  <c r="F429" i="235" s="1"/>
  <c r="B430" i="235" s="1"/>
  <c r="D430" i="235" s="1"/>
  <c r="F430" i="235" s="1"/>
  <c r="B431" i="235" s="1"/>
  <c r="D236" i="247"/>
  <c r="F236" i="247" s="1"/>
  <c r="B237" i="247" s="1"/>
  <c r="F254" i="234" l="1"/>
  <c r="B255" i="234" s="1"/>
  <c r="D255" i="234" s="1"/>
  <c r="B215" i="239"/>
  <c r="D215" i="239" s="1"/>
  <c r="F215" i="239" s="1"/>
  <c r="F292" i="234"/>
  <c r="B293" i="234" s="1"/>
  <c r="D293" i="234" s="1"/>
  <c r="F293" i="234" s="1"/>
  <c r="B294" i="234" s="1"/>
  <c r="D294" i="234" s="1"/>
  <c r="F294" i="234" s="1"/>
  <c r="B295" i="234" s="1"/>
  <c r="D295" i="234" s="1"/>
  <c r="F295" i="234" s="1"/>
  <c r="B296" i="234" s="1"/>
  <c r="D116" i="239"/>
  <c r="D431" i="235"/>
  <c r="D237" i="247"/>
  <c r="F237" i="247" s="1"/>
  <c r="F431" i="235" l="1"/>
  <c r="D434" i="235" s="1"/>
  <c r="B435" i="235" s="1"/>
  <c r="D435" i="235" s="1"/>
  <c r="F435" i="235" s="1"/>
  <c r="B436" i="235" s="1"/>
  <c r="D436" i="235" s="1"/>
  <c r="F436" i="235" s="1"/>
  <c r="F255" i="234"/>
  <c r="B256" i="234" s="1"/>
  <c r="D256" i="234" s="1"/>
  <c r="D482" i="235"/>
  <c r="F482" i="235" s="1"/>
  <c r="B483" i="235" s="1"/>
  <c r="D483" i="235" s="1"/>
  <c r="F483" i="235" s="1"/>
  <c r="B484" i="235" s="1"/>
  <c r="B238" i="247"/>
  <c r="D238" i="247" s="1"/>
  <c r="F238" i="247" s="1"/>
  <c r="B239" i="247" s="1"/>
  <c r="D239" i="247" s="1"/>
  <c r="F239" i="247" s="1"/>
  <c r="B240" i="247" s="1"/>
  <c r="D240" i="247" l="1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B246" i="247" s="1"/>
  <c r="D246" i="247" s="1"/>
  <c r="F246" i="247" s="1"/>
  <c r="B247" i="247" s="1"/>
  <c r="D247" i="247" s="1"/>
  <c r="F247" i="247" s="1"/>
  <c r="F256" i="234"/>
  <c r="B257" i="234" s="1"/>
  <c r="D257" i="234" s="1"/>
  <c r="D296" i="234"/>
  <c r="F296" i="234" s="1"/>
  <c r="D485" i="235"/>
  <c r="B248" i="247" l="1"/>
  <c r="D248" i="247" s="1"/>
  <c r="F248" i="247" s="1"/>
  <c r="F257" i="234"/>
  <c r="B258" i="234" s="1"/>
  <c r="D258" i="234" s="1"/>
  <c r="F258" i="234" s="1"/>
  <c r="B259" i="234" s="1"/>
  <c r="D259" i="234" s="1"/>
  <c r="F259" i="234" s="1"/>
  <c r="B260" i="234" s="1"/>
  <c r="D260" i="234" s="1"/>
  <c r="F260" i="234" l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D486" i="235"/>
  <c r="F486" i="235" s="1"/>
  <c r="D487" i="235" s="1"/>
  <c r="D488" i="235" s="1"/>
</calcChain>
</file>

<file path=xl/sharedStrings.xml><?xml version="1.0" encoding="utf-8"?>
<sst xmlns="http://schemas.openxmlformats.org/spreadsheetml/2006/main" count="2923" uniqueCount="1678">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</sst>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3" xfId="15" applyNumberFormat="1" applyFont="1" applyBorder="1" applyAlignment="1">
      <alignment horizontal="center" wrapText="1"/>
    </xf>
    <xf numFmtId="20" fontId="1" fillId="4" borderId="3" xfId="15" applyNumberFormat="1" applyFont="1" applyFill="1" applyBorder="1" applyAlignment="1">
      <alignment horizontal="center"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94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93"/>
      <tableStyleElement type="totalRow" dxfId="2292"/>
      <tableStyleElement type="firstRowStripe" dxfId="2291"/>
      <tableStyleElement type="firstColumnStripe" dxfId="2290"/>
      <tableStyleElement type="firstSubtotalRow" dxfId="2289"/>
      <tableStyleElement type="secondSubtotalRow" dxfId="2288"/>
      <tableStyleElement type="firstRowSubheading" dxfId="2287"/>
      <tableStyleElement type="secondRowSubheading" dxfId="2286"/>
      <tableStyleElement type="pageFieldLabels" dxfId="2285"/>
      <tableStyleElement type="pageFieldValues" dxfId="2284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7"/>
  <sheetViews>
    <sheetView tabSelected="1" workbookViewId="0">
      <selection activeCell="H301" sqref="H30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9" ht="22.5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7" customHeight="1">
      <c r="A3" s="136"/>
      <c r="B3" s="136"/>
      <c r="C3" s="136"/>
      <c r="D3" s="136"/>
      <c r="E3" s="136"/>
      <c r="F3" s="136"/>
      <c r="G3" s="136"/>
      <c r="H3" s="33">
        <v>46324</v>
      </c>
      <c r="I3" s="69"/>
    </row>
    <row r="4" spans="1:9" ht="24.6" hidden="1" customHeight="1">
      <c r="A4" s="137" t="s">
        <v>3</v>
      </c>
      <c r="B4" s="138"/>
      <c r="C4" s="138"/>
      <c r="D4" s="138"/>
      <c r="E4" s="138"/>
      <c r="F4" s="138"/>
      <c r="G4" s="138"/>
      <c r="H4" s="138"/>
      <c r="I4" s="139"/>
    </row>
    <row r="5" spans="1:9" ht="25.35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0" t="s">
        <v>1605</v>
      </c>
      <c r="B117" s="140"/>
      <c r="C117" s="140"/>
      <c r="D117" s="140"/>
      <c r="E117" s="140"/>
      <c r="F117" s="140"/>
      <c r="G117" s="140"/>
      <c r="H117" s="140"/>
      <c r="I117" s="140"/>
    </row>
    <row r="118" spans="1:9" ht="24.6" customHeight="1">
      <c r="A118" s="71" t="s">
        <v>4</v>
      </c>
      <c r="B118" s="141" t="s">
        <v>5</v>
      </c>
      <c r="C118" s="141"/>
      <c r="D118" s="141" t="s">
        <v>6</v>
      </c>
      <c r="E118" s="141"/>
      <c r="F118" s="141" t="s">
        <v>7</v>
      </c>
      <c r="G118" s="141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0.375</v>
      </c>
      <c r="D257" s="100">
        <f>B257</f>
        <v>46327</v>
      </c>
      <c r="E257" s="23">
        <v>0.45833333333333331</v>
      </c>
      <c r="F257" s="100">
        <f>D257+1</f>
        <v>46328</v>
      </c>
      <c r="G257" s="23">
        <v>0.16666666666666666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0.375</v>
      </c>
      <c r="D258" s="100">
        <f>B258</f>
        <v>46329</v>
      </c>
      <c r="E258" s="23">
        <v>0.41666666666666669</v>
      </c>
      <c r="F258" s="100">
        <f>D258+1</f>
        <v>46330</v>
      </c>
      <c r="G258" s="23">
        <v>0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75" customHeight="1">
      <c r="A263" s="40" t="s">
        <v>1665</v>
      </c>
      <c r="B263" s="100">
        <f>F262+2</f>
        <v>46338</v>
      </c>
      <c r="C263" s="23">
        <v>0.83333333333333337</v>
      </c>
      <c r="D263" s="100">
        <f>B263+1</f>
        <v>46339</v>
      </c>
      <c r="E263" s="23">
        <v>0.25</v>
      </c>
      <c r="F263" s="100">
        <f>D263+1</f>
        <v>46340</v>
      </c>
      <c r="G263" s="23">
        <v>0.375</v>
      </c>
      <c r="H263" s="65"/>
      <c r="I263" s="70"/>
    </row>
    <row r="264" spans="1:9" ht="24.6" customHeight="1">
      <c r="A264" s="126" t="s">
        <v>1598</v>
      </c>
      <c r="B264" s="127"/>
      <c r="C264" s="127"/>
      <c r="D264" s="127"/>
      <c r="E264" s="127"/>
      <c r="F264" s="127"/>
      <c r="G264" s="127"/>
      <c r="H264" s="127"/>
      <c r="I264" s="128"/>
    </row>
    <row r="265" spans="1:9" ht="25.35" customHeight="1">
      <c r="A265" s="71" t="s">
        <v>4</v>
      </c>
      <c r="B265" s="129" t="s">
        <v>5</v>
      </c>
      <c r="C265" s="130"/>
      <c r="D265" s="129" t="s">
        <v>6</v>
      </c>
      <c r="E265" s="130"/>
      <c r="F265" s="129" t="s">
        <v>7</v>
      </c>
      <c r="G265" s="130"/>
      <c r="H265" s="72" t="s">
        <v>8</v>
      </c>
      <c r="I265" s="72" t="s">
        <v>9</v>
      </c>
    </row>
    <row r="266" spans="1:9" ht="25.35" hidden="1" customHeight="1">
      <c r="A266" s="40" t="s">
        <v>279</v>
      </c>
      <c r="B266" s="43">
        <v>46248</v>
      </c>
      <c r="C266" s="23">
        <v>0.39583333333333298</v>
      </c>
      <c r="D266" s="43">
        <f t="shared" ref="D266:D268" si="127">B266</f>
        <v>46248</v>
      </c>
      <c r="E266" s="23">
        <v>0.46250000000000002</v>
      </c>
      <c r="F266" s="43">
        <f t="shared" ref="F266:F271" si="128">D266</f>
        <v>46248</v>
      </c>
      <c r="G266" s="23">
        <v>0.79166666666666696</v>
      </c>
      <c r="H266" s="20"/>
      <c r="I266" s="60"/>
    </row>
    <row r="267" spans="1:9" ht="25.35" hidden="1" customHeight="1">
      <c r="A267" s="40" t="s">
        <v>280</v>
      </c>
      <c r="B267" s="43">
        <f>F266+2</f>
        <v>46250</v>
      </c>
      <c r="C267" s="23">
        <v>2.0833333333333301E-2</v>
      </c>
      <c r="D267" s="43">
        <f t="shared" si="127"/>
        <v>46250</v>
      </c>
      <c r="E267" s="23">
        <v>6.25E-2</v>
      </c>
      <c r="F267" s="43">
        <f t="shared" si="128"/>
        <v>46250</v>
      </c>
      <c r="G267" s="23">
        <v>0.32500000000000001</v>
      </c>
      <c r="H267" s="65"/>
      <c r="I267" s="60"/>
    </row>
    <row r="268" spans="1:9" ht="25.35" hidden="1" customHeight="1">
      <c r="A268" s="40" t="s">
        <v>281</v>
      </c>
      <c r="B268" s="43">
        <f>F267+2</f>
        <v>46252</v>
      </c>
      <c r="C268" s="23">
        <v>0.84722222222222199</v>
      </c>
      <c r="D268" s="43">
        <f t="shared" si="127"/>
        <v>46252</v>
      </c>
      <c r="E268" s="23">
        <v>0.95833333333333304</v>
      </c>
      <c r="F268" s="43">
        <f t="shared" ref="F268:F270" si="129">D268+1</f>
        <v>46253</v>
      </c>
      <c r="G268" s="23">
        <v>0.62083333333333302</v>
      </c>
      <c r="H268" s="20"/>
      <c r="I268" s="60"/>
    </row>
    <row r="269" spans="1:9" ht="25.35" hidden="1" customHeight="1">
      <c r="A269" s="35" t="s">
        <v>282</v>
      </c>
      <c r="B269" s="43">
        <f>F268+1</f>
        <v>46254</v>
      </c>
      <c r="C269" s="23">
        <v>0.68333333333333302</v>
      </c>
      <c r="D269" s="43">
        <f t="shared" ref="D269" si="130">B269</f>
        <v>46254</v>
      </c>
      <c r="E269" s="23">
        <v>0.73958333333333304</v>
      </c>
      <c r="F269" s="43">
        <f t="shared" si="129"/>
        <v>46255</v>
      </c>
      <c r="G269" s="23">
        <v>0.15486111111111101</v>
      </c>
      <c r="H269" s="120"/>
      <c r="I269" s="60"/>
    </row>
    <row r="270" spans="1:9" ht="25.35" hidden="1" customHeight="1">
      <c r="A270" s="35" t="s">
        <v>283</v>
      </c>
      <c r="B270" s="43">
        <f>F269</f>
        <v>46255</v>
      </c>
      <c r="C270" s="23">
        <v>0.27083333333333298</v>
      </c>
      <c r="D270" s="43">
        <f>B270+1</f>
        <v>46256</v>
      </c>
      <c r="E270" s="37">
        <v>0.31666666666666698</v>
      </c>
      <c r="F270" s="43">
        <f t="shared" si="129"/>
        <v>46257</v>
      </c>
      <c r="G270" s="23">
        <v>0.19305555555555601</v>
      </c>
      <c r="H270" s="20" t="s">
        <v>37</v>
      </c>
      <c r="I270" s="60"/>
    </row>
    <row r="271" spans="1:9" ht="25.35" hidden="1" customHeight="1">
      <c r="A271" s="40" t="s">
        <v>284</v>
      </c>
      <c r="B271" s="43">
        <f>F270</f>
        <v>46257</v>
      </c>
      <c r="C271" s="23">
        <v>0.72291666666666698</v>
      </c>
      <c r="D271" s="43">
        <f>B271+1</f>
        <v>46258</v>
      </c>
      <c r="E271" s="51">
        <v>0.42708333333333298</v>
      </c>
      <c r="F271" s="53">
        <f t="shared" si="128"/>
        <v>46258</v>
      </c>
      <c r="G271" s="51">
        <v>0.83333333333333304</v>
      </c>
      <c r="H271" s="20"/>
      <c r="I271" s="60"/>
    </row>
    <row r="272" spans="1:9" ht="25.35" hidden="1" customHeight="1">
      <c r="A272" s="40" t="s">
        <v>285</v>
      </c>
      <c r="B272" s="43">
        <f>F271+4</f>
        <v>46262</v>
      </c>
      <c r="C272" s="23">
        <v>0.20833333333333301</v>
      </c>
      <c r="D272" s="43">
        <f t="shared" ref="D272:D275" si="131">B272</f>
        <v>46262</v>
      </c>
      <c r="E272" s="23">
        <v>0.45</v>
      </c>
      <c r="F272" s="43">
        <f t="shared" ref="F272:F277" si="132">D272+1</f>
        <v>46263</v>
      </c>
      <c r="G272" s="51">
        <v>4.1666666666666701E-3</v>
      </c>
      <c r="H272" s="20"/>
      <c r="I272" s="60"/>
    </row>
    <row r="273" spans="1:9" ht="25.35" hidden="1" customHeight="1">
      <c r="A273" s="40" t="s">
        <v>286</v>
      </c>
      <c r="B273" s="43">
        <f>F272+1</f>
        <v>46264</v>
      </c>
      <c r="C273" s="23">
        <v>0.20833333333333301</v>
      </c>
      <c r="D273" s="43">
        <f t="shared" si="131"/>
        <v>46264</v>
      </c>
      <c r="E273" s="23">
        <v>0.66666666666666696</v>
      </c>
      <c r="F273" s="43">
        <f t="shared" si="132"/>
        <v>46265</v>
      </c>
      <c r="G273" s="51">
        <v>7.0833333333333304E-2</v>
      </c>
      <c r="H273" s="20" t="s">
        <v>37</v>
      </c>
      <c r="I273" s="60"/>
    </row>
    <row r="274" spans="1:9" ht="25.35" hidden="1" customHeight="1">
      <c r="A274" s="40" t="s">
        <v>287</v>
      </c>
      <c r="B274" s="43">
        <f t="shared" ref="B274:B279" si="133">F273+2</f>
        <v>46267</v>
      </c>
      <c r="C274" s="23">
        <v>0.58333333333333304</v>
      </c>
      <c r="D274" s="43">
        <f t="shared" si="131"/>
        <v>46267</v>
      </c>
      <c r="E274" s="23">
        <v>0.62708333333333299</v>
      </c>
      <c r="F274" s="43">
        <f>D274</f>
        <v>46267</v>
      </c>
      <c r="G274" s="54">
        <v>0.99166666666666703</v>
      </c>
      <c r="H274" s="20"/>
      <c r="I274" s="60"/>
    </row>
    <row r="275" spans="1:9" ht="25.35" hidden="1" customHeight="1">
      <c r="A275" s="35" t="s">
        <v>288</v>
      </c>
      <c r="B275" s="43">
        <f t="shared" si="133"/>
        <v>46269</v>
      </c>
      <c r="C275" s="23">
        <v>0.20763888888888901</v>
      </c>
      <c r="D275" s="43">
        <f t="shared" si="131"/>
        <v>46269</v>
      </c>
      <c r="E275" s="23">
        <v>0.30833333333333302</v>
      </c>
      <c r="F275" s="43">
        <f>D275</f>
        <v>46269</v>
      </c>
      <c r="G275" s="23">
        <v>0.65833333333333299</v>
      </c>
      <c r="H275" s="20"/>
      <c r="I275" s="60"/>
    </row>
    <row r="276" spans="1:9" ht="25.35" hidden="1" customHeight="1">
      <c r="A276" s="35" t="s">
        <v>289</v>
      </c>
      <c r="B276" s="43">
        <f>F275</f>
        <v>46269</v>
      </c>
      <c r="C276" s="23">
        <v>0.70833333333333304</v>
      </c>
      <c r="D276" s="43">
        <f t="shared" ref="D276:D279" si="134">B276+1</f>
        <v>46270</v>
      </c>
      <c r="E276" s="37">
        <v>0.420833333333333</v>
      </c>
      <c r="F276" s="43">
        <f t="shared" si="132"/>
        <v>46271</v>
      </c>
      <c r="G276" s="51">
        <v>0.204166666666667</v>
      </c>
      <c r="H276" s="20"/>
      <c r="I276" s="60"/>
    </row>
    <row r="277" spans="1:9" ht="25.35" hidden="1" customHeight="1">
      <c r="A277" s="40" t="s">
        <v>290</v>
      </c>
      <c r="B277" s="43">
        <f>F276</f>
        <v>46271</v>
      </c>
      <c r="C277" s="23">
        <v>0.70833333333333304</v>
      </c>
      <c r="D277" s="43">
        <f t="shared" si="134"/>
        <v>46272</v>
      </c>
      <c r="E277" s="37">
        <v>0.69930555555555596</v>
      </c>
      <c r="F277" s="43">
        <f t="shared" si="132"/>
        <v>46273</v>
      </c>
      <c r="G277" s="23">
        <v>0.104166666666667</v>
      </c>
      <c r="H277" s="65" t="s">
        <v>291</v>
      </c>
      <c r="I277" s="60"/>
    </row>
    <row r="278" spans="1:9" ht="25.35" hidden="1" customHeight="1">
      <c r="A278" s="40" t="s">
        <v>292</v>
      </c>
      <c r="B278" s="43">
        <f>F277+3</f>
        <v>46276</v>
      </c>
      <c r="C278" s="23">
        <v>0.20833333333333301</v>
      </c>
      <c r="D278" s="43">
        <f t="shared" si="134"/>
        <v>46277</v>
      </c>
      <c r="E278" s="51">
        <v>0.45833333333333298</v>
      </c>
      <c r="F278" s="43">
        <f t="shared" ref="F278:F283" si="135">D278</f>
        <v>46277</v>
      </c>
      <c r="G278" s="51">
        <v>0.97916666666666696</v>
      </c>
      <c r="H278" s="20"/>
      <c r="I278" s="60"/>
    </row>
    <row r="279" spans="1:9" ht="25.35" hidden="1" customHeight="1">
      <c r="A279" s="40" t="s">
        <v>293</v>
      </c>
      <c r="B279" s="43">
        <f t="shared" si="133"/>
        <v>46279</v>
      </c>
      <c r="C279" s="23">
        <v>0.20833333333333301</v>
      </c>
      <c r="D279" s="43">
        <f t="shared" si="134"/>
        <v>46280</v>
      </c>
      <c r="E279" s="23">
        <v>1.18055555555556E-2</v>
      </c>
      <c r="F279" s="43">
        <f t="shared" si="135"/>
        <v>46280</v>
      </c>
      <c r="G279" s="23">
        <v>0.62916666666666698</v>
      </c>
      <c r="H279" s="20"/>
      <c r="I279" s="60"/>
    </row>
    <row r="280" spans="1:9" ht="25.35" hidden="1" customHeight="1">
      <c r="A280" s="40" t="s">
        <v>294</v>
      </c>
      <c r="B280" s="43">
        <f>F279+3</f>
        <v>46283</v>
      </c>
      <c r="C280" s="23">
        <v>0.1875</v>
      </c>
      <c r="D280" s="43">
        <f>B280</f>
        <v>46283</v>
      </c>
      <c r="E280" s="23">
        <v>0.28680555555555598</v>
      </c>
      <c r="F280" s="43">
        <f t="shared" si="135"/>
        <v>46283</v>
      </c>
      <c r="G280" s="23">
        <v>0.60416666666666696</v>
      </c>
      <c r="H280" s="20"/>
      <c r="I280" s="60"/>
    </row>
    <row r="281" spans="1:9" ht="25.35" hidden="1" customHeight="1">
      <c r="A281" s="40" t="s">
        <v>295</v>
      </c>
      <c r="B281" s="43">
        <f>F280+1</f>
        <v>46284</v>
      </c>
      <c r="C281" s="23">
        <v>0.625</v>
      </c>
      <c r="D281" s="43">
        <f>B281</f>
        <v>46284</v>
      </c>
      <c r="E281" s="23">
        <v>0.75</v>
      </c>
      <c r="F281" s="43">
        <f>D281+1</f>
        <v>46285</v>
      </c>
      <c r="G281" s="51">
        <v>4.1666666666666699E-2</v>
      </c>
      <c r="H281" s="40"/>
      <c r="I281" s="60"/>
    </row>
    <row r="282" spans="1:9" ht="25.35" hidden="1" customHeight="1">
      <c r="A282" s="40" t="s">
        <v>296</v>
      </c>
      <c r="B282" s="43">
        <f>F281</f>
        <v>46285</v>
      </c>
      <c r="C282" s="23">
        <v>0.125</v>
      </c>
      <c r="D282" s="43">
        <f>B282+2</f>
        <v>46287</v>
      </c>
      <c r="E282" s="51">
        <v>0.32500000000000001</v>
      </c>
      <c r="F282" s="43">
        <f>D282</f>
        <v>46287</v>
      </c>
      <c r="G282" s="51">
        <v>0.90208333333333302</v>
      </c>
      <c r="H282" s="119" t="s">
        <v>37</v>
      </c>
      <c r="I282" s="60"/>
    </row>
    <row r="283" spans="1:9" ht="25.35" hidden="1" customHeight="1">
      <c r="A283" s="40" t="s">
        <v>297</v>
      </c>
      <c r="B283" s="43">
        <f>F282+1</f>
        <v>46288</v>
      </c>
      <c r="C283" s="23">
        <v>0.45833333333333298</v>
      </c>
      <c r="D283" s="43">
        <f>B283+1</f>
        <v>46289</v>
      </c>
      <c r="E283" s="51">
        <v>0.3125</v>
      </c>
      <c r="F283" s="43">
        <f t="shared" si="135"/>
        <v>46289</v>
      </c>
      <c r="G283" s="51">
        <v>0.71111111111111114</v>
      </c>
      <c r="H283" s="119" t="s">
        <v>1495</v>
      </c>
      <c r="I283" s="60"/>
    </row>
    <row r="284" spans="1:9" ht="25.35" hidden="1" customHeight="1">
      <c r="A284" s="40" t="s">
        <v>298</v>
      </c>
      <c r="B284" s="43">
        <f>F283+4</f>
        <v>46293</v>
      </c>
      <c r="C284" s="23">
        <v>0.20833333333333334</v>
      </c>
      <c r="D284" s="43">
        <f t="shared" ref="D284:D285" si="136">B284</f>
        <v>46293</v>
      </c>
      <c r="E284" s="23">
        <v>0.25833333333333336</v>
      </c>
      <c r="F284" s="43">
        <f>D284</f>
        <v>46293</v>
      </c>
      <c r="G284" s="23">
        <v>0.96250000000000002</v>
      </c>
      <c r="H284" s="20"/>
      <c r="I284" s="60"/>
    </row>
    <row r="285" spans="1:9" ht="25.35" hidden="1" customHeight="1">
      <c r="A285" s="40" t="s">
        <v>299</v>
      </c>
      <c r="B285" s="43">
        <f>F284+2</f>
        <v>46295</v>
      </c>
      <c r="C285" s="23">
        <v>0.14583333333333334</v>
      </c>
      <c r="D285" s="43">
        <f t="shared" si="136"/>
        <v>46295</v>
      </c>
      <c r="E285" s="23">
        <v>0.93541666666666667</v>
      </c>
      <c r="F285" s="43">
        <f>D285+1</f>
        <v>46296</v>
      </c>
      <c r="G285" s="51">
        <v>0.52777777777777779</v>
      </c>
      <c r="H285" s="20"/>
      <c r="I285" s="60"/>
    </row>
    <row r="286" spans="1:9" ht="25.35" hidden="1" customHeight="1">
      <c r="A286" s="35" t="s">
        <v>1516</v>
      </c>
      <c r="B286" s="43">
        <f>F285+3</f>
        <v>46299</v>
      </c>
      <c r="C286" s="23">
        <v>0.64583333333333337</v>
      </c>
      <c r="D286" s="43">
        <f>B286</f>
        <v>46299</v>
      </c>
      <c r="E286" s="23">
        <v>0.8208333333333333</v>
      </c>
      <c r="F286" s="43">
        <f>D286+1</f>
        <v>46300</v>
      </c>
      <c r="G286" s="23">
        <v>0.70833333333333337</v>
      </c>
      <c r="H286" s="40"/>
      <c r="I286" s="60"/>
    </row>
    <row r="287" spans="1:9" ht="25.35" hidden="1" customHeight="1">
      <c r="A287" s="35" t="s">
        <v>1515</v>
      </c>
      <c r="B287" s="43">
        <f>F286</f>
        <v>46300</v>
      </c>
      <c r="C287" s="23">
        <v>0.77083333333333337</v>
      </c>
      <c r="D287" s="43">
        <f>B287+1</f>
        <v>46301</v>
      </c>
      <c r="E287" s="37">
        <v>0.77083333333333337</v>
      </c>
      <c r="F287" s="43">
        <f>D287+1</f>
        <v>46302</v>
      </c>
      <c r="G287" s="23">
        <v>0.85416666666666663</v>
      </c>
      <c r="H287" s="119" t="s">
        <v>37</v>
      </c>
      <c r="I287" s="60"/>
    </row>
    <row r="288" spans="1:9" ht="25.35" hidden="1" customHeight="1">
      <c r="A288" s="40" t="s">
        <v>300</v>
      </c>
      <c r="B288" s="43">
        <f>F287+1</f>
        <v>46303</v>
      </c>
      <c r="C288" s="23">
        <v>0.375</v>
      </c>
      <c r="D288" s="43">
        <f>B288+2</f>
        <v>46305</v>
      </c>
      <c r="E288" s="37">
        <v>0.16458333333333333</v>
      </c>
      <c r="F288" s="43">
        <f>D288</f>
        <v>46305</v>
      </c>
      <c r="G288" s="23">
        <v>0.64583333333333337</v>
      </c>
      <c r="H288" s="119" t="s">
        <v>37</v>
      </c>
      <c r="I288" s="60"/>
    </row>
    <row r="289" spans="1:9" ht="25.35" hidden="1" customHeight="1">
      <c r="A289" s="40" t="s">
        <v>301</v>
      </c>
      <c r="B289" s="43">
        <f>F288+1</f>
        <v>46306</v>
      </c>
      <c r="C289" s="23">
        <v>0.20833333333333334</v>
      </c>
      <c r="D289" s="43">
        <f>B289</f>
        <v>46306</v>
      </c>
      <c r="E289" s="23">
        <v>0.39166666666666666</v>
      </c>
      <c r="F289" s="43">
        <f>D289</f>
        <v>46306</v>
      </c>
      <c r="G289" s="23">
        <v>0.59583333333333333</v>
      </c>
      <c r="H289" s="40"/>
      <c r="I289" s="60"/>
    </row>
    <row r="290" spans="1:9" ht="25.35" hidden="1" customHeight="1">
      <c r="A290" s="40" t="s">
        <v>302</v>
      </c>
      <c r="B290" s="43">
        <f>F289+3</f>
        <v>46309</v>
      </c>
      <c r="C290" s="23">
        <v>0.54166666666666663</v>
      </c>
      <c r="D290" s="43">
        <f t="shared" ref="D290" si="137">B290</f>
        <v>46309</v>
      </c>
      <c r="E290" s="23">
        <v>0.79166666666666663</v>
      </c>
      <c r="F290" s="43">
        <f>D290+1</f>
        <v>46310</v>
      </c>
      <c r="G290" s="51">
        <v>0.35902777777777778</v>
      </c>
      <c r="H290" s="20"/>
      <c r="I290" s="60"/>
    </row>
    <row r="291" spans="1:9" ht="25.35" hidden="1" customHeight="1">
      <c r="A291" s="40" t="s">
        <v>1502</v>
      </c>
      <c r="B291" s="43">
        <f>F290+1</f>
        <v>46311</v>
      </c>
      <c r="C291" s="23">
        <v>0.54166666666666663</v>
      </c>
      <c r="D291" s="43">
        <f>B291+2</f>
        <v>46313</v>
      </c>
      <c r="E291" s="23">
        <v>0.96527777777777779</v>
      </c>
      <c r="F291" s="43">
        <f>D291+1</f>
        <v>46314</v>
      </c>
      <c r="G291" s="51">
        <v>0.46250000000000002</v>
      </c>
      <c r="H291" s="119" t="s">
        <v>37</v>
      </c>
      <c r="I291" s="60"/>
    </row>
    <row r="292" spans="1:9" ht="25.35" hidden="1" customHeight="1">
      <c r="A292" s="35" t="s">
        <v>1507</v>
      </c>
      <c r="B292" s="43">
        <f>F291+3</f>
        <v>46317</v>
      </c>
      <c r="C292" s="23">
        <v>0.1875</v>
      </c>
      <c r="D292" s="43">
        <f t="shared" ref="D292:D293" si="138">B292</f>
        <v>46317</v>
      </c>
      <c r="E292" s="23">
        <v>0.33333333333333331</v>
      </c>
      <c r="F292" s="43">
        <f>D292</f>
        <v>46317</v>
      </c>
      <c r="G292" s="23">
        <v>0.72916666666666663</v>
      </c>
      <c r="H292" s="20"/>
      <c r="I292" s="60"/>
    </row>
    <row r="293" spans="1:9" ht="25.35" customHeight="1">
      <c r="A293" s="35" t="s">
        <v>1536</v>
      </c>
      <c r="B293" s="43">
        <f>F292+1</f>
        <v>46318</v>
      </c>
      <c r="C293" s="23">
        <v>0.70833333333333337</v>
      </c>
      <c r="D293" s="43">
        <f t="shared" si="138"/>
        <v>46318</v>
      </c>
      <c r="E293" s="23">
        <v>0.76666666666666672</v>
      </c>
      <c r="F293" s="43">
        <f>D293+1</f>
        <v>46319</v>
      </c>
      <c r="G293" s="23">
        <v>0.66666666666666663</v>
      </c>
      <c r="H293" s="40"/>
      <c r="I293" s="60"/>
    </row>
    <row r="294" spans="1:9" ht="25.35" customHeight="1">
      <c r="A294" s="35" t="s">
        <v>1520</v>
      </c>
      <c r="B294" s="43">
        <f>F293</f>
        <v>46319</v>
      </c>
      <c r="C294" s="23">
        <v>0.72916666666666663</v>
      </c>
      <c r="D294" s="43">
        <f>B294+1</f>
        <v>46320</v>
      </c>
      <c r="E294" s="37">
        <v>0.22500000000000001</v>
      </c>
      <c r="F294" s="43">
        <f>D294+1</f>
        <v>46321</v>
      </c>
      <c r="G294" s="23">
        <v>0.75</v>
      </c>
      <c r="H294" s="119" t="s">
        <v>37</v>
      </c>
      <c r="I294" s="60"/>
    </row>
    <row r="295" spans="1:9" ht="25.35" customHeight="1">
      <c r="A295" s="35" t="s">
        <v>1537</v>
      </c>
      <c r="B295" s="43">
        <f>F294+1</f>
        <v>46322</v>
      </c>
      <c r="C295" s="23">
        <v>0.29166666666666669</v>
      </c>
      <c r="D295" s="43">
        <f>B295+1</f>
        <v>46323</v>
      </c>
      <c r="E295" s="37">
        <v>0.64583333333333337</v>
      </c>
      <c r="F295" s="43">
        <f>D295+1</f>
        <v>46324</v>
      </c>
      <c r="G295" s="23">
        <v>5.2777777777777778E-2</v>
      </c>
      <c r="H295" s="119" t="s">
        <v>37</v>
      </c>
      <c r="I295" s="60"/>
    </row>
    <row r="296" spans="1:9" ht="25.35" customHeight="1">
      <c r="A296" s="35" t="s">
        <v>1555</v>
      </c>
      <c r="B296" s="43">
        <f>F295+3</f>
        <v>46327</v>
      </c>
      <c r="C296" s="23">
        <v>0.45833333333333331</v>
      </c>
      <c r="D296" s="43">
        <f t="shared" ref="D296" si="139">B296</f>
        <v>46327</v>
      </c>
      <c r="E296" s="23">
        <v>0.54166666666666663</v>
      </c>
      <c r="F296" s="43">
        <f>D296+1</f>
        <v>46328</v>
      </c>
      <c r="G296" s="23">
        <v>4.1666666666666664E-2</v>
      </c>
      <c r="H296" s="119" t="s">
        <v>1649</v>
      </c>
      <c r="I296" s="60"/>
    </row>
    <row r="297" spans="1:9" ht="24.6" customHeight="1">
      <c r="A297" s="126" t="s">
        <v>1560</v>
      </c>
      <c r="B297" s="127"/>
      <c r="C297" s="127"/>
      <c r="D297" s="127"/>
      <c r="E297" s="127"/>
      <c r="F297" s="127"/>
      <c r="G297" s="127"/>
      <c r="H297" s="127"/>
      <c r="I297" s="128"/>
    </row>
    <row r="298" spans="1:9" ht="25.35" customHeight="1">
      <c r="A298" s="71" t="s">
        <v>4</v>
      </c>
      <c r="B298" s="129" t="s">
        <v>5</v>
      </c>
      <c r="C298" s="130"/>
      <c r="D298" s="129" t="s">
        <v>6</v>
      </c>
      <c r="E298" s="130"/>
      <c r="F298" s="129" t="s">
        <v>7</v>
      </c>
      <c r="G298" s="130"/>
      <c r="H298" s="72" t="s">
        <v>8</v>
      </c>
      <c r="I298" s="72" t="s">
        <v>9</v>
      </c>
    </row>
    <row r="299" spans="1:9" ht="25.35" customHeight="1">
      <c r="A299" s="40" t="s">
        <v>1561</v>
      </c>
      <c r="B299" s="43">
        <v>46318</v>
      </c>
      <c r="C299" s="23">
        <v>4.1666666666666664E-2</v>
      </c>
      <c r="D299" s="43">
        <f t="shared" ref="D299:D303" si="140">B299</f>
        <v>46318</v>
      </c>
      <c r="E299" s="23">
        <v>0.30763888888888891</v>
      </c>
      <c r="F299" s="43">
        <f>D299</f>
        <v>46318</v>
      </c>
      <c r="G299" s="23">
        <v>0.7993055555555556</v>
      </c>
      <c r="H299" s="119" t="s">
        <v>1565</v>
      </c>
      <c r="I299" s="60"/>
    </row>
    <row r="300" spans="1:9" ht="25.35" customHeight="1">
      <c r="A300" s="40" t="s">
        <v>1562</v>
      </c>
      <c r="B300" s="43">
        <f>F299+1</f>
        <v>46319</v>
      </c>
      <c r="C300" s="23">
        <v>0.83333333333333337</v>
      </c>
      <c r="D300" s="43">
        <f>B300+1</f>
        <v>46320</v>
      </c>
      <c r="E300" s="23">
        <v>0.91666666666666663</v>
      </c>
      <c r="F300" s="43">
        <f>D300+1</f>
        <v>46321</v>
      </c>
      <c r="G300" s="23">
        <v>0.83194444444444449</v>
      </c>
      <c r="H300" s="119" t="s">
        <v>1495</v>
      </c>
      <c r="I300" s="60"/>
    </row>
    <row r="301" spans="1:9" ht="25.35" customHeight="1">
      <c r="A301" s="35" t="s">
        <v>1564</v>
      </c>
      <c r="B301" s="43">
        <f>F300+4</f>
        <v>46325</v>
      </c>
      <c r="C301" s="23">
        <v>0.1875</v>
      </c>
      <c r="D301" s="43">
        <f t="shared" si="140"/>
        <v>46325</v>
      </c>
      <c r="E301" s="23">
        <v>0.33333333333333331</v>
      </c>
      <c r="F301" s="43">
        <f>D301</f>
        <v>46325</v>
      </c>
      <c r="G301" s="23">
        <v>0.70833333333333337</v>
      </c>
      <c r="H301" s="119" t="s">
        <v>1495</v>
      </c>
      <c r="I301" s="60"/>
    </row>
    <row r="302" spans="1:9" ht="25.35" customHeight="1">
      <c r="A302" s="40" t="s">
        <v>1563</v>
      </c>
      <c r="B302" s="43">
        <f>F301</f>
        <v>46325</v>
      </c>
      <c r="C302" s="23">
        <v>0.75</v>
      </c>
      <c r="D302" s="43">
        <f>B302</f>
        <v>46325</v>
      </c>
      <c r="E302" s="23">
        <v>0.99930555555555556</v>
      </c>
      <c r="F302" s="43">
        <f>D302+1</f>
        <v>46326</v>
      </c>
      <c r="G302" s="23">
        <v>0.41666666666666669</v>
      </c>
      <c r="H302" s="119" t="s">
        <v>1495</v>
      </c>
      <c r="I302" s="60"/>
    </row>
    <row r="303" spans="1:9" ht="25.35" customHeight="1">
      <c r="A303" s="40" t="s">
        <v>1586</v>
      </c>
      <c r="B303" s="43">
        <f>F302+1</f>
        <v>46327</v>
      </c>
      <c r="C303" s="23">
        <v>8.3333333333333329E-2</v>
      </c>
      <c r="D303" s="43">
        <f t="shared" si="140"/>
        <v>46327</v>
      </c>
      <c r="E303" s="23">
        <v>0.125</v>
      </c>
      <c r="F303" s="43">
        <f>D303</f>
        <v>46327</v>
      </c>
      <c r="G303" s="23">
        <v>0.54166666666666663</v>
      </c>
      <c r="H303" s="40"/>
      <c r="I303" s="60"/>
    </row>
    <row r="304" spans="1:9" ht="25.35" customHeight="1">
      <c r="A304" s="40" t="s">
        <v>1634</v>
      </c>
      <c r="B304" s="43">
        <f>F303+1</f>
        <v>46328</v>
      </c>
      <c r="C304" s="23">
        <v>0.20833333333333334</v>
      </c>
      <c r="D304" s="43">
        <f>B304</f>
        <v>46328</v>
      </c>
      <c r="E304" s="23">
        <v>0.25</v>
      </c>
      <c r="F304" s="43">
        <f>D304</f>
        <v>46328</v>
      </c>
      <c r="G304" s="23">
        <v>0.66666666666666663</v>
      </c>
      <c r="H304" s="40"/>
      <c r="I304" s="60"/>
    </row>
    <row r="305" spans="1:9" ht="25.35" customHeight="1">
      <c r="A305" s="40" t="s">
        <v>1640</v>
      </c>
      <c r="B305" s="43">
        <f>F304+3</f>
        <v>46331</v>
      </c>
      <c r="C305" s="23">
        <v>0.54166666666666663</v>
      </c>
      <c r="D305" s="43">
        <f>B305+1</f>
        <v>46332</v>
      </c>
      <c r="E305" s="23">
        <v>0.25</v>
      </c>
      <c r="F305" s="43">
        <f t="shared" ref="F305:F306" si="141">D305</f>
        <v>46332</v>
      </c>
      <c r="G305" s="23">
        <v>0.83333333333333337</v>
      </c>
      <c r="H305" s="119"/>
      <c r="I305" s="60"/>
    </row>
    <row r="306" spans="1:9" ht="25.35" customHeight="1">
      <c r="A306" s="40" t="s">
        <v>1641</v>
      </c>
      <c r="B306" s="43">
        <f>F305+2</f>
        <v>46334</v>
      </c>
      <c r="C306" s="23">
        <v>4.1666666666666664E-2</v>
      </c>
      <c r="D306" s="43">
        <f t="shared" ref="D306" si="142">B306</f>
        <v>46334</v>
      </c>
      <c r="E306" s="23">
        <v>8.3333333333333329E-2</v>
      </c>
      <c r="F306" s="43">
        <f t="shared" si="141"/>
        <v>46334</v>
      </c>
      <c r="G306" s="23">
        <v>0.66666666666666663</v>
      </c>
      <c r="H306" s="40"/>
      <c r="I306" s="60"/>
    </row>
    <row r="307" spans="1:9" ht="25.35" customHeight="1">
      <c r="A307" s="40" t="s">
        <v>1661</v>
      </c>
      <c r="B307" s="43">
        <f>F306+3</f>
        <v>46337</v>
      </c>
      <c r="C307" s="23">
        <v>0.75</v>
      </c>
      <c r="D307" s="43">
        <f t="shared" ref="D307" si="143">B307</f>
        <v>46337</v>
      </c>
      <c r="E307" s="23">
        <v>0.77083333333333337</v>
      </c>
      <c r="F307" s="43">
        <f>D307+1</f>
        <v>46338</v>
      </c>
      <c r="G307" s="23">
        <v>0.1875</v>
      </c>
      <c r="H307" s="40"/>
      <c r="I307" s="60"/>
    </row>
  </sheetData>
  <mergeCells count="21">
    <mergeCell ref="F118:G118"/>
    <mergeCell ref="A264:I264"/>
    <mergeCell ref="B265:C265"/>
    <mergeCell ref="D265:E265"/>
    <mergeCell ref="F265:G265"/>
    <mergeCell ref="A297:I297"/>
    <mergeCell ref="B298:C298"/>
    <mergeCell ref="D298:E298"/>
    <mergeCell ref="F298:G29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283" priority="947" stopIfTrue="1" operator="lessThan">
      <formula>$H$3</formula>
    </cfRule>
  </conditionalFormatting>
  <conditionalFormatting sqref="B4:B7 B85:B89 F85:F89 B91:B95 B97:B101 F97:F101">
    <cfRule type="cellIs" dxfId="2282" priority="946" stopIfTrue="1" operator="equal">
      <formula>$H$3</formula>
    </cfRule>
  </conditionalFormatting>
  <conditionalFormatting sqref="B9:B68 B70 D9:D30">
    <cfRule type="cellIs" dxfId="2281" priority="1029" stopIfTrue="1" operator="lessThan">
      <formula>$H$3</formula>
    </cfRule>
  </conditionalFormatting>
  <conditionalFormatting sqref="B9:B70 D85:D89 D91:D95 F95 D97:D101">
    <cfRule type="cellIs" dxfId="2280" priority="1028" stopIfTrue="1" operator="equal">
      <formula>$H$3</formula>
    </cfRule>
  </conditionalFormatting>
  <conditionalFormatting sqref="B11:B12">
    <cfRule type="cellIs" dxfId="2279" priority="1027" stopIfTrue="1" operator="lessThan">
      <formula>$H$3</formula>
    </cfRule>
  </conditionalFormatting>
  <conditionalFormatting sqref="B69">
    <cfRule type="cellIs" dxfId="2278" priority="984" stopIfTrue="1" operator="equal">
      <formula>$H$3</formula>
    </cfRule>
    <cfRule type="cellIs" dxfId="2277" priority="1011" stopIfTrue="1" operator="lessThan">
      <formula>$H$3</formula>
    </cfRule>
  </conditionalFormatting>
  <conditionalFormatting sqref="B103:B231">
    <cfRule type="cellIs" dxfId="2276" priority="944" stopIfTrue="1" operator="equal">
      <formula>$H$3</formula>
    </cfRule>
  </conditionalFormatting>
  <conditionalFormatting sqref="B167:B169">
    <cfRule type="cellIs" dxfId="2275" priority="941" stopIfTrue="1" operator="lessThan">
      <formula>$H$3</formula>
    </cfRule>
  </conditionalFormatting>
  <conditionalFormatting sqref="B233:B237">
    <cfRule type="cellIs" dxfId="2274" priority="385" stopIfTrue="1" operator="equal">
      <formula>$H$3</formula>
    </cfRule>
    <cfRule type="cellIs" dxfId="2273" priority="386" stopIfTrue="1" operator="lessThan">
      <formula>$H$3</formula>
    </cfRule>
  </conditionalFormatting>
  <conditionalFormatting sqref="B239:B251 B253:B304 B306:B307">
    <cfRule type="cellIs" dxfId="2272" priority="51" stopIfTrue="1" operator="lessThan">
      <formula>$H$3</formula>
    </cfRule>
  </conditionalFormatting>
  <conditionalFormatting sqref="B239:B304 B306:B307">
    <cfRule type="cellIs" dxfId="2271" priority="26" stopIfTrue="1" operator="equal">
      <formula>$H$3</formula>
    </cfRule>
  </conditionalFormatting>
  <conditionalFormatting sqref="B252">
    <cfRule type="cellIs" dxfId="2270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6:C304 C306:C307">
    <cfRule type="expression" dxfId="2269" priority="1038" stopIfTrue="1">
      <formula>$B4=$H$3</formula>
    </cfRule>
  </conditionalFormatting>
  <conditionalFormatting sqref="C4:C7 G4:G7 C117:C118 G264:G265 C264:C265">
    <cfRule type="expression" dxfId="2268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67" priority="757" stopIfTrue="1">
      <formula>B9&lt;$H$3</formula>
    </cfRule>
  </conditionalFormatting>
  <conditionalFormatting sqref="C72 E72 G72 C163:C223 E163:E224">
    <cfRule type="expression" dxfId="2266" priority="761" stopIfTrue="1">
      <formula>B72&lt;#REF!</formula>
    </cfRule>
  </conditionalFormatting>
  <conditionalFormatting sqref="C119:C166 E119:E166 E6:E7">
    <cfRule type="expression" dxfId="2265" priority="1036" stopIfTrue="1">
      <formula>B6&lt;$H$3</formula>
    </cfRule>
  </conditionalFormatting>
  <conditionalFormatting sqref="C163:C223 E163:E224 C72 E72 G72">
    <cfRule type="expression" dxfId="2264" priority="760" stopIfTrue="1">
      <formula>$B72=#REF!</formula>
    </cfRule>
  </conditionalFormatting>
  <conditionalFormatting sqref="C167:C217">
    <cfRule type="expression" dxfId="2263" priority="758" stopIfTrue="1">
      <formula>$F167=$H$3</formula>
    </cfRule>
    <cfRule type="expression" dxfId="2262" priority="759" stopIfTrue="1">
      <formula>$B167=$H$3</formula>
    </cfRule>
  </conditionalFormatting>
  <conditionalFormatting sqref="C224:C226 E242:E244 C247:C250 E266:E270 E272:E277 G274:G275 G277 G279:G280 E279:E281 G284 G286 E247:E252 E254:E263">
    <cfRule type="expression" dxfId="2261" priority="448" stopIfTrue="1">
      <formula>$B224=$H$3</formula>
    </cfRule>
  </conditionalFormatting>
  <conditionalFormatting sqref="C224:C226 E242:E244 C247:C250 E257:E263 E266:E270 E272:E277 G274:G275 G277 G279:G280 E279:E281 G284 G286">
    <cfRule type="expression" dxfId="2260" priority="447" stopIfTrue="1">
      <formula>$F224=$H$3</formula>
    </cfRule>
  </conditionalFormatting>
  <conditionalFormatting sqref="C227">
    <cfRule type="expression" dxfId="2259" priority="485" stopIfTrue="1">
      <formula>$B227=#REF!</formula>
    </cfRule>
    <cfRule type="expression" dxfId="2258" priority="486" stopIfTrue="1">
      <formula>B227&lt;#REF!</formula>
    </cfRule>
  </conditionalFormatting>
  <conditionalFormatting sqref="C228:C231">
    <cfRule type="expression" dxfId="2257" priority="353" stopIfTrue="1">
      <formula>B228&lt;$H$3</formula>
    </cfRule>
    <cfRule type="expression" dxfId="2256" priority="354" stopIfTrue="1">
      <formula>$F228=$H$3</formula>
    </cfRule>
    <cfRule type="expression" dxfId="2255" priority="355" stopIfTrue="1">
      <formula>$B228=$H$3</formula>
    </cfRule>
  </conditionalFormatting>
  <conditionalFormatting sqref="C233:C234">
    <cfRule type="expression" dxfId="2254" priority="332" stopIfTrue="1">
      <formula>B233&lt;$H$3</formula>
    </cfRule>
    <cfRule type="expression" dxfId="2253" priority="333" stopIfTrue="1">
      <formula>$F233=$H$3</formula>
    </cfRule>
    <cfRule type="expression" dxfId="2252" priority="334" stopIfTrue="1">
      <formula>$B233=$H$3</formula>
    </cfRule>
  </conditionalFormatting>
  <conditionalFormatting sqref="C235:C236">
    <cfRule type="expression" dxfId="2251" priority="383" stopIfTrue="1">
      <formula>$B235=#REF!</formula>
    </cfRule>
    <cfRule type="expression" dxfId="2250" priority="384" stopIfTrue="1">
      <formula>B235&lt;#REF!</formula>
    </cfRule>
  </conditionalFormatting>
  <conditionalFormatting sqref="C237">
    <cfRule type="expression" dxfId="2249" priority="184" stopIfTrue="1">
      <formula>B237&lt;$H$3</formula>
    </cfRule>
    <cfRule type="expression" dxfId="2248" priority="185" stopIfTrue="1">
      <formula>$F237=$H$3</formula>
    </cfRule>
    <cfRule type="expression" dxfId="2247" priority="186" stopIfTrue="1">
      <formula>$B237=$H$3</formula>
    </cfRule>
  </conditionalFormatting>
  <conditionalFormatting sqref="C239">
    <cfRule type="expression" dxfId="2246" priority="155" stopIfTrue="1">
      <formula>B239&lt;$H$3</formula>
    </cfRule>
    <cfRule type="expression" dxfId="2245" priority="156" stopIfTrue="1">
      <formula>$F239=$H$3</formula>
    </cfRule>
    <cfRule type="expression" dxfId="2244" priority="157" stopIfTrue="1">
      <formula>$B239=$H$3</formula>
    </cfRule>
  </conditionalFormatting>
  <conditionalFormatting sqref="C240:C241">
    <cfRule type="expression" dxfId="2243" priority="144" stopIfTrue="1">
      <formula>$B240=#REF!</formula>
    </cfRule>
    <cfRule type="expression" dxfId="2242" priority="145" stopIfTrue="1">
      <formula>B240&lt;#REF!</formula>
    </cfRule>
  </conditionalFormatting>
  <conditionalFormatting sqref="C242:C244">
    <cfRule type="expression" dxfId="2241" priority="133" stopIfTrue="1">
      <formula>B242&lt;$H$3</formula>
    </cfRule>
    <cfRule type="expression" dxfId="2240" priority="134" stopIfTrue="1">
      <formula>$F242=$H$3</formula>
    </cfRule>
    <cfRule type="expression" dxfId="2239" priority="135" stopIfTrue="1">
      <formula>$B242=$H$3</formula>
    </cfRule>
  </conditionalFormatting>
  <conditionalFormatting sqref="C251:C252 C257:C263">
    <cfRule type="expression" dxfId="2238" priority="90" stopIfTrue="1">
      <formula>$B251=#REF!</formula>
    </cfRule>
    <cfRule type="expression" dxfId="2237" priority="91" stopIfTrue="1">
      <formula>B251&lt;#REF!</formula>
    </cfRule>
  </conditionalFormatting>
  <conditionalFormatting sqref="C253:C256">
    <cfRule type="expression" dxfId="2236" priority="14" stopIfTrue="1">
      <formula>B253&lt;$H$3</formula>
    </cfRule>
    <cfRule type="expression" dxfId="2235" priority="15" stopIfTrue="1">
      <formula>$F253=$H$3</formula>
    </cfRule>
    <cfRule type="expression" dxfId="2234" priority="16" stopIfTrue="1">
      <formula>$B253=$H$3</formula>
    </cfRule>
  </conditionalFormatting>
  <conditionalFormatting sqref="C264:C295">
    <cfRule type="expression" dxfId="2233" priority="39" stopIfTrue="1">
      <formula>$B264=$H$3</formula>
    </cfRule>
  </conditionalFormatting>
  <conditionalFormatting sqref="C266:C295">
    <cfRule type="expression" dxfId="2232" priority="37" stopIfTrue="1">
      <formula>B266&lt;$H$3</formula>
    </cfRule>
    <cfRule type="expression" dxfId="2231" priority="38" stopIfTrue="1">
      <formula>$F266=$H$3</formula>
    </cfRule>
  </conditionalFormatting>
  <conditionalFormatting sqref="C296">
    <cfRule type="expression" dxfId="2230" priority="200" stopIfTrue="1">
      <formula>$F296=$H$3</formula>
    </cfRule>
  </conditionalFormatting>
  <conditionalFormatting sqref="C296:C304 C306:C307">
    <cfRule type="expression" dxfId="2229" priority="58" stopIfTrue="1">
      <formula>B296&lt;$H$3</formula>
    </cfRule>
  </conditionalFormatting>
  <conditionalFormatting sqref="C299:C302">
    <cfRule type="expression" dxfId="2228" priority="59" stopIfTrue="1">
      <formula>$F299=$H$3</formula>
    </cfRule>
  </conditionalFormatting>
  <conditionalFormatting sqref="C303:C304">
    <cfRule type="expression" dxfId="2227" priority="46" stopIfTrue="1">
      <formula>$F303=$H$3</formula>
    </cfRule>
  </conditionalFormatting>
  <conditionalFormatting sqref="C306:C307">
    <cfRule type="expression" dxfId="2226" priority="10" stopIfTrue="1">
      <formula>$F306=$H$3</formula>
    </cfRule>
  </conditionalFormatting>
  <conditionalFormatting sqref="D4:D7">
    <cfRule type="cellIs" dxfId="2225" priority="2549" stopIfTrue="1" operator="equal">
      <formula>$H$3</formula>
    </cfRule>
    <cfRule type="cellIs" dxfId="2224" priority="2612" stopIfTrue="1" operator="lessThan">
      <formula>$H$3</formula>
    </cfRule>
  </conditionalFormatting>
  <conditionalFormatting sqref="D6:D7">
    <cfRule type="cellIs" dxfId="2223" priority="1322" stopIfTrue="1" operator="equal">
      <formula>$H$3</formula>
    </cfRule>
    <cfRule type="cellIs" dxfId="2222" priority="1323" stopIfTrue="1" operator="lessThan">
      <formula>$H$3</formula>
    </cfRule>
  </conditionalFormatting>
  <conditionalFormatting sqref="D9:D30">
    <cfRule type="cellIs" dxfId="2221" priority="1013" stopIfTrue="1" operator="equal">
      <formula>$H$3</formula>
    </cfRule>
  </conditionalFormatting>
  <conditionalFormatting sqref="D9:D70 B11:B12 D72:D77">
    <cfRule type="cellIs" dxfId="2220" priority="1034" stopIfTrue="1" operator="equal">
      <formula>$H$3</formula>
    </cfRule>
  </conditionalFormatting>
  <conditionalFormatting sqref="D9:D77 B71:B77">
    <cfRule type="cellIs" dxfId="2219" priority="877" stopIfTrue="1" operator="lessThan">
      <formula>$H$3</formula>
    </cfRule>
  </conditionalFormatting>
  <conditionalFormatting sqref="D31:D77 B71:B77">
    <cfRule type="cellIs" dxfId="2218" priority="876" stopIfTrue="1" operator="equal">
      <formula>$H$3</formula>
    </cfRule>
  </conditionalFormatting>
  <conditionalFormatting sqref="D79">
    <cfRule type="cellIs" dxfId="2217" priority="768" stopIfTrue="1" operator="lessThan">
      <formula>$H$3</formula>
    </cfRule>
    <cfRule type="cellIs" dxfId="2216" priority="772" stopIfTrue="1" operator="equal">
      <formula>$H$3</formula>
    </cfRule>
  </conditionalFormatting>
  <conditionalFormatting sqref="D80">
    <cfRule type="cellIs" dxfId="2215" priority="861" stopIfTrue="1" operator="lessThan">
      <formula>$H$3</formula>
    </cfRule>
    <cfRule type="cellIs" dxfId="2214" priority="866" stopIfTrue="1" operator="equal">
      <formula>$H$3</formula>
    </cfRule>
  </conditionalFormatting>
  <conditionalFormatting sqref="D80:D82">
    <cfRule type="cellIs" dxfId="2213" priority="830" stopIfTrue="1" operator="equal">
      <formula>$H$3</formula>
    </cfRule>
  </conditionalFormatting>
  <conditionalFormatting sqref="D81:D82">
    <cfRule type="cellIs" dxfId="2212" priority="824" stopIfTrue="1" operator="lessThan">
      <formula>$H$3</formula>
    </cfRule>
  </conditionalFormatting>
  <conditionalFormatting sqref="D81:D83">
    <cfRule type="cellIs" dxfId="2211" priority="814" stopIfTrue="1" operator="equal">
      <formula>$H$3</formula>
    </cfRule>
  </conditionalFormatting>
  <conditionalFormatting sqref="D85:D86">
    <cfRule type="cellIs" dxfId="2210" priority="802" stopIfTrue="1" operator="lessThan">
      <formula>$H$3</formula>
    </cfRule>
  </conditionalFormatting>
  <conditionalFormatting sqref="D85:D89 D91:D95 F91:F95 D97:D101">
    <cfRule type="cellIs" dxfId="2209" priority="803" stopIfTrue="1" operator="equal">
      <formula>$H$3</formula>
    </cfRule>
  </conditionalFormatting>
  <conditionalFormatting sqref="D103:D231 D233:D237">
    <cfRule type="cellIs" dxfId="2208" priority="691" stopIfTrue="1" operator="equal">
      <formula>$H$3</formula>
    </cfRule>
    <cfRule type="cellIs" dxfId="2207" priority="788" stopIfTrue="1" operator="lessThan">
      <formula>$H$3</formula>
    </cfRule>
  </conditionalFormatting>
  <conditionalFormatting sqref="D239:D265">
    <cfRule type="cellIs" dxfId="2206" priority="86" stopIfTrue="1" operator="lessThan">
      <formula>$H$3</formula>
    </cfRule>
  </conditionalFormatting>
  <conditionalFormatting sqref="D239:D266">
    <cfRule type="cellIs" dxfId="2205" priority="85" stopIfTrue="1" operator="equal">
      <formula>$H$3</formula>
    </cfRule>
  </conditionalFormatting>
  <conditionalFormatting sqref="D266:D304 D306:D307">
    <cfRule type="cellIs" dxfId="2204" priority="60" stopIfTrue="1" operator="equal">
      <formula>$H$3</formula>
    </cfRule>
    <cfRule type="cellIs" dxfId="2203" priority="61" stopIfTrue="1" operator="lessThan">
      <formula>$H$3</formula>
    </cfRule>
  </conditionalFormatting>
  <conditionalFormatting sqref="E4:E5 E117:E118 E264:E265">
    <cfRule type="expression" dxfId="2202" priority="2617" stopIfTrue="1">
      <formula>$D4=$H$3</formula>
    </cfRule>
    <cfRule type="expression" dxfId="2201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4:G270 G4:G7 C6:C7">
    <cfRule type="expression" dxfId="2200" priority="1037" stopIfTrue="1">
      <formula>$F4=$H$3</formula>
    </cfRule>
  </conditionalFormatting>
  <conditionalFormatting sqref="E114:E116">
    <cfRule type="expression" dxfId="2199" priority="455" stopIfTrue="1">
      <formula>D114&lt;$H$3</formula>
    </cfRule>
    <cfRule type="expression" dxfId="2198" priority="457" stopIfTrue="1">
      <formula>$F114=$H$3</formula>
    </cfRule>
  </conditionalFormatting>
  <conditionalFormatting sqref="E116">
    <cfRule type="expression" dxfId="2197" priority="456" stopIfTrue="1">
      <formula>$B116=$H$3</formula>
    </cfRule>
  </conditionalFormatting>
  <conditionalFormatting sqref="E167:E217">
    <cfRule type="expression" dxfId="2196" priority="499" stopIfTrue="1">
      <formula>D167&lt;$H$3</formula>
    </cfRule>
    <cfRule type="expression" dxfId="2195" priority="500" stopIfTrue="1">
      <formula>$F167=$H$3</formula>
    </cfRule>
    <cfRule type="expression" dxfId="2194" priority="501" stopIfTrue="1">
      <formula>$B167=$H$3</formula>
    </cfRule>
  </conditionalFormatting>
  <conditionalFormatting sqref="E225:E226">
    <cfRule type="expression" dxfId="2193" priority="431" stopIfTrue="1">
      <formula>D225&lt;$H$3</formula>
    </cfRule>
    <cfRule type="expression" dxfId="2192" priority="432" stopIfTrue="1">
      <formula>$F225=$H$3</formula>
    </cfRule>
    <cfRule type="expression" dxfId="2191" priority="433" stopIfTrue="1">
      <formula>$B225=$H$3</formula>
    </cfRule>
  </conditionalFormatting>
  <conditionalFormatting sqref="E227">
    <cfRule type="expression" dxfId="2190" priority="371" stopIfTrue="1">
      <formula>$B227=#REF!</formula>
    </cfRule>
    <cfRule type="expression" dxfId="2189" priority="372" stopIfTrue="1">
      <formula>D227&lt;#REF!</formula>
    </cfRule>
  </conditionalFormatting>
  <conditionalFormatting sqref="E228:E231">
    <cfRule type="expression" dxfId="2188" priority="350" stopIfTrue="1">
      <formula>D228&lt;$H$3</formula>
    </cfRule>
    <cfRule type="expression" dxfId="2187" priority="351" stopIfTrue="1">
      <formula>$F228=$H$3</formula>
    </cfRule>
    <cfRule type="expression" dxfId="2186" priority="352" stopIfTrue="1">
      <formula>$B228=$H$3</formula>
    </cfRule>
  </conditionalFormatting>
  <conditionalFormatting sqref="E233:E237">
    <cfRule type="expression" dxfId="2185" priority="181" stopIfTrue="1">
      <formula>D233&lt;$H$3</formula>
    </cfRule>
    <cfRule type="expression" dxfId="2184" priority="182" stopIfTrue="1">
      <formula>$F233=$H$3</formula>
    </cfRule>
    <cfRule type="expression" dxfId="2183" priority="183" stopIfTrue="1">
      <formula>$B233=$H$3</formula>
    </cfRule>
  </conditionalFormatting>
  <conditionalFormatting sqref="E239">
    <cfRule type="expression" dxfId="2182" priority="149" stopIfTrue="1">
      <formula>D239&lt;$H$3</formula>
    </cfRule>
    <cfRule type="expression" dxfId="2181" priority="150" stopIfTrue="1">
      <formula>$F239=$H$3</formula>
    </cfRule>
    <cfRule type="expression" dxfId="2180" priority="151" stopIfTrue="1">
      <formula>$B239=$H$3</formula>
    </cfRule>
  </conditionalFormatting>
  <conditionalFormatting sqref="E241:E242">
    <cfRule type="expression" dxfId="2179" priority="128" stopIfTrue="1">
      <formula>D241&lt;$H$3</formula>
    </cfRule>
    <cfRule type="expression" dxfId="2178" priority="129" stopIfTrue="1">
      <formula>$F241=$H$3</formula>
    </cfRule>
    <cfRule type="expression" dxfId="2177" priority="130" stopIfTrue="1">
      <formula>$B241=$H$3</formula>
    </cfRule>
  </conditionalFormatting>
  <conditionalFormatting sqref="E242:E244 G286 C224:C226 C247:C250 E257:E263 E266:E270 E272:E277 G274:G275 G277 G279:G280 E279:E281 G284">
    <cfRule type="expression" dxfId="2176" priority="446" stopIfTrue="1">
      <formula>B224&lt;$H$3</formula>
    </cfRule>
  </conditionalFormatting>
  <conditionalFormatting sqref="E247:E256">
    <cfRule type="expression" dxfId="2175" priority="5" stopIfTrue="1">
      <formula>D247&lt;$H$3</formula>
    </cfRule>
    <cfRule type="expression" dxfId="2174" priority="6" stopIfTrue="1">
      <formula>$F247=$H$3</formula>
    </cfRule>
  </conditionalFormatting>
  <conditionalFormatting sqref="E253">
    <cfRule type="expression" dxfId="2173" priority="4" stopIfTrue="1">
      <formula>$B253=$H$3</formula>
    </cfRule>
  </conditionalFormatting>
  <conditionalFormatting sqref="E284:E296">
    <cfRule type="expression" dxfId="2172" priority="72" stopIfTrue="1">
      <formula>$F284=$H$3</formula>
    </cfRule>
    <cfRule type="expression" dxfId="2171" priority="73" stopIfTrue="1">
      <formula>$B284=$H$3</formula>
    </cfRule>
  </conditionalFormatting>
  <conditionalFormatting sqref="E284:E298">
    <cfRule type="expression" dxfId="2170" priority="67" stopIfTrue="1">
      <formula>D284&lt;$H$3</formula>
    </cfRule>
  </conditionalFormatting>
  <conditionalFormatting sqref="E297:E298">
    <cfRule type="expression" dxfId="2169" priority="66" stopIfTrue="1">
      <formula>$D297=$H$3</formula>
    </cfRule>
  </conditionalFormatting>
  <conditionalFormatting sqref="E299:E304 E306:E307">
    <cfRule type="expression" dxfId="2168" priority="43" stopIfTrue="1">
      <formula>D299&lt;$H$3</formula>
    </cfRule>
    <cfRule type="expression" dxfId="2167" priority="44" stopIfTrue="1">
      <formula>$F299=$H$3</formula>
    </cfRule>
    <cfRule type="expression" dxfId="2166" priority="45" stopIfTrue="1">
      <formula>$B299=$H$3</formula>
    </cfRule>
  </conditionalFormatting>
  <conditionalFormatting sqref="F4:F7 B79:B83 D83">
    <cfRule type="cellIs" dxfId="2165" priority="807" stopIfTrue="1" operator="equal">
      <formula>$H$3</formula>
    </cfRule>
    <cfRule type="cellIs" dxfId="2164" priority="808" stopIfTrue="1" operator="lessThan">
      <formula>$H$3</formula>
    </cfRule>
  </conditionalFormatting>
  <conditionalFormatting sqref="F9 F11:F77">
    <cfRule type="cellIs" dxfId="2163" priority="1032" stopIfTrue="1" operator="lessThan">
      <formula>$H$3</formula>
    </cfRule>
  </conditionalFormatting>
  <conditionalFormatting sqref="F9:F77">
    <cfRule type="cellIs" dxfId="2162" priority="1018" stopIfTrue="1" operator="equal">
      <formula>$H$3</formula>
    </cfRule>
  </conditionalFormatting>
  <conditionalFormatting sqref="F10">
    <cfRule type="cellIs" dxfId="2161" priority="1017" stopIfTrue="1" operator="lessThan">
      <formula>$H$3</formula>
    </cfRule>
  </conditionalFormatting>
  <conditionalFormatting sqref="F79:F83">
    <cfRule type="cellIs" dxfId="2160" priority="812" stopIfTrue="1" operator="equal">
      <formula>$H$3</formula>
    </cfRule>
    <cfRule type="cellIs" dxfId="2159" priority="813" stopIfTrue="1" operator="lessThan">
      <formula>$H$3</formula>
    </cfRule>
  </conditionalFormatting>
  <conditionalFormatting sqref="F103:F109">
    <cfRule type="cellIs" dxfId="2158" priority="689" stopIfTrue="1" operator="equal">
      <formula>$H$3</formula>
    </cfRule>
    <cfRule type="cellIs" dxfId="2157" priority="690" stopIfTrue="1" operator="lessThan">
      <formula>$H$3</formula>
    </cfRule>
  </conditionalFormatting>
  <conditionalFormatting sqref="F111:F231 F233:F237">
    <cfRule type="cellIs" dxfId="2156" priority="466" stopIfTrue="1" operator="equal">
      <formula>$H$3</formula>
    </cfRule>
    <cfRule type="cellIs" dxfId="2155" priority="467" stopIfTrue="1" operator="lessThan">
      <formula>$H$3</formula>
    </cfRule>
  </conditionalFormatting>
  <conditionalFormatting sqref="F239:F256">
    <cfRule type="cellIs" dxfId="2154" priority="95" stopIfTrue="1" operator="equal">
      <formula>$H$3</formula>
    </cfRule>
    <cfRule type="cellIs" dxfId="2153" priority="96" stopIfTrue="1" operator="lessThan">
      <formula>$H$3</formula>
    </cfRule>
  </conditionalFormatting>
  <conditionalFormatting sqref="F257:F304 F306:F307">
    <cfRule type="cellIs" dxfId="2152" priority="20" stopIfTrue="1" operator="equal">
      <formula>$H$3</formula>
    </cfRule>
    <cfRule type="cellIs" dxfId="2151" priority="21" stopIfTrue="1" operator="lessThan">
      <formula>$H$3</formula>
    </cfRule>
  </conditionalFormatting>
  <conditionalFormatting sqref="G116">
    <cfRule type="expression" dxfId="2150" priority="458" stopIfTrue="1">
      <formula>F116&lt;$H$3</formula>
    </cfRule>
    <cfRule type="expression" dxfId="2149" priority="459" stopIfTrue="1">
      <formula>$F116=$H$3</formula>
    </cfRule>
    <cfRule type="expression" dxfId="2148" priority="460" stopIfTrue="1">
      <formula>$B116=$H$3</formula>
    </cfRule>
  </conditionalFormatting>
  <conditionalFormatting sqref="G117:G118">
    <cfRule type="expression" dxfId="2147" priority="2451" stopIfTrue="1">
      <formula>F117&lt;$H$3</formula>
    </cfRule>
  </conditionalFormatting>
  <conditionalFormatting sqref="G119:G217 G266:G270">
    <cfRule type="expression" dxfId="2146" priority="734" stopIfTrue="1">
      <formula>F119&lt;$H$3</formula>
    </cfRule>
    <cfRule type="expression" dxfId="2145" priority="736" stopIfTrue="1">
      <formula>$B119=$H$3</formula>
    </cfRule>
  </conditionalFormatting>
  <conditionalFormatting sqref="G167:G220">
    <cfRule type="expression" dxfId="2144" priority="737" stopIfTrue="1">
      <formula>$B167=#REF!</formula>
    </cfRule>
    <cfRule type="expression" dxfId="2143" priority="738" stopIfTrue="1">
      <formula>F167&lt;#REF!</formula>
    </cfRule>
  </conditionalFormatting>
  <conditionalFormatting sqref="G221:G223 G227 G230">
    <cfRule type="expression" dxfId="2142" priority="480" stopIfTrue="1">
      <formula>F221&lt;#REF!</formula>
    </cfRule>
  </conditionalFormatting>
  <conditionalFormatting sqref="G224:G226">
    <cfRule type="expression" dxfId="2141" priority="428" stopIfTrue="1">
      <formula>F224&lt;$H$3</formula>
    </cfRule>
    <cfRule type="expression" dxfId="2140" priority="429" stopIfTrue="1">
      <formula>$F224=$H$3</formula>
    </cfRule>
    <cfRule type="expression" dxfId="2139" priority="430" stopIfTrue="1">
      <formula>$B224=$H$3</formula>
    </cfRule>
  </conditionalFormatting>
  <conditionalFormatting sqref="G228:G231">
    <cfRule type="expression" dxfId="2138" priority="344" stopIfTrue="1">
      <formula>F228&lt;$H$3</formula>
    </cfRule>
    <cfRule type="expression" dxfId="2137" priority="345" stopIfTrue="1">
      <formula>$F228=$H$3</formula>
    </cfRule>
    <cfRule type="expression" dxfId="2136" priority="346" stopIfTrue="1">
      <formula>$B228=$H$3</formula>
    </cfRule>
  </conditionalFormatting>
  <conditionalFormatting sqref="G230 G221:G223 G227">
    <cfRule type="expression" dxfId="2135" priority="479" stopIfTrue="1">
      <formula>$B221=#REF!</formula>
    </cfRule>
  </conditionalFormatting>
  <conditionalFormatting sqref="G231">
    <cfRule type="expression" dxfId="2134" priority="347" stopIfTrue="1">
      <formula>F231&lt;$H$3</formula>
    </cfRule>
    <cfRule type="expression" dxfId="2133" priority="348" stopIfTrue="1">
      <formula>$F231=$H$3</formula>
    </cfRule>
    <cfRule type="expression" dxfId="2132" priority="349" stopIfTrue="1">
      <formula>$B231=$H$3</formula>
    </cfRule>
  </conditionalFormatting>
  <conditionalFormatting sqref="G234">
    <cfRule type="expression" dxfId="2131" priority="238" stopIfTrue="1">
      <formula>F234&lt;$H$3</formula>
    </cfRule>
    <cfRule type="expression" dxfId="2130" priority="239" stopIfTrue="1">
      <formula>$F234=$H$3</formula>
    </cfRule>
    <cfRule type="expression" dxfId="2129" priority="240" stopIfTrue="1">
      <formula>$B234=$H$3</formula>
    </cfRule>
  </conditionalFormatting>
  <conditionalFormatting sqref="G236:G237">
    <cfRule type="expression" dxfId="2128" priority="178" stopIfTrue="1">
      <formula>F236&lt;$H$3</formula>
    </cfRule>
    <cfRule type="expression" dxfId="2127" priority="179" stopIfTrue="1">
      <formula>$F236=$H$3</formula>
    </cfRule>
    <cfRule type="expression" dxfId="2126" priority="180" stopIfTrue="1">
      <formula>$B236=$H$3</formula>
    </cfRule>
  </conditionalFormatting>
  <conditionalFormatting sqref="G239">
    <cfRule type="expression" dxfId="2125" priority="146" stopIfTrue="1">
      <formula>F239&lt;$H$3</formula>
    </cfRule>
    <cfRule type="expression" dxfId="2124" priority="147" stopIfTrue="1">
      <formula>$F239=$H$3</formula>
    </cfRule>
    <cfRule type="expression" dxfId="2123" priority="148" stopIfTrue="1">
      <formula>$B239=$H$3</formula>
    </cfRule>
  </conditionalFormatting>
  <conditionalFormatting sqref="G241">
    <cfRule type="expression" dxfId="2122" priority="122" stopIfTrue="1">
      <formula>F241&lt;$H$3</formula>
    </cfRule>
    <cfRule type="expression" dxfId="2121" priority="123" stopIfTrue="1">
      <formula>$F241=$H$3</formula>
    </cfRule>
    <cfRule type="expression" dxfId="2120" priority="124" stopIfTrue="1">
      <formula>$B241=$H$3</formula>
    </cfRule>
  </conditionalFormatting>
  <conditionalFormatting sqref="G241:G242">
    <cfRule type="expression" dxfId="2119" priority="119" stopIfTrue="1">
      <formula>F241&lt;$H$3</formula>
    </cfRule>
    <cfRule type="expression" dxfId="2118" priority="120" stopIfTrue="1">
      <formula>$F241=$H$3</formula>
    </cfRule>
    <cfRule type="expression" dxfId="2117" priority="121" stopIfTrue="1">
      <formula>$B241=$H$3</formula>
    </cfRule>
  </conditionalFormatting>
  <conditionalFormatting sqref="G242:G244">
    <cfRule type="expression" dxfId="2116" priority="92" stopIfTrue="1">
      <formula>F242&lt;$H$3</formula>
    </cfRule>
    <cfRule type="expression" dxfId="2115" priority="93" stopIfTrue="1">
      <formula>$F242=$H$3</formula>
    </cfRule>
    <cfRule type="expression" dxfId="2114" priority="94" stopIfTrue="1">
      <formula>$B242=$H$3</formula>
    </cfRule>
  </conditionalFormatting>
  <conditionalFormatting sqref="G246:G250">
    <cfRule type="expression" dxfId="2113" priority="52" stopIfTrue="1">
      <formula>F246&lt;$H$3</formula>
    </cfRule>
    <cfRule type="expression" dxfId="2112" priority="53" stopIfTrue="1">
      <formula>$F246=$H$3</formula>
    </cfRule>
    <cfRule type="expression" dxfId="2111" priority="54" stopIfTrue="1">
      <formula>$B246=$H$3</formula>
    </cfRule>
  </conditionalFormatting>
  <conditionalFormatting sqref="G252:G256">
    <cfRule type="expression" dxfId="2110" priority="22" stopIfTrue="1">
      <formula>F252&lt;$H$3</formula>
    </cfRule>
    <cfRule type="expression" dxfId="2109" priority="23" stopIfTrue="1">
      <formula>$F252=$H$3</formula>
    </cfRule>
    <cfRule type="expression" dxfId="2108" priority="24" stopIfTrue="1">
      <formula>$B252=$H$3</formula>
    </cfRule>
  </conditionalFormatting>
  <conditionalFormatting sqref="G257:G263">
    <cfRule type="expression" dxfId="2107" priority="17" stopIfTrue="1">
      <formula>F257&lt;$H$3</formula>
    </cfRule>
    <cfRule type="expression" dxfId="2106" priority="18" stopIfTrue="1">
      <formula>$F257=$H$3</formula>
    </cfRule>
    <cfRule type="expression" dxfId="2105" priority="19" stopIfTrue="1">
      <formula>$B257=$H$3</formula>
    </cfRule>
    <cfRule type="expression" dxfId="2104" priority="116" stopIfTrue="1">
      <formula>F257&lt;$H$3</formula>
    </cfRule>
    <cfRule type="expression" dxfId="2103" priority="117" stopIfTrue="1">
      <formula>$F257=$H$3</formula>
    </cfRule>
    <cfRule type="expression" dxfId="2102" priority="118" stopIfTrue="1">
      <formula>$B257=$H$3</formula>
    </cfRule>
  </conditionalFormatting>
  <conditionalFormatting sqref="G286:G289">
    <cfRule type="expression" dxfId="2101" priority="68" stopIfTrue="1">
      <formula>F286&lt;$H$3</formula>
    </cfRule>
    <cfRule type="expression" dxfId="2100" priority="69" stopIfTrue="1">
      <formula>$F286=$H$3</formula>
    </cfRule>
  </conditionalFormatting>
  <conditionalFormatting sqref="G287:G289">
    <cfRule type="expression" dxfId="2099" priority="70" stopIfTrue="1">
      <formula>$B287=$H$3</formula>
    </cfRule>
  </conditionalFormatting>
  <conditionalFormatting sqref="G292:G295">
    <cfRule type="expression" dxfId="2098" priority="1" stopIfTrue="1">
      <formula>F292&lt;$H$3</formula>
    </cfRule>
    <cfRule type="expression" dxfId="2097" priority="2" stopIfTrue="1">
      <formula>$F292=$H$3</formula>
    </cfRule>
    <cfRule type="expression" dxfId="2096" priority="3" stopIfTrue="1">
      <formula>$B292=$H$3</formula>
    </cfRule>
  </conditionalFormatting>
  <conditionalFormatting sqref="G297:G298">
    <cfRule type="expression" dxfId="2095" priority="65" stopIfTrue="1">
      <formula>F297&lt;$H$3</formula>
    </cfRule>
  </conditionalFormatting>
  <conditionalFormatting sqref="G297:G300">
    <cfRule type="expression" dxfId="2094" priority="12" stopIfTrue="1">
      <formula>$F297=$H$3</formula>
    </cfRule>
  </conditionalFormatting>
  <conditionalFormatting sqref="G299:G300">
    <cfRule type="expression" dxfId="2093" priority="11" stopIfTrue="1">
      <formula>F299&lt;$H$3</formula>
    </cfRule>
    <cfRule type="expression" dxfId="2092" priority="13" stopIfTrue="1">
      <formula>$B299=$H$3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G210" sqref="G210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9" ht="22.8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9" ht="25.05" customHeight="1">
      <c r="A3" s="157"/>
      <c r="B3" s="157"/>
      <c r="C3" s="157"/>
      <c r="D3" s="157"/>
      <c r="E3" s="157"/>
      <c r="F3" s="157"/>
      <c r="G3" s="157"/>
      <c r="H3" s="33">
        <v>46324</v>
      </c>
      <c r="I3" s="3"/>
    </row>
    <row r="4" spans="1:9" ht="25.05" hidden="1" customHeight="1">
      <c r="A4" s="142" t="s">
        <v>303</v>
      </c>
      <c r="B4" s="158"/>
      <c r="C4" s="158"/>
      <c r="D4" s="158"/>
      <c r="E4" s="158"/>
      <c r="F4" s="158"/>
      <c r="G4" s="158"/>
      <c r="H4" s="158"/>
      <c r="I4" s="159"/>
    </row>
    <row r="5" spans="1:9" s="32" customFormat="1" ht="24.6" hidden="1" customHeight="1">
      <c r="A5" s="71" t="s">
        <v>4</v>
      </c>
      <c r="B5" s="141" t="s">
        <v>5</v>
      </c>
      <c r="C5" s="141"/>
      <c r="D5" s="141" t="s">
        <v>6</v>
      </c>
      <c r="E5" s="141"/>
      <c r="F5" s="141" t="s">
        <v>7</v>
      </c>
      <c r="G5" s="141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2" t="s">
        <v>1521</v>
      </c>
      <c r="B52" s="158"/>
      <c r="C52" s="158"/>
      <c r="D52" s="158"/>
      <c r="E52" s="158"/>
      <c r="F52" s="158"/>
      <c r="G52" s="158"/>
      <c r="H52" s="158"/>
      <c r="I52" s="159"/>
    </row>
    <row r="53" spans="1:9" s="32" customFormat="1" ht="24.6" hidden="1" customHeight="1">
      <c r="A53" s="71" t="s">
        <v>4</v>
      </c>
      <c r="B53" s="141" t="s">
        <v>5</v>
      </c>
      <c r="C53" s="141"/>
      <c r="D53" s="141" t="s">
        <v>6</v>
      </c>
      <c r="E53" s="141"/>
      <c r="F53" s="141" t="s">
        <v>7</v>
      </c>
      <c r="G53" s="141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7" t="s">
        <v>1566</v>
      </c>
      <c r="B172" s="148"/>
      <c r="C172" s="148"/>
      <c r="D172" s="148"/>
      <c r="E172" s="148"/>
      <c r="F172" s="148"/>
      <c r="G172" s="148"/>
      <c r="H172" s="148"/>
      <c r="I172" s="148"/>
    </row>
    <row r="173" spans="1:14" s="32" customFormat="1" ht="24" hidden="1" customHeight="1">
      <c r="A173" s="71" t="s">
        <v>4</v>
      </c>
      <c r="B173" s="129" t="s">
        <v>5</v>
      </c>
      <c r="C173" s="130"/>
      <c r="D173" s="129" t="s">
        <v>6</v>
      </c>
      <c r="E173" s="130"/>
      <c r="F173" s="129" t="s">
        <v>7</v>
      </c>
      <c r="G173" s="130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49" t="s">
        <v>1642</v>
      </c>
      <c r="B179" s="150"/>
      <c r="C179" s="150"/>
      <c r="D179" s="150"/>
      <c r="E179" s="150"/>
      <c r="F179" s="150"/>
      <c r="G179" s="150"/>
      <c r="H179" s="150"/>
      <c r="I179" s="151"/>
    </row>
    <row r="180" spans="1:9" ht="24.6" hidden="1" customHeight="1">
      <c r="A180" s="15" t="s">
        <v>4</v>
      </c>
      <c r="B180" s="145" t="s">
        <v>5</v>
      </c>
      <c r="C180" s="146"/>
      <c r="D180" s="145" t="s">
        <v>6</v>
      </c>
      <c r="E180" s="146"/>
      <c r="F180" s="145" t="s">
        <v>7</v>
      </c>
      <c r="G180" s="146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42" t="s">
        <v>1575</v>
      </c>
      <c r="B186" s="143"/>
      <c r="C186" s="143"/>
      <c r="D186" s="143"/>
      <c r="E186" s="143"/>
      <c r="F186" s="143"/>
      <c r="G186" s="143"/>
      <c r="H186" s="143"/>
      <c r="I186" s="144"/>
    </row>
    <row r="187" spans="1:9" s="32" customFormat="1" ht="24.75" hidden="1" customHeight="1">
      <c r="A187" s="15" t="s">
        <v>4</v>
      </c>
      <c r="B187" s="145" t="s">
        <v>5</v>
      </c>
      <c r="C187" s="146"/>
      <c r="D187" s="145" t="s">
        <v>6</v>
      </c>
      <c r="E187" s="146"/>
      <c r="F187" s="145" t="s">
        <v>7</v>
      </c>
      <c r="G187" s="146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1601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1629</v>
      </c>
      <c r="I192" s="80"/>
    </row>
    <row r="193" spans="1:9" s="32" customFormat="1" ht="25.05" customHeight="1">
      <c r="A193" s="142" t="s">
        <v>1588</v>
      </c>
      <c r="B193" s="143"/>
      <c r="C193" s="143"/>
      <c r="D193" s="143"/>
      <c r="E193" s="143"/>
      <c r="F193" s="143"/>
      <c r="G193" s="143"/>
      <c r="H193" s="143"/>
      <c r="I193" s="144"/>
    </row>
    <row r="194" spans="1:9" s="32" customFormat="1" ht="24.75" customHeight="1">
      <c r="A194" s="15" t="s">
        <v>4</v>
      </c>
      <c r="B194" s="145" t="s">
        <v>5</v>
      </c>
      <c r="C194" s="146"/>
      <c r="D194" s="145" t="s">
        <v>6</v>
      </c>
      <c r="E194" s="146"/>
      <c r="F194" s="145" t="s">
        <v>7</v>
      </c>
      <c r="G194" s="146"/>
      <c r="H194" s="34" t="s">
        <v>8</v>
      </c>
      <c r="I194" s="34" t="s">
        <v>9</v>
      </c>
    </row>
    <row r="195" spans="1:9" s="32" customFormat="1" ht="25.05" customHeight="1">
      <c r="A195" s="58" t="s">
        <v>1589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1590</v>
      </c>
      <c r="I195" s="80"/>
    </row>
    <row r="196" spans="1:9" s="32" customFormat="1" ht="25.05" customHeight="1">
      <c r="A196" s="58" t="s">
        <v>1591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>D196+1</f>
        <v>46323</v>
      </c>
      <c r="G196" s="54">
        <v>0.125</v>
      </c>
      <c r="H196" s="20" t="s">
        <v>1495</v>
      </c>
      <c r="I196" s="80"/>
    </row>
    <row r="197" spans="1:9" s="32" customFormat="1" ht="25.05" customHeight="1">
      <c r="A197" s="58" t="s">
        <v>1592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28">
        <f>D197+1</f>
        <v>46325</v>
      </c>
      <c r="G197" s="23">
        <v>4.1666666666666664E-2</v>
      </c>
      <c r="H197" s="123"/>
      <c r="I197" s="80"/>
    </row>
    <row r="198" spans="1:9" s="32" customFormat="1" ht="25.05" customHeight="1">
      <c r="A198" s="58" t="s">
        <v>1593</v>
      </c>
      <c r="B198" s="28">
        <f>F197</f>
        <v>46325</v>
      </c>
      <c r="C198" s="23">
        <v>0.29166666666666669</v>
      </c>
      <c r="D198" s="39">
        <f>B198</f>
        <v>46325</v>
      </c>
      <c r="E198" s="23">
        <v>0.66666666666666663</v>
      </c>
      <c r="F198" s="28">
        <f>D198+1</f>
        <v>46326</v>
      </c>
      <c r="G198" s="23">
        <v>0.125</v>
      </c>
      <c r="H198" s="20" t="s">
        <v>1673</v>
      </c>
      <c r="I198" s="80"/>
    </row>
    <row r="199" spans="1:9" ht="25.05" customHeight="1">
      <c r="A199" s="58" t="s">
        <v>1650</v>
      </c>
      <c r="B199" s="28">
        <f>F198+1</f>
        <v>46327</v>
      </c>
      <c r="C199" s="23">
        <v>0.70833333333333337</v>
      </c>
      <c r="D199" s="39">
        <f t="shared" ref="D199" si="102">B199</f>
        <v>46327</v>
      </c>
      <c r="E199" s="23">
        <v>0.8125</v>
      </c>
      <c r="F199" s="28">
        <f>D199+1</f>
        <v>46328</v>
      </c>
      <c r="G199" s="23">
        <v>0.4375</v>
      </c>
      <c r="H199" s="20" t="s">
        <v>322</v>
      </c>
      <c r="I199" s="80"/>
    </row>
    <row r="200" spans="1:9" ht="25.05" customHeight="1">
      <c r="A200" s="58" t="s">
        <v>1651</v>
      </c>
      <c r="B200" s="28">
        <f>F199+1</f>
        <v>46329</v>
      </c>
      <c r="C200" s="23">
        <v>0</v>
      </c>
      <c r="D200" s="39">
        <f>B200</f>
        <v>46329</v>
      </c>
      <c r="E200" s="23">
        <v>0.20833333333333334</v>
      </c>
      <c r="F200" s="28">
        <f t="shared" ref="F200:F201" si="103">D200</f>
        <v>46329</v>
      </c>
      <c r="G200" s="23">
        <v>0.54166666666666663</v>
      </c>
      <c r="H200" s="20"/>
      <c r="I200" s="80"/>
    </row>
    <row r="201" spans="1:9" ht="25.05" customHeight="1">
      <c r="A201" s="58" t="s">
        <v>1652</v>
      </c>
      <c r="B201" s="28">
        <f>F200+1</f>
        <v>46330</v>
      </c>
      <c r="C201" s="23">
        <v>0.91666666666666663</v>
      </c>
      <c r="D201" s="39">
        <f>B201+1</f>
        <v>46331</v>
      </c>
      <c r="E201" s="23">
        <v>4.1666666666666664E-2</v>
      </c>
      <c r="F201" s="28">
        <f t="shared" si="103"/>
        <v>46331</v>
      </c>
      <c r="G201" s="23">
        <v>0.45833333333333331</v>
      </c>
      <c r="H201" s="20"/>
      <c r="I201" s="80"/>
    </row>
    <row r="202" spans="1:9" ht="25.05" customHeight="1">
      <c r="A202" s="58" t="s">
        <v>1653</v>
      </c>
      <c r="B202" s="28">
        <f>F201</f>
        <v>46331</v>
      </c>
      <c r="C202" s="23">
        <v>0.70833333333333337</v>
      </c>
      <c r="D202" s="39">
        <f>B202</f>
        <v>46331</v>
      </c>
      <c r="E202" s="23">
        <v>0.83333333333333337</v>
      </c>
      <c r="F202" s="28">
        <f>D202+1</f>
        <v>46332</v>
      </c>
      <c r="G202" s="23">
        <v>0.33333333333333331</v>
      </c>
      <c r="H202" s="20"/>
      <c r="I202" s="80"/>
    </row>
    <row r="203" spans="1:9" ht="25.05" customHeight="1">
      <c r="A203" s="58" t="s">
        <v>1654</v>
      </c>
      <c r="B203" s="28">
        <f>F202+1</f>
        <v>46333</v>
      </c>
      <c r="C203" s="23">
        <v>0.91666666666666663</v>
      </c>
      <c r="D203" s="39">
        <f>B203+1</f>
        <v>46334</v>
      </c>
      <c r="E203" s="23">
        <v>6.25E-2</v>
      </c>
      <c r="F203" s="28">
        <f>D203</f>
        <v>46334</v>
      </c>
      <c r="G203" s="23">
        <v>0.77083333333333337</v>
      </c>
      <c r="H203" s="20" t="s">
        <v>322</v>
      </c>
      <c r="I203" s="80"/>
    </row>
    <row r="204" spans="1:9" ht="25.05" customHeight="1">
      <c r="A204" s="58" t="s">
        <v>1662</v>
      </c>
      <c r="B204" s="28">
        <f>F203+1</f>
        <v>46335</v>
      </c>
      <c r="C204" s="23">
        <v>0.33333333333333331</v>
      </c>
      <c r="D204" s="39">
        <f>B204</f>
        <v>46335</v>
      </c>
      <c r="E204" s="23">
        <v>0.41666666666666669</v>
      </c>
      <c r="F204" s="28">
        <f>D204</f>
        <v>46335</v>
      </c>
      <c r="G204" s="23">
        <v>0.75</v>
      </c>
      <c r="H204" s="20"/>
      <c r="I204" s="80"/>
    </row>
    <row r="205" spans="1:9" ht="25.05" customHeight="1">
      <c r="A205" s="58" t="s">
        <v>1674</v>
      </c>
      <c r="B205" s="28">
        <f>F204+2</f>
        <v>46337</v>
      </c>
      <c r="C205" s="23">
        <v>0.125</v>
      </c>
      <c r="D205" s="39">
        <f>B205</f>
        <v>46337</v>
      </c>
      <c r="E205" s="23">
        <v>0.25</v>
      </c>
      <c r="F205" s="28">
        <f>D205</f>
        <v>46337</v>
      </c>
      <c r="G205" s="23">
        <v>0.66666666666666663</v>
      </c>
      <c r="H205" s="20"/>
      <c r="I205" s="80"/>
    </row>
  </sheetData>
  <mergeCells count="29"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93:I193"/>
    <mergeCell ref="B194:C194"/>
    <mergeCell ref="D194:E194"/>
    <mergeCell ref="F194:G194"/>
    <mergeCell ref="A186:I186"/>
    <mergeCell ref="B187:C187"/>
    <mergeCell ref="D187:E187"/>
    <mergeCell ref="F187:G187"/>
  </mergeCells>
  <phoneticPr fontId="47" type="noConversion"/>
  <conditionalFormatting sqref="B23:B45 B47:B49">
    <cfRule type="cellIs" dxfId="2091" priority="1070" stopIfTrue="1" operator="equal">
      <formula>$H$3</formula>
    </cfRule>
  </conditionalFormatting>
  <conditionalFormatting sqref="B51:B90">
    <cfRule type="cellIs" dxfId="2090" priority="839" stopIfTrue="1" operator="equal">
      <formula>$H$3</formula>
    </cfRule>
    <cfRule type="cellIs" dxfId="2089" priority="840" stopIfTrue="1" operator="lessThan">
      <formula>$H$3</formula>
    </cfRule>
  </conditionalFormatting>
  <conditionalFormatting sqref="B92:B94">
    <cfRule type="cellIs" dxfId="2088" priority="793" stopIfTrue="1" operator="equal">
      <formula>$H$3</formula>
    </cfRule>
    <cfRule type="cellIs" dxfId="2087" priority="794" stopIfTrue="1" operator="lessThan">
      <formula>$H$3</formula>
    </cfRule>
  </conditionalFormatting>
  <conditionalFormatting sqref="B96:B151">
    <cfRule type="cellIs" dxfId="2086" priority="728" stopIfTrue="1" operator="equal">
      <formula>$H$3</formula>
    </cfRule>
    <cfRule type="cellIs" dxfId="2085" priority="729" stopIfTrue="1" operator="lessThan">
      <formula>$H$3</formula>
    </cfRule>
  </conditionalFormatting>
  <conditionalFormatting sqref="B153:B169 B171">
    <cfRule type="cellIs" dxfId="2084" priority="629" stopIfTrue="1" operator="equal">
      <formula>$H$3</formula>
    </cfRule>
    <cfRule type="cellIs" dxfId="2083" priority="630" stopIfTrue="1" operator="lessThan">
      <formula>$H$3</formula>
    </cfRule>
  </conditionalFormatting>
  <conditionalFormatting sqref="B174:B178 F174:F178">
    <cfRule type="cellIs" dxfId="2082" priority="438" stopIfTrue="1" operator="equal">
      <formula>$H$3</formula>
    </cfRule>
  </conditionalFormatting>
  <conditionalFormatting sqref="B174:B178">
    <cfRule type="cellIs" dxfId="2081" priority="471" stopIfTrue="1" operator="lessThan">
      <formula>$H$3</formula>
    </cfRule>
  </conditionalFormatting>
  <conditionalFormatting sqref="B180">
    <cfRule type="cellIs" dxfId="2080" priority="420" stopIfTrue="1" operator="equal">
      <formula>$H$3</formula>
    </cfRule>
    <cfRule type="cellIs" dxfId="2079" priority="421" stopIfTrue="1" operator="lessThan">
      <formula>$H$3</formula>
    </cfRule>
  </conditionalFormatting>
  <conditionalFormatting sqref="B181">
    <cfRule type="cellIs" dxfId="2078" priority="108" stopIfTrue="1" operator="equal">
      <formula>$H$3</formula>
    </cfRule>
  </conditionalFormatting>
  <conditionalFormatting sqref="B181:B182">
    <cfRule type="cellIs" dxfId="2077" priority="95" stopIfTrue="1" operator="equal">
      <formula>$H$3</formula>
    </cfRule>
  </conditionalFormatting>
  <conditionalFormatting sqref="B182:B187">
    <cfRule type="cellIs" dxfId="2076" priority="90" stopIfTrue="1" operator="equal">
      <formula>$H$3</formula>
    </cfRule>
  </conditionalFormatting>
  <conditionalFormatting sqref="B183:B184 D183:D184">
    <cfRule type="cellIs" dxfId="2075" priority="86" stopIfTrue="1" operator="lessThan">
      <formula>$H$3</formula>
    </cfRule>
  </conditionalFormatting>
  <conditionalFormatting sqref="B183:B184">
    <cfRule type="cellIs" dxfId="2074" priority="85" stopIfTrue="1" operator="equal">
      <formula>$H$3</formula>
    </cfRule>
  </conditionalFormatting>
  <conditionalFormatting sqref="B185">
    <cfRule type="cellIs" dxfId="2073" priority="278" stopIfTrue="1" operator="equal">
      <formula>$H$3</formula>
    </cfRule>
  </conditionalFormatting>
  <conditionalFormatting sqref="B186:B192">
    <cfRule type="cellIs" dxfId="2072" priority="27" stopIfTrue="1" operator="lessThan">
      <formula>$H$3</formula>
    </cfRule>
  </conditionalFormatting>
  <conditionalFormatting sqref="B188:B190">
    <cfRule type="cellIs" dxfId="2071" priority="38" stopIfTrue="1" operator="equal">
      <formula>$H$3</formula>
    </cfRule>
  </conditionalFormatting>
  <conditionalFormatting sqref="B191:B192">
    <cfRule type="cellIs" dxfId="2070" priority="26" stopIfTrue="1" operator="equal">
      <formula>$H$3</formula>
    </cfRule>
  </conditionalFormatting>
  <conditionalFormatting sqref="B193">
    <cfRule type="cellIs" dxfId="2069" priority="181" stopIfTrue="1" operator="lessThan">
      <formula>$H$3</formula>
    </cfRule>
    <cfRule type="cellIs" dxfId="2068" priority="182" stopIfTrue="1" operator="equal">
      <formula>$H$3</formula>
    </cfRule>
  </conditionalFormatting>
  <conditionalFormatting sqref="B194">
    <cfRule type="cellIs" dxfId="2067" priority="168" stopIfTrue="1" operator="equal">
      <formula>$H$3</formula>
    </cfRule>
  </conditionalFormatting>
  <conditionalFormatting sqref="B194:B197">
    <cfRule type="cellIs" dxfId="2066" priority="17" stopIfTrue="1" operator="lessThan">
      <formula>$H$3</formula>
    </cfRule>
  </conditionalFormatting>
  <conditionalFormatting sqref="B195:B197">
    <cfRule type="cellIs" dxfId="2065" priority="16" stopIfTrue="1" operator="equal">
      <formula>$H$3</formula>
    </cfRule>
  </conditionalFormatting>
  <conditionalFormatting sqref="B188:C190">
    <cfRule type="expression" dxfId="2064" priority="39" stopIfTrue="1">
      <formula>$F188=$H$3</formula>
    </cfRule>
  </conditionalFormatting>
  <conditionalFormatting sqref="B193:C193">
    <cfRule type="expression" dxfId="2063" priority="179" stopIfTrue="1">
      <formula>AND($B619=$H$3,$B619&lt;&gt;"")</formula>
    </cfRule>
    <cfRule type="expression" dxfId="2062" priority="180" stopIfTrue="1">
      <formula>AND($B619&lt;$H$3,$B619&lt;&gt;"")</formula>
    </cfRule>
  </conditionalFormatting>
  <conditionalFormatting sqref="C23:C45 C47:C49 C51 C96:C151 E141:E148 G147:G148 G150 E150:E151 G153:G155 G157 C180:C185">
    <cfRule type="expression" dxfId="2061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60" priority="977" stopIfTrue="1">
      <formula>$F23=$H$3</formula>
    </cfRule>
  </conditionalFormatting>
  <conditionalFormatting sqref="C52:C90">
    <cfRule type="expression" dxfId="2059" priority="829" stopIfTrue="1">
      <formula>$B52=$H$3</formula>
    </cfRule>
  </conditionalFormatting>
  <conditionalFormatting sqref="C53:C90">
    <cfRule type="expression" dxfId="2058" priority="828" stopIfTrue="1">
      <formula>B53&lt;$H$3</formula>
    </cfRule>
  </conditionalFormatting>
  <conditionalFormatting sqref="C54:C90">
    <cfRule type="expression" dxfId="2057" priority="830" stopIfTrue="1">
      <formula>$F54=$H$3</formula>
    </cfRule>
  </conditionalFormatting>
  <conditionalFormatting sqref="C92:C94 E96:E139 G96:G139 G141:G142">
    <cfRule type="expression" dxfId="2056" priority="790" stopIfTrue="1">
      <formula>B92&lt;$H$3</formula>
    </cfRule>
    <cfRule type="expression" dxfId="2055" priority="791" stopIfTrue="1">
      <formula>$B92=$H$3</formula>
    </cfRule>
    <cfRule type="expression" dxfId="2054" priority="792" stopIfTrue="1">
      <formula>$F92=$H$3</formula>
    </cfRule>
  </conditionalFormatting>
  <conditionalFormatting sqref="C153:C169 C171">
    <cfRule type="expression" dxfId="2053" priority="631" stopIfTrue="1">
      <formula>B153&lt;$H$3</formula>
    </cfRule>
    <cfRule type="expression" dxfId="2052" priority="632" stopIfTrue="1">
      <formula>$B153=$H$3</formula>
    </cfRule>
    <cfRule type="expression" dxfId="2051" priority="633" stopIfTrue="1">
      <formula>$F153=$H$3</formula>
    </cfRule>
  </conditionalFormatting>
  <conditionalFormatting sqref="C174:C175">
    <cfRule type="expression" dxfId="2050" priority="464" stopIfTrue="1">
      <formula>B174&lt;$H$3</formula>
    </cfRule>
  </conditionalFormatting>
  <conditionalFormatting sqref="C174:C177">
    <cfRule type="expression" dxfId="2049" priority="466" stopIfTrue="1">
      <formula>$F174=$H$3</formula>
    </cfRule>
  </conditionalFormatting>
  <conditionalFormatting sqref="C174:C178">
    <cfRule type="expression" dxfId="2048" priority="465" stopIfTrue="1">
      <formula>$B174=$H$3</formula>
    </cfRule>
  </conditionalFormatting>
  <conditionalFormatting sqref="C175:C177">
    <cfRule type="expression" dxfId="2047" priority="476" stopIfTrue="1">
      <formula>B175&lt;$H$3</formula>
    </cfRule>
  </conditionalFormatting>
  <conditionalFormatting sqref="C178 G180:G185 E181:E183">
    <cfRule type="expression" dxfId="2046" priority="225" stopIfTrue="1">
      <formula>$F178=$H$3</formula>
    </cfRule>
  </conditionalFormatting>
  <conditionalFormatting sqref="C178">
    <cfRule type="expression" dxfId="2045" priority="224" stopIfTrue="1">
      <formula>B178&lt;$H$3</formula>
    </cfRule>
  </conditionalFormatting>
  <conditionalFormatting sqref="C180:C185">
    <cfRule type="expression" dxfId="2044" priority="106" stopIfTrue="1">
      <formula>B180&lt;$H$3</formula>
    </cfRule>
  </conditionalFormatting>
  <conditionalFormatting sqref="C188:C192">
    <cfRule type="expression" dxfId="2043" priority="24" stopIfTrue="1">
      <formula>B188&lt;$H$3</formula>
    </cfRule>
  </conditionalFormatting>
  <conditionalFormatting sqref="C191:C192">
    <cfRule type="expression" dxfId="2042" priority="23" stopIfTrue="1">
      <formula>$B191=$H$3</formula>
    </cfRule>
    <cfRule type="expression" dxfId="2041" priority="25" stopIfTrue="1">
      <formula>$F191=$H$3</formula>
    </cfRule>
  </conditionalFormatting>
  <conditionalFormatting sqref="C195:C197 E195:E197">
    <cfRule type="expression" dxfId="2040" priority="13" stopIfTrue="1">
      <formula>$B195=$H$3</formula>
    </cfRule>
    <cfRule type="expression" dxfId="2039" priority="14" stopIfTrue="1">
      <formula>B195&lt;$H$3</formula>
    </cfRule>
    <cfRule type="expression" dxfId="2038" priority="15" stopIfTrue="1">
      <formula>$F195=$H$3</formula>
    </cfRule>
  </conditionalFormatting>
  <conditionalFormatting sqref="D4">
    <cfRule type="cellIs" dxfId="2037" priority="1263" stopIfTrue="1" operator="equal">
      <formula>$H$3</formula>
    </cfRule>
    <cfRule type="cellIs" dxfId="2036" priority="1264" stopIfTrue="1" operator="lessThan">
      <formula>$H$3</formula>
    </cfRule>
  </conditionalFormatting>
  <conditionalFormatting sqref="D4:D21">
    <cfRule type="cellIs" dxfId="2035" priority="1114" stopIfTrue="1" operator="lessThan">
      <formula>$H$3</formula>
    </cfRule>
  </conditionalFormatting>
  <conditionalFormatting sqref="D23">
    <cfRule type="cellIs" dxfId="2034" priority="1022" stopIfTrue="1" operator="equal">
      <formula>$H$3</formula>
    </cfRule>
  </conditionalFormatting>
  <conditionalFormatting sqref="D23:D45 D47:D49">
    <cfRule type="cellIs" dxfId="2033" priority="1023" stopIfTrue="1" operator="lessThan">
      <formula>$H$3</formula>
    </cfRule>
  </conditionalFormatting>
  <conditionalFormatting sqref="D24:D45 D47:D49 F42:F45">
    <cfRule type="cellIs" dxfId="2032" priority="1069" stopIfTrue="1" operator="equal">
      <formula>$H$3</formula>
    </cfRule>
  </conditionalFormatting>
  <conditionalFormatting sqref="D51">
    <cfRule type="cellIs" dxfId="2031" priority="944" stopIfTrue="1" operator="equal">
      <formula>$H$3</formula>
    </cfRule>
  </conditionalFormatting>
  <conditionalFormatting sqref="D51:D52">
    <cfRule type="cellIs" dxfId="2030" priority="924" stopIfTrue="1" operator="lessThan">
      <formula>$H$3</formula>
    </cfRule>
  </conditionalFormatting>
  <conditionalFormatting sqref="D52">
    <cfRule type="cellIs" dxfId="2029" priority="923" stopIfTrue="1" operator="equal">
      <formula>$H$3</formula>
    </cfRule>
  </conditionalFormatting>
  <conditionalFormatting sqref="D52:D53">
    <cfRule type="cellIs" dxfId="2028" priority="921" stopIfTrue="1" operator="lessThan">
      <formula>$H$3</formula>
    </cfRule>
  </conditionalFormatting>
  <conditionalFormatting sqref="D52:D54 D56">
    <cfRule type="cellIs" dxfId="2027" priority="917" stopIfTrue="1" operator="equal">
      <formula>$H$3</formula>
    </cfRule>
  </conditionalFormatting>
  <conditionalFormatting sqref="D54:D56">
    <cfRule type="cellIs" dxfId="2026" priority="904" stopIfTrue="1" operator="lessThan">
      <formula>$H$3</formula>
    </cfRule>
  </conditionalFormatting>
  <conditionalFormatting sqref="D55">
    <cfRule type="cellIs" dxfId="2025" priority="903" stopIfTrue="1" operator="equal">
      <formula>$H$3</formula>
    </cfRule>
  </conditionalFormatting>
  <conditionalFormatting sqref="D57:D90">
    <cfRule type="cellIs" dxfId="2024" priority="878" stopIfTrue="1" operator="equal">
      <formula>$H$3</formula>
    </cfRule>
    <cfRule type="cellIs" dxfId="2023" priority="879" stopIfTrue="1" operator="lessThan">
      <formula>$H$3</formula>
    </cfRule>
  </conditionalFormatting>
  <conditionalFormatting sqref="D92:D94">
    <cfRule type="cellIs" dxfId="2022" priority="795" stopIfTrue="1" operator="equal">
      <formula>$H$3</formula>
    </cfRule>
    <cfRule type="cellIs" dxfId="2021" priority="796" stopIfTrue="1" operator="lessThan">
      <formula>$H$3</formula>
    </cfRule>
  </conditionalFormatting>
  <conditionalFormatting sqref="D96:D151">
    <cfRule type="cellIs" dxfId="2020" priority="668" stopIfTrue="1" operator="equal">
      <formula>$H$3</formula>
    </cfRule>
    <cfRule type="cellIs" dxfId="2019" priority="669" stopIfTrue="1" operator="lessThan">
      <formula>$H$3</formula>
    </cfRule>
  </conditionalFormatting>
  <conditionalFormatting sqref="D153:D169 D171">
    <cfRule type="cellIs" dxfId="2018" priority="627" stopIfTrue="1" operator="equal">
      <formula>$H$3</formula>
    </cfRule>
    <cfRule type="cellIs" dxfId="2017" priority="628" stopIfTrue="1" operator="lessThan">
      <formula>$H$3</formula>
    </cfRule>
  </conditionalFormatting>
  <conditionalFormatting sqref="D174:D178">
    <cfRule type="cellIs" dxfId="2016" priority="433" stopIfTrue="1" operator="equal">
      <formula>$H$3</formula>
    </cfRule>
    <cfRule type="cellIs" dxfId="2015" priority="440" stopIfTrue="1" operator="lessThan">
      <formula>$H$3</formula>
    </cfRule>
  </conditionalFormatting>
  <conditionalFormatting sqref="D180:D181 B180:B181">
    <cfRule type="cellIs" dxfId="2014" priority="110" stopIfTrue="1" operator="lessThan">
      <formula>$H$3</formula>
    </cfRule>
  </conditionalFormatting>
  <conditionalFormatting sqref="D180:D181">
    <cfRule type="cellIs" dxfId="2013" priority="109" stopIfTrue="1" operator="equal">
      <formula>$H$3</formula>
    </cfRule>
  </conditionalFormatting>
  <conditionalFormatting sqref="D181:D182 B181:B182">
    <cfRule type="cellIs" dxfId="2012" priority="97" stopIfTrue="1" operator="lessThan">
      <formula>$H$3</formula>
    </cfRule>
  </conditionalFormatting>
  <conditionalFormatting sqref="D182">
    <cfRule type="cellIs" dxfId="2011" priority="96" stopIfTrue="1" operator="equal">
      <formula>$H$3</formula>
    </cfRule>
  </conditionalFormatting>
  <conditionalFormatting sqref="D182:D184 B182:B185">
    <cfRule type="cellIs" dxfId="2010" priority="92" stopIfTrue="1" operator="lessThan">
      <formula>$H$3</formula>
    </cfRule>
  </conditionalFormatting>
  <conditionalFormatting sqref="D183:D184">
    <cfRule type="cellIs" dxfId="2009" priority="91" stopIfTrue="1" operator="equal">
      <formula>$H$3</formula>
    </cfRule>
  </conditionalFormatting>
  <conditionalFormatting sqref="D185">
    <cfRule type="cellIs" dxfId="2008" priority="275" stopIfTrue="1" operator="lessThan">
      <formula>$H$3</formula>
    </cfRule>
  </conditionalFormatting>
  <conditionalFormatting sqref="D185:D186">
    <cfRule type="cellIs" dxfId="2007" priority="256" stopIfTrue="1" operator="equal">
      <formula>$H$3</formula>
    </cfRule>
  </conditionalFormatting>
  <conditionalFormatting sqref="D185:D187">
    <cfRule type="cellIs" dxfId="2006" priority="255" stopIfTrue="1" operator="lessThan">
      <formula>$H$3</formula>
    </cfRule>
  </conditionalFormatting>
  <conditionalFormatting sqref="D187">
    <cfRule type="cellIs" dxfId="2005" priority="254" stopIfTrue="1" operator="equal">
      <formula>$H$3</formula>
    </cfRule>
  </conditionalFormatting>
  <conditionalFormatting sqref="D188:D190">
    <cfRule type="cellIs" dxfId="2004" priority="47" stopIfTrue="1" operator="equal">
      <formula>$H$3</formula>
    </cfRule>
  </conditionalFormatting>
  <conditionalFormatting sqref="D188:D191">
    <cfRule type="cellIs" dxfId="2003" priority="22" stopIfTrue="1" operator="lessThan">
      <formula>$H$3</formula>
    </cfRule>
  </conditionalFormatting>
  <conditionalFormatting sqref="D189:D190">
    <cfRule type="expression" dxfId="2002" priority="48" stopIfTrue="1">
      <formula>$F189=$H$3</formula>
    </cfRule>
  </conditionalFormatting>
  <conditionalFormatting sqref="D191">
    <cfRule type="cellIs" dxfId="2001" priority="21" stopIfTrue="1" operator="equal">
      <formula>$H$3</formula>
    </cfRule>
  </conditionalFormatting>
  <conditionalFormatting sqref="D193">
    <cfRule type="cellIs" dxfId="2000" priority="177" stopIfTrue="1" operator="lessThan">
      <formula>$H$3</formula>
    </cfRule>
    <cfRule type="cellIs" dxfId="1999" priority="178" stopIfTrue="1" operator="equal">
      <formula>$H$3</formula>
    </cfRule>
  </conditionalFormatting>
  <conditionalFormatting sqref="D194">
    <cfRule type="cellIs" dxfId="1998" priority="165" stopIfTrue="1" operator="equal">
      <formula>$H$3</formula>
    </cfRule>
    <cfRule type="cellIs" dxfId="1997" priority="166" stopIfTrue="1" operator="lessThan">
      <formula>$H$3</formula>
    </cfRule>
  </conditionalFormatting>
  <conditionalFormatting sqref="D195:D197">
    <cfRule type="cellIs" dxfId="1996" priority="11" stopIfTrue="1" operator="equal">
      <formula>$H$3</formula>
    </cfRule>
    <cfRule type="cellIs" dxfId="1995" priority="12" stopIfTrue="1" operator="lessThan">
      <formula>$H$3</formula>
    </cfRule>
  </conditionalFormatting>
  <conditionalFormatting sqref="D193:E193">
    <cfRule type="expression" dxfId="1994" priority="175">
      <formula>AND($D619&lt;$H$3,$D619&lt;&gt;"")</formula>
    </cfRule>
    <cfRule type="expression" dxfId="1993" priority="176">
      <formula>AND($D619=$H$3,$D619&lt;&gt;"")</formula>
    </cfRule>
  </conditionalFormatting>
  <conditionalFormatting sqref="D186:F187">
    <cfRule type="cellIs" dxfId="1992" priority="251" stopIfTrue="1" operator="lessThan">
      <formula>$H$3</formula>
    </cfRule>
  </conditionalFormatting>
  <conditionalFormatting sqref="D188:F188">
    <cfRule type="expression" dxfId="1991" priority="54" stopIfTrue="1">
      <formula>$F188=$H$3</formula>
    </cfRule>
  </conditionalFormatting>
  <conditionalFormatting sqref="D193:F193">
    <cfRule type="cellIs" dxfId="1990" priority="174" stopIfTrue="1" operator="lessThan">
      <formula>$H$3</formula>
    </cfRule>
  </conditionalFormatting>
  <conditionalFormatting sqref="D194:F194">
    <cfRule type="cellIs" dxfId="1989" priority="164" stopIfTrue="1" operator="lessThan">
      <formula>$H$3</formula>
    </cfRule>
  </conditionalFormatting>
  <conditionalFormatting sqref="E4 G4 C4:C21 E6:E21 G6:G21">
    <cfRule type="expression" dxfId="1988" priority="1656" stopIfTrue="1">
      <formula>$B4=$H$3</formula>
    </cfRule>
  </conditionalFormatting>
  <conditionalFormatting sqref="E4:E21 G4:G21 C5:C21">
    <cfRule type="expression" dxfId="1987" priority="1460" stopIfTrue="1">
      <formula>B4&lt;$H$3</formula>
    </cfRule>
  </conditionalFormatting>
  <conditionalFormatting sqref="E5">
    <cfRule type="expression" dxfId="1986" priority="1118" stopIfTrue="1">
      <formula>$D5=$H$3</formula>
    </cfRule>
  </conditionalFormatting>
  <conditionalFormatting sqref="E23:E45">
    <cfRule type="expression" dxfId="1985" priority="972" stopIfTrue="1">
      <formula>D23&lt;$H$3</formula>
    </cfRule>
    <cfRule type="expression" dxfId="1984" priority="973" stopIfTrue="1">
      <formula>$B23=$H$3</formula>
    </cfRule>
    <cfRule type="expression" dxfId="1983" priority="974" stopIfTrue="1">
      <formula>$F23=$H$3</formula>
    </cfRule>
  </conditionalFormatting>
  <conditionalFormatting sqref="E47:E49">
    <cfRule type="expression" dxfId="1982" priority="966" stopIfTrue="1">
      <formula>D47&lt;$H$3</formula>
    </cfRule>
    <cfRule type="expression" dxfId="1981" priority="967" stopIfTrue="1">
      <formula>$B47=$H$3</formula>
    </cfRule>
    <cfRule type="expression" dxfId="1980" priority="968" stopIfTrue="1">
      <formula>$F47=$H$3</formula>
    </cfRule>
  </conditionalFormatting>
  <conditionalFormatting sqref="E51:E52">
    <cfRule type="expression" dxfId="1979" priority="926" stopIfTrue="1">
      <formula>$B51=$H$3</formula>
    </cfRule>
  </conditionalFormatting>
  <conditionalFormatting sqref="E51:E53">
    <cfRule type="expression" dxfId="1978" priority="925" stopIfTrue="1">
      <formula>D51&lt;$H$3</formula>
    </cfRule>
  </conditionalFormatting>
  <conditionalFormatting sqref="E53">
    <cfRule type="expression" dxfId="1977" priority="922" stopIfTrue="1">
      <formula>$D53=$H$3</formula>
    </cfRule>
  </conditionalFormatting>
  <conditionalFormatting sqref="E54:E90">
    <cfRule type="expression" dxfId="1976" priority="781" stopIfTrue="1">
      <formula>D54&lt;$H$3</formula>
    </cfRule>
    <cfRule type="expression" dxfId="1975" priority="782" stopIfTrue="1">
      <formula>$B54=$H$3</formula>
    </cfRule>
    <cfRule type="expression" dxfId="1974" priority="783" stopIfTrue="1">
      <formula>$F54=$H$3</formula>
    </cfRule>
  </conditionalFormatting>
  <conditionalFormatting sqref="E92:E94">
    <cfRule type="expression" dxfId="1973" priority="778" stopIfTrue="1">
      <formula>D92&lt;$H$3</formula>
    </cfRule>
    <cfRule type="expression" dxfId="1972" priority="779" stopIfTrue="1">
      <formula>$B92=$H$3</formula>
    </cfRule>
    <cfRule type="expression" dxfId="1971" priority="780" stopIfTrue="1">
      <formula>$F92=$H$3</formula>
    </cfRule>
  </conditionalFormatting>
  <conditionalFormatting sqref="E141:E147">
    <cfRule type="expression" dxfId="1970" priority="664" stopIfTrue="1">
      <formula>$F141=$H$3</formula>
    </cfRule>
  </conditionalFormatting>
  <conditionalFormatting sqref="E141:E148 G147:G148 C23:C45 C47:C49 C51 C96:C151 G150 E150:E151 G153:G155 G157">
    <cfRule type="expression" dxfId="1969" priority="975" stopIfTrue="1">
      <formula>B23&lt;$H$3</formula>
    </cfRule>
  </conditionalFormatting>
  <conditionalFormatting sqref="E153:E157">
    <cfRule type="expression" dxfId="1968" priority="648" stopIfTrue="1">
      <formula>D153&lt;$H$3</formula>
    </cfRule>
    <cfRule type="expression" dxfId="1967" priority="650" stopIfTrue="1">
      <formula>$B153=$H$3</formula>
    </cfRule>
  </conditionalFormatting>
  <conditionalFormatting sqref="E156">
    <cfRule type="expression" dxfId="1966" priority="649" stopIfTrue="1">
      <formula>$F156=$H$3</formula>
    </cfRule>
  </conditionalFormatting>
  <conditionalFormatting sqref="E159:E163">
    <cfRule type="expression" dxfId="1965" priority="622" stopIfTrue="1">
      <formula>D159&lt;$H$3</formula>
    </cfRule>
    <cfRule type="expression" dxfId="1964" priority="623" stopIfTrue="1">
      <formula>$B159=$H$3</formula>
    </cfRule>
    <cfRule type="expression" dxfId="1963" priority="624" stopIfTrue="1">
      <formula>$F159=$H$3</formula>
    </cfRule>
  </conditionalFormatting>
  <conditionalFormatting sqref="E165:E169">
    <cfRule type="expression" dxfId="1962" priority="487" stopIfTrue="1">
      <formula>D165&lt;$H$3</formula>
    </cfRule>
    <cfRule type="expression" dxfId="1961" priority="489" stopIfTrue="1">
      <formula>$B165=$H$3</formula>
    </cfRule>
  </conditionalFormatting>
  <conditionalFormatting sqref="E169">
    <cfRule type="expression" dxfId="1960" priority="488" stopIfTrue="1">
      <formula>$F169=$H$3</formula>
    </cfRule>
  </conditionalFormatting>
  <conditionalFormatting sqref="E171 E165:E168">
    <cfRule type="expression" dxfId="1959" priority="495" stopIfTrue="1">
      <formula>$F165=$H$3</formula>
    </cfRule>
  </conditionalFormatting>
  <conditionalFormatting sqref="E171">
    <cfRule type="expression" dxfId="1958" priority="493" stopIfTrue="1">
      <formula>D171&lt;$H$3</formula>
    </cfRule>
    <cfRule type="expression" dxfId="1957" priority="494" stopIfTrue="1">
      <formula>$B171=$H$3</formula>
    </cfRule>
  </conditionalFormatting>
  <conditionalFormatting sqref="E174:E177 G180:G182 G184:G185">
    <cfRule type="expression" dxfId="1956" priority="469" stopIfTrue="1">
      <formula>$B174=$H$3</formula>
    </cfRule>
  </conditionalFormatting>
  <conditionalFormatting sqref="E174:E177 G181">
    <cfRule type="expression" dxfId="1955" priority="468" stopIfTrue="1">
      <formula>$F174=$H$3</formula>
    </cfRule>
  </conditionalFormatting>
  <conditionalFormatting sqref="E180">
    <cfRule type="expression" dxfId="1954" priority="423" stopIfTrue="1">
      <formula>$D180=$H$3</formula>
    </cfRule>
  </conditionalFormatting>
  <conditionalFormatting sqref="E180:E185">
    <cfRule type="expression" dxfId="1953" priority="424" stopIfTrue="1">
      <formula>$B180=$H$3</formula>
    </cfRule>
  </conditionalFormatting>
  <conditionalFormatting sqref="E188:E190 C188:C190">
    <cfRule type="expression" dxfId="1952" priority="66" stopIfTrue="1">
      <formula>$B188=$H$3</formula>
    </cfRule>
  </conditionalFormatting>
  <conditionalFormatting sqref="E188:E191">
    <cfRule type="expression" dxfId="1951" priority="19" stopIfTrue="1">
      <formula>D188&lt;$H$3</formula>
    </cfRule>
  </conditionalFormatting>
  <conditionalFormatting sqref="E190:E191">
    <cfRule type="expression" dxfId="1950" priority="20" stopIfTrue="1">
      <formula>$F190=$H$3</formula>
    </cfRule>
  </conditionalFormatting>
  <conditionalFormatting sqref="E191">
    <cfRule type="expression" dxfId="1949" priority="18" stopIfTrue="1">
      <formula>$B191=$H$3</formula>
    </cfRule>
  </conditionalFormatting>
  <conditionalFormatting sqref="E193">
    <cfRule type="expression" dxfId="1948" priority="173" stopIfTrue="1">
      <formula>$D619=$H$3</formula>
    </cfRule>
  </conditionalFormatting>
  <conditionalFormatting sqref="E189:F189">
    <cfRule type="expression" dxfId="1947" priority="43" stopIfTrue="1">
      <formula>$F189=$H$3</formula>
    </cfRule>
  </conditionalFormatting>
  <conditionalFormatting sqref="F4:F5 B4:B21 B23:B45 B47:B49">
    <cfRule type="cellIs" dxfId="1946" priority="1915" stopIfTrue="1" operator="lessThan">
      <formula>$H$3</formula>
    </cfRule>
  </conditionalFormatting>
  <conditionalFormatting sqref="F4:F21 B4:B21 D4:D21">
    <cfRule type="cellIs" dxfId="1945" priority="1113" stopIfTrue="1" operator="equal">
      <formula>$H$3</formula>
    </cfRule>
  </conditionalFormatting>
  <conditionalFormatting sqref="F6:F21">
    <cfRule type="cellIs" dxfId="1944" priority="1045" stopIfTrue="1" operator="lessThan">
      <formula>$H$3</formula>
    </cfRule>
  </conditionalFormatting>
  <conditionalFormatting sqref="F23:F41">
    <cfRule type="cellIs" dxfId="1943" priority="1017" stopIfTrue="1" operator="equal">
      <formula>$H$3</formula>
    </cfRule>
  </conditionalFormatting>
  <conditionalFormatting sqref="F23:F45">
    <cfRule type="cellIs" dxfId="1942" priority="1018" stopIfTrue="1" operator="lessThan">
      <formula>$H$3</formula>
    </cfRule>
  </conditionalFormatting>
  <conditionalFormatting sqref="F47:F49">
    <cfRule type="cellIs" dxfId="1941" priority="929" stopIfTrue="1" operator="lessThan">
      <formula>$H$3</formula>
    </cfRule>
    <cfRule type="cellIs" dxfId="1940" priority="930" stopIfTrue="1" operator="equal">
      <formula>$H$3</formula>
    </cfRule>
  </conditionalFormatting>
  <conditionalFormatting sqref="F51">
    <cfRule type="cellIs" dxfId="1939" priority="890" stopIfTrue="1" operator="lessThan">
      <formula>$H$3</formula>
    </cfRule>
  </conditionalFormatting>
  <conditionalFormatting sqref="F51:F58">
    <cfRule type="cellIs" dxfId="1938" priority="891" stopIfTrue="1" operator="equal">
      <formula>$H$3</formula>
    </cfRule>
  </conditionalFormatting>
  <conditionalFormatting sqref="F52:F53">
    <cfRule type="cellIs" dxfId="1937" priority="928" stopIfTrue="1" operator="lessThan">
      <formula>$H$3</formula>
    </cfRule>
  </conditionalFormatting>
  <conditionalFormatting sqref="F54:F90">
    <cfRule type="cellIs" dxfId="1936" priority="880" stopIfTrue="1" operator="lessThan">
      <formula>$H$3</formula>
    </cfRule>
  </conditionalFormatting>
  <conditionalFormatting sqref="F59:F90">
    <cfRule type="cellIs" dxfId="1935" priority="881" stopIfTrue="1" operator="equal">
      <formula>$H$3</formula>
    </cfRule>
  </conditionalFormatting>
  <conditionalFormatting sqref="F92:F94">
    <cfRule type="cellIs" dxfId="1934" priority="752" stopIfTrue="1" operator="lessThan">
      <formula>$H$3</formula>
    </cfRule>
    <cfRule type="cellIs" dxfId="1933" priority="753" stopIfTrue="1" operator="equal">
      <formula>$H$3</formula>
    </cfRule>
  </conditionalFormatting>
  <conditionalFormatting sqref="F96:F142 F144:F147">
    <cfRule type="cellIs" dxfId="1932" priority="733" stopIfTrue="1" operator="equal">
      <formula>$H$3</formula>
    </cfRule>
  </conditionalFormatting>
  <conditionalFormatting sqref="F96:F147">
    <cfRule type="cellIs" dxfId="1931" priority="679" stopIfTrue="1" operator="lessThan">
      <formula>$H$3</formula>
    </cfRule>
  </conditionalFormatting>
  <conditionalFormatting sqref="F143">
    <cfRule type="cellIs" dxfId="1930" priority="678" stopIfTrue="1" operator="equal">
      <formula>$H$3</formula>
    </cfRule>
  </conditionalFormatting>
  <conditionalFormatting sqref="F148:F151">
    <cfRule type="cellIs" dxfId="1929" priority="666" stopIfTrue="1" operator="equal">
      <formula>$H$3</formula>
    </cfRule>
    <cfRule type="cellIs" dxfId="1928" priority="667" stopIfTrue="1" operator="lessThan">
      <formula>$H$3</formula>
    </cfRule>
  </conditionalFormatting>
  <conditionalFormatting sqref="F153:F169 F171">
    <cfRule type="cellIs" dxfId="1927" priority="625" stopIfTrue="1" operator="equal">
      <formula>$H$3</formula>
    </cfRule>
    <cfRule type="cellIs" dxfId="1926" priority="626" stopIfTrue="1" operator="lessThan">
      <formula>$H$3</formula>
    </cfRule>
  </conditionalFormatting>
  <conditionalFormatting sqref="F174:F178">
    <cfRule type="cellIs" dxfId="1925" priority="463" stopIfTrue="1" operator="lessThan">
      <formula>$H$3</formula>
    </cfRule>
  </conditionalFormatting>
  <conditionalFormatting sqref="F180">
    <cfRule type="cellIs" dxfId="1924" priority="419" stopIfTrue="1" operator="lessThan">
      <formula>$H$3</formula>
    </cfRule>
  </conditionalFormatting>
  <conditionalFormatting sqref="F180:F181">
    <cfRule type="cellIs" dxfId="1923" priority="112" stopIfTrue="1" operator="equal">
      <formula>$H$3</formula>
    </cfRule>
  </conditionalFormatting>
  <conditionalFormatting sqref="F181">
    <cfRule type="cellIs" dxfId="1922" priority="111" stopIfTrue="1" operator="lessThan">
      <formula>$H$3</formula>
    </cfRule>
  </conditionalFormatting>
  <conditionalFormatting sqref="F181:F182">
    <cfRule type="cellIs" dxfId="1921" priority="98" stopIfTrue="1" operator="lessThan">
      <formula>$H$3</formula>
    </cfRule>
    <cfRule type="cellIs" dxfId="1920" priority="99" stopIfTrue="1" operator="equal">
      <formula>$H$3</formula>
    </cfRule>
  </conditionalFormatting>
  <conditionalFormatting sqref="F182:F184">
    <cfRule type="cellIs" dxfId="1919" priority="94" stopIfTrue="1" operator="equal">
      <formula>$H$3</formula>
    </cfRule>
  </conditionalFormatting>
  <conditionalFormatting sqref="F182:F185">
    <cfRule type="cellIs" dxfId="1918" priority="93" stopIfTrue="1" operator="lessThan">
      <formula>$H$3</formula>
    </cfRule>
  </conditionalFormatting>
  <conditionalFormatting sqref="F183:F184">
    <cfRule type="cellIs" dxfId="1917" priority="87" stopIfTrue="1" operator="lessThan">
      <formula>$H$3</formula>
    </cfRule>
    <cfRule type="cellIs" dxfId="1916" priority="88" stopIfTrue="1" operator="equal">
      <formula>$H$3</formula>
    </cfRule>
  </conditionalFormatting>
  <conditionalFormatting sqref="F185">
    <cfRule type="cellIs" dxfId="1915" priority="273" stopIfTrue="1" operator="lessThan">
      <formula>$H$3</formula>
    </cfRule>
    <cfRule type="cellIs" dxfId="1914" priority="274" stopIfTrue="1" operator="equal">
      <formula>$H$3</formula>
    </cfRule>
  </conditionalFormatting>
  <conditionalFormatting sqref="F185:F187">
    <cfRule type="cellIs" dxfId="1913" priority="261" stopIfTrue="1" operator="equal">
      <formula>$H$3</formula>
    </cfRule>
  </conditionalFormatting>
  <conditionalFormatting sqref="F188:F189">
    <cfRule type="cellIs" dxfId="1912" priority="52" stopIfTrue="1" operator="lessThan">
      <formula>$H$3</formula>
    </cfRule>
    <cfRule type="cellIs" dxfId="1911" priority="53" stopIfTrue="1" operator="equal">
      <formula>$H$3</formula>
    </cfRule>
  </conditionalFormatting>
  <conditionalFormatting sqref="F190:F191">
    <cfRule type="cellIs" dxfId="1910" priority="31" stopIfTrue="1" operator="lessThan">
      <formula>$H$3</formula>
    </cfRule>
    <cfRule type="cellIs" dxfId="1909" priority="32" stopIfTrue="1" operator="equal">
      <formula>$H$3</formula>
    </cfRule>
    <cfRule type="cellIs" dxfId="1908" priority="33" stopIfTrue="1" operator="lessThan">
      <formula>$H$3</formula>
    </cfRule>
    <cfRule type="cellIs" dxfId="1907" priority="34" stopIfTrue="1" operator="equal">
      <formula>$H$3</formula>
    </cfRule>
  </conditionalFormatting>
  <conditionalFormatting sqref="F193">
    <cfRule type="cellIs" dxfId="1906" priority="183" stopIfTrue="1" operator="equal">
      <formula>$H$3</formula>
    </cfRule>
  </conditionalFormatting>
  <conditionalFormatting sqref="F194">
    <cfRule type="cellIs" dxfId="1905" priority="169" stopIfTrue="1" operator="equal">
      <formula>$H$3</formula>
    </cfRule>
  </conditionalFormatting>
  <conditionalFormatting sqref="F195:F196">
    <cfRule type="cellIs" dxfId="1904" priority="4" stopIfTrue="1" operator="lessThan">
      <formula>$H$3</formula>
    </cfRule>
    <cfRule type="cellIs" dxfId="1903" priority="5" stopIfTrue="1" operator="equal">
      <formula>$H$3</formula>
    </cfRule>
    <cfRule type="cellIs" dxfId="1902" priority="6" stopIfTrue="1" operator="lessThan">
      <formula>$H$3</formula>
    </cfRule>
    <cfRule type="cellIs" dxfId="1901" priority="7" stopIfTrue="1" operator="equal">
      <formula>$H$3</formula>
    </cfRule>
  </conditionalFormatting>
  <conditionalFormatting sqref="F193:G193">
    <cfRule type="expression" dxfId="1900" priority="171">
      <formula>AND($F619&lt;$H$3,$F619&lt;&gt;"")</formula>
    </cfRule>
    <cfRule type="expression" dxfId="1899" priority="172">
      <formula>AND($F619=$H$3,$F619&lt;&gt;"")</formula>
    </cfRule>
  </conditionalFormatting>
  <conditionalFormatting sqref="G5:G21 C6:C21 E6:E21">
    <cfRule type="expression" dxfId="1898" priority="1844" stopIfTrue="1">
      <formula>$F5=$H$3</formula>
    </cfRule>
  </conditionalFormatting>
  <conditionalFormatting sqref="G23:G45">
    <cfRule type="expression" dxfId="1897" priority="969" stopIfTrue="1">
      <formula>F23&lt;$H$3</formula>
    </cfRule>
    <cfRule type="expression" dxfId="1896" priority="970" stopIfTrue="1">
      <formula>$B23=$H$3</formula>
    </cfRule>
    <cfRule type="expression" dxfId="1895" priority="971" stopIfTrue="1">
      <formula>$F23=$H$3</formula>
    </cfRule>
  </conditionalFormatting>
  <conditionalFormatting sqref="G47:G49">
    <cfRule type="expression" dxfId="1894" priority="960" stopIfTrue="1">
      <formula>F47&lt;$H$3</formula>
    </cfRule>
    <cfRule type="expression" dxfId="1893" priority="961" stopIfTrue="1">
      <formula>$B47=$H$3</formula>
    </cfRule>
    <cfRule type="expression" dxfId="1892" priority="962" stopIfTrue="1">
      <formula>$F47=$H$3</formula>
    </cfRule>
  </conditionalFormatting>
  <conditionalFormatting sqref="G51">
    <cfRule type="expression" dxfId="1891" priority="894" stopIfTrue="1">
      <formula>$F51=$H$3</formula>
    </cfRule>
  </conditionalFormatting>
  <conditionalFormatting sqref="G51:G52">
    <cfRule type="expression" dxfId="1890" priority="893" stopIfTrue="1">
      <formula>$B51=$H$3</formula>
    </cfRule>
  </conditionalFormatting>
  <conditionalFormatting sqref="G51:G90">
    <cfRule type="expression" dxfId="1889" priority="817" stopIfTrue="1">
      <formula>F51&lt;$H$3</formula>
    </cfRule>
  </conditionalFormatting>
  <conditionalFormatting sqref="G53:G90">
    <cfRule type="expression" dxfId="1888" priority="819" stopIfTrue="1">
      <formula>$F53=$H$3</formula>
    </cfRule>
  </conditionalFormatting>
  <conditionalFormatting sqref="G54:G90">
    <cfRule type="expression" dxfId="1887" priority="818" stopIfTrue="1">
      <formula>$B54=$H$3</formula>
    </cfRule>
  </conditionalFormatting>
  <conditionalFormatting sqref="G92:G94">
    <cfRule type="expression" dxfId="1886" priority="749" stopIfTrue="1">
      <formula>F92&lt;$H$3</formula>
    </cfRule>
    <cfRule type="expression" dxfId="1885" priority="750" stopIfTrue="1">
      <formula>$B92=$H$3</formula>
    </cfRule>
    <cfRule type="expression" dxfId="1884" priority="751" stopIfTrue="1">
      <formula>$F92=$H$3</formula>
    </cfRule>
  </conditionalFormatting>
  <conditionalFormatting sqref="G147">
    <cfRule type="expression" dxfId="1883" priority="662" stopIfTrue="1">
      <formula>$F147=$H$3</formula>
    </cfRule>
  </conditionalFormatting>
  <conditionalFormatting sqref="G159:G162 G165">
    <cfRule type="expression" dxfId="1882" priority="620" stopIfTrue="1">
      <formula>$B159=$H$3</formula>
    </cfRule>
    <cfRule type="expression" dxfId="1881" priority="621" stopIfTrue="1">
      <formula>$F159=$H$3</formula>
    </cfRule>
  </conditionalFormatting>
  <conditionalFormatting sqref="G159:G162">
    <cfRule type="expression" dxfId="1880" priority="619" stopIfTrue="1">
      <formula>F159&lt;$H$3</formula>
    </cfRule>
  </conditionalFormatting>
  <conditionalFormatting sqref="G165:G166">
    <cfRule type="expression" dxfId="1879" priority="491" stopIfTrue="1">
      <formula>F165&lt;$H$3</formula>
    </cfRule>
  </conditionalFormatting>
  <conditionalFormatting sqref="G166">
    <cfRule type="expression" dxfId="1878" priority="490" stopIfTrue="1">
      <formula>$B166=$H$3</formula>
    </cfRule>
    <cfRule type="expression" dxfId="1877" priority="492" stopIfTrue="1">
      <formula>$F166=$H$3</formula>
    </cfRule>
  </conditionalFormatting>
  <conditionalFormatting sqref="G169 G195:G196">
    <cfRule type="expression" dxfId="1876" priority="484" stopIfTrue="1">
      <formula>F169&lt;$H$3</formula>
    </cfRule>
    <cfRule type="expression" dxfId="1875" priority="485" stopIfTrue="1">
      <formula>$F169=$H$3</formula>
    </cfRule>
    <cfRule type="expression" dxfId="1874" priority="486" stopIfTrue="1">
      <formula>$B169=$H$3</formula>
    </cfRule>
  </conditionalFormatting>
  <conditionalFormatting sqref="G171">
    <cfRule type="expression" dxfId="1873" priority="456" stopIfTrue="1">
      <formula>F171&lt;$H$3</formula>
    </cfRule>
    <cfRule type="expression" dxfId="1872" priority="457" stopIfTrue="1">
      <formula>$F171=$H$3</formula>
    </cfRule>
    <cfRule type="expression" dxfId="1871" priority="458" stopIfTrue="1">
      <formula>$B171=$H$3</formula>
    </cfRule>
  </conditionalFormatting>
  <conditionalFormatting sqref="G174:G177">
    <cfRule type="expression" dxfId="1870" priority="459" stopIfTrue="1">
      <formula>F174&lt;$H$3</formula>
    </cfRule>
    <cfRule type="expression" dxfId="1869" priority="460" stopIfTrue="1">
      <formula>$F174=$H$3</formula>
    </cfRule>
    <cfRule type="expression" dxfId="1868" priority="461" stopIfTrue="1">
      <formula>$B174=$H$3</formula>
    </cfRule>
  </conditionalFormatting>
  <conditionalFormatting sqref="G180:G185 E180:E185">
    <cfRule type="expression" dxfId="1867" priority="116" stopIfTrue="1">
      <formula>D180&lt;$H$3</formula>
    </cfRule>
  </conditionalFormatting>
  <conditionalFormatting sqref="G181 E174:E177">
    <cfRule type="expression" dxfId="1866" priority="467" stopIfTrue="1">
      <formula>D174&lt;$H$3</formula>
    </cfRule>
  </conditionalFormatting>
  <conditionalFormatting sqref="G183">
    <cfRule type="expression" dxfId="1865" priority="55" stopIfTrue="1">
      <formula>$B183=$H$3</formula>
    </cfRule>
  </conditionalFormatting>
  <conditionalFormatting sqref="G188:G191">
    <cfRule type="expression" dxfId="1864" priority="28" stopIfTrue="1">
      <formula>F188&lt;$H$3</formula>
    </cfRule>
    <cfRule type="expression" dxfId="1863" priority="29" stopIfTrue="1">
      <formula>$F188=$H$3</formula>
    </cfRule>
    <cfRule type="expression" dxfId="1862" priority="30" stopIfTrue="1">
      <formula>$B188=$H$3</formula>
    </cfRule>
  </conditionalFormatting>
  <conditionalFormatting sqref="G193">
    <cfRule type="expression" dxfId="1861" priority="170" stopIfTrue="1">
      <formula>$F619=$H$3</formula>
    </cfRule>
  </conditionalFormatting>
  <conditionalFormatting sqref="B186:C186">
    <cfRule type="expression" dxfId="1860" priority="432604" stopIfTrue="1">
      <formula>AND($B606=$H$3,$B606&lt;&gt;"")</formula>
    </cfRule>
    <cfRule type="expression" dxfId="1859" priority="432605" stopIfTrue="1">
      <formula>AND($B606&lt;$H$3,$B606&lt;&gt;"")</formula>
    </cfRule>
  </conditionalFormatting>
  <conditionalFormatting sqref="D186:E186">
    <cfRule type="expression" dxfId="1858" priority="432611">
      <formula>AND($D606&lt;$H$3,$D606&lt;&gt;"")</formula>
    </cfRule>
    <cfRule type="expression" dxfId="1857" priority="432612">
      <formula>AND($D606=$H$3,$D606&lt;&gt;"")</formula>
    </cfRule>
  </conditionalFormatting>
  <conditionalFormatting sqref="E186">
    <cfRule type="expression" dxfId="1856" priority="432615" stopIfTrue="1">
      <formula>$D606=$H$3</formula>
    </cfRule>
  </conditionalFormatting>
  <conditionalFormatting sqref="F186:G186">
    <cfRule type="expression" dxfId="1855" priority="432620">
      <formula>AND($F606&lt;$H$3,$F606&lt;&gt;"")</formula>
    </cfRule>
    <cfRule type="expression" dxfId="1854" priority="432621">
      <formula>AND($F606=$H$3,$F606&lt;&gt;"")</formula>
    </cfRule>
  </conditionalFormatting>
  <conditionalFormatting sqref="G186">
    <cfRule type="expression" dxfId="1853" priority="432624" stopIfTrue="1">
      <formula>$F606=$H$3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4"/>
  <sheetViews>
    <sheetView workbookViewId="0">
      <selection activeCell="C506" sqref="C506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4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4" ht="25.05" customHeight="1">
      <c r="A3" s="157"/>
      <c r="B3" s="157"/>
      <c r="C3" s="157"/>
      <c r="D3" s="157"/>
      <c r="E3" s="157"/>
      <c r="F3" s="157"/>
      <c r="G3" s="157"/>
      <c r="H3" s="33">
        <v>46324</v>
      </c>
      <c r="I3" s="3"/>
    </row>
    <row r="4" spans="1:14" ht="24" hidden="1" customHeight="1">
      <c r="A4" s="142" t="s">
        <v>659</v>
      </c>
      <c r="B4" s="143"/>
      <c r="C4" s="143"/>
      <c r="D4" s="143"/>
      <c r="E4" s="143"/>
      <c r="F4" s="143"/>
      <c r="G4" s="160"/>
      <c r="H4" s="143"/>
      <c r="I4" s="144"/>
    </row>
    <row r="5" spans="1:14" ht="24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7" t="s">
        <v>692</v>
      </c>
      <c r="B33" s="148"/>
      <c r="C33" s="148"/>
      <c r="D33" s="148"/>
      <c r="E33" s="148"/>
      <c r="F33" s="148"/>
      <c r="G33" s="148"/>
      <c r="H33" s="148"/>
      <c r="I33" s="148"/>
    </row>
    <row r="34" spans="1:9" s="32" customFormat="1" ht="24.6" hidden="1" customHeight="1">
      <c r="A34" s="71" t="s">
        <v>4</v>
      </c>
      <c r="B34" s="141" t="s">
        <v>5</v>
      </c>
      <c r="C34" s="141"/>
      <c r="D34" s="141" t="s">
        <v>6</v>
      </c>
      <c r="E34" s="141"/>
      <c r="F34" s="141" t="s">
        <v>7</v>
      </c>
      <c r="G34" s="141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2" t="s">
        <v>713</v>
      </c>
      <c r="B52" s="158"/>
      <c r="C52" s="158"/>
      <c r="D52" s="158"/>
      <c r="E52" s="158"/>
      <c r="F52" s="158"/>
      <c r="G52" s="158"/>
      <c r="H52" s="158"/>
      <c r="I52" s="159"/>
    </row>
    <row r="53" spans="1:14" ht="24" hidden="1" customHeight="1">
      <c r="A53" s="15" t="s">
        <v>4</v>
      </c>
      <c r="B53" s="145" t="s">
        <v>5</v>
      </c>
      <c r="C53" s="146"/>
      <c r="D53" s="145" t="s">
        <v>6</v>
      </c>
      <c r="E53" s="146"/>
      <c r="F53" s="145" t="s">
        <v>7</v>
      </c>
      <c r="G53" s="146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2" t="s">
        <v>726</v>
      </c>
      <c r="B62" s="143"/>
      <c r="C62" s="143"/>
      <c r="D62" s="143"/>
      <c r="E62" s="143"/>
      <c r="F62" s="143"/>
      <c r="G62" s="143"/>
      <c r="H62" s="143"/>
      <c r="I62" s="144"/>
    </row>
    <row r="63" spans="1:14" ht="24" hidden="1" customHeight="1">
      <c r="A63" s="15" t="s">
        <v>4</v>
      </c>
      <c r="B63" s="145" t="s">
        <v>5</v>
      </c>
      <c r="C63" s="146"/>
      <c r="D63" s="145" t="s">
        <v>6</v>
      </c>
      <c r="E63" s="146"/>
      <c r="F63" s="145" t="s">
        <v>7</v>
      </c>
      <c r="G63" s="146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1" t="s">
        <v>740</v>
      </c>
      <c r="B76" s="162"/>
      <c r="C76" s="162"/>
      <c r="D76" s="162"/>
      <c r="E76" s="162"/>
      <c r="F76" s="162"/>
      <c r="G76" s="162"/>
      <c r="H76" s="162"/>
      <c r="I76" s="162"/>
    </row>
    <row r="77" spans="1:14" ht="24" hidden="1" customHeight="1">
      <c r="A77" s="15" t="s">
        <v>4</v>
      </c>
      <c r="B77" s="145" t="s">
        <v>5</v>
      </c>
      <c r="C77" s="146"/>
      <c r="D77" s="145" t="s">
        <v>6</v>
      </c>
      <c r="E77" s="146"/>
      <c r="F77" s="145" t="s">
        <v>7</v>
      </c>
      <c r="G77" s="146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2" t="s">
        <v>751</v>
      </c>
      <c r="B84" s="143"/>
      <c r="C84" s="143"/>
      <c r="D84" s="143"/>
      <c r="E84" s="143"/>
      <c r="F84" s="143"/>
      <c r="G84" s="143"/>
      <c r="H84" s="143"/>
      <c r="I84" s="144"/>
    </row>
    <row r="85" spans="1:11" ht="24" hidden="1" customHeight="1">
      <c r="A85" s="15" t="s">
        <v>4</v>
      </c>
      <c r="B85" s="145" t="s">
        <v>5</v>
      </c>
      <c r="C85" s="146"/>
      <c r="D85" s="145" t="s">
        <v>6</v>
      </c>
      <c r="E85" s="146"/>
      <c r="F85" s="145" t="s">
        <v>7</v>
      </c>
      <c r="G85" s="146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2" t="s">
        <v>789</v>
      </c>
      <c r="B124" s="143"/>
      <c r="C124" s="143"/>
      <c r="D124" s="143"/>
      <c r="E124" s="143"/>
      <c r="F124" s="143"/>
      <c r="G124" s="143"/>
      <c r="H124" s="143"/>
      <c r="I124" s="144"/>
    </row>
    <row r="125" spans="1:14" ht="24" hidden="1" customHeight="1">
      <c r="A125" s="15" t="s">
        <v>4</v>
      </c>
      <c r="B125" s="145" t="s">
        <v>5</v>
      </c>
      <c r="C125" s="146"/>
      <c r="D125" s="145" t="s">
        <v>6</v>
      </c>
      <c r="E125" s="146"/>
      <c r="F125" s="145" t="s">
        <v>7</v>
      </c>
      <c r="G125" s="146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49" t="s">
        <v>796</v>
      </c>
      <c r="B138" s="163"/>
      <c r="C138" s="163"/>
      <c r="D138" s="163"/>
      <c r="E138" s="163"/>
      <c r="F138" s="163"/>
      <c r="G138" s="163"/>
      <c r="H138" s="163"/>
      <c r="I138" s="164"/>
    </row>
    <row r="139" spans="1:14" s="32" customFormat="1" ht="24" hidden="1" customHeight="1">
      <c r="A139" s="71" t="s">
        <v>4</v>
      </c>
      <c r="B139" s="129" t="s">
        <v>5</v>
      </c>
      <c r="C139" s="130"/>
      <c r="D139" s="129" t="s">
        <v>6</v>
      </c>
      <c r="E139" s="130"/>
      <c r="F139" s="129" t="s">
        <v>7</v>
      </c>
      <c r="G139" s="130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2" t="s">
        <v>805</v>
      </c>
      <c r="B152" s="143"/>
      <c r="C152" s="143"/>
      <c r="D152" s="143"/>
      <c r="E152" s="143"/>
      <c r="F152" s="143"/>
      <c r="G152" s="143"/>
      <c r="H152" s="143"/>
      <c r="I152" s="144"/>
    </row>
    <row r="153" spans="1:14" ht="24" hidden="1" customHeight="1">
      <c r="A153" s="15" t="s">
        <v>4</v>
      </c>
      <c r="B153" s="145" t="s">
        <v>5</v>
      </c>
      <c r="C153" s="146"/>
      <c r="D153" s="145" t="s">
        <v>6</v>
      </c>
      <c r="E153" s="146"/>
      <c r="F153" s="145" t="s">
        <v>7</v>
      </c>
      <c r="G153" s="146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2" t="s">
        <v>814</v>
      </c>
      <c r="B163" s="143"/>
      <c r="C163" s="143"/>
      <c r="D163" s="143"/>
      <c r="E163" s="143"/>
      <c r="F163" s="143"/>
      <c r="G163" s="143"/>
      <c r="H163" s="143"/>
      <c r="I163" s="144"/>
    </row>
    <row r="164" spans="1:14" ht="24" hidden="1" customHeight="1">
      <c r="A164" s="15" t="s">
        <v>4</v>
      </c>
      <c r="B164" s="145" t="s">
        <v>5</v>
      </c>
      <c r="C164" s="146"/>
      <c r="D164" s="145" t="s">
        <v>6</v>
      </c>
      <c r="E164" s="146"/>
      <c r="F164" s="145" t="s">
        <v>7</v>
      </c>
      <c r="G164" s="146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7" t="s">
        <v>825</v>
      </c>
      <c r="B175" s="148"/>
      <c r="C175" s="148"/>
      <c r="D175" s="148"/>
      <c r="E175" s="148"/>
      <c r="F175" s="148"/>
      <c r="G175" s="148"/>
      <c r="H175" s="148"/>
      <c r="I175" s="148"/>
    </row>
    <row r="176" spans="1:14" s="32" customFormat="1" ht="24" hidden="1" customHeight="1">
      <c r="A176" s="71" t="s">
        <v>4</v>
      </c>
      <c r="B176" s="129" t="s">
        <v>5</v>
      </c>
      <c r="C176" s="130"/>
      <c r="D176" s="129" t="s">
        <v>6</v>
      </c>
      <c r="E176" s="130"/>
      <c r="F176" s="129" t="s">
        <v>7</v>
      </c>
      <c r="G176" s="130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2" t="s">
        <v>860</v>
      </c>
      <c r="B218" s="143"/>
      <c r="C218" s="143"/>
      <c r="D218" s="143"/>
      <c r="E218" s="143"/>
      <c r="F218" s="143"/>
      <c r="G218" s="143"/>
      <c r="H218" s="143"/>
      <c r="I218" s="144"/>
    </row>
    <row r="219" spans="1:14" ht="24" hidden="1" customHeight="1">
      <c r="A219" s="15" t="s">
        <v>4</v>
      </c>
      <c r="B219" s="145" t="s">
        <v>5</v>
      </c>
      <c r="C219" s="146"/>
      <c r="D219" s="145" t="s">
        <v>6</v>
      </c>
      <c r="E219" s="146"/>
      <c r="F219" s="145" t="s">
        <v>7</v>
      </c>
      <c r="G219" s="146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2" t="s">
        <v>871</v>
      </c>
      <c r="B231" s="143"/>
      <c r="C231" s="143"/>
      <c r="D231" s="143"/>
      <c r="E231" s="143"/>
      <c r="F231" s="143"/>
      <c r="G231" s="143"/>
      <c r="H231" s="143"/>
      <c r="I231" s="144"/>
    </row>
    <row r="232" spans="1:14" ht="24" hidden="1" customHeight="1">
      <c r="A232" s="15" t="s">
        <v>4</v>
      </c>
      <c r="B232" s="145" t="s">
        <v>5</v>
      </c>
      <c r="C232" s="146"/>
      <c r="D232" s="145" t="s">
        <v>6</v>
      </c>
      <c r="E232" s="146"/>
      <c r="F232" s="145" t="s">
        <v>7</v>
      </c>
      <c r="G232" s="146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2" t="s">
        <v>885</v>
      </c>
      <c r="B261" s="143"/>
      <c r="C261" s="143"/>
      <c r="D261" s="143"/>
      <c r="E261" s="143"/>
      <c r="F261" s="143"/>
      <c r="G261" s="143"/>
      <c r="H261" s="143"/>
      <c r="I261" s="144"/>
    </row>
    <row r="262" spans="1:14" ht="24" hidden="1" customHeight="1">
      <c r="A262" s="15" t="s">
        <v>4</v>
      </c>
      <c r="B262" s="145" t="s">
        <v>5</v>
      </c>
      <c r="C262" s="146"/>
      <c r="D262" s="145" t="s">
        <v>6</v>
      </c>
      <c r="E262" s="146"/>
      <c r="F262" s="145" t="s">
        <v>7</v>
      </c>
      <c r="G262" s="146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2" t="s">
        <v>895</v>
      </c>
      <c r="B305" s="143"/>
      <c r="C305" s="143"/>
      <c r="D305" s="143"/>
      <c r="E305" s="143"/>
      <c r="F305" s="143"/>
      <c r="G305" s="143"/>
      <c r="H305" s="143"/>
      <c r="I305" s="144"/>
    </row>
    <row r="306" spans="1:11" ht="24" hidden="1" customHeight="1">
      <c r="A306" s="15" t="s">
        <v>4</v>
      </c>
      <c r="B306" s="145" t="s">
        <v>5</v>
      </c>
      <c r="C306" s="146"/>
      <c r="D306" s="145" t="s">
        <v>6</v>
      </c>
      <c r="E306" s="146"/>
      <c r="F306" s="145" t="s">
        <v>7</v>
      </c>
      <c r="G306" s="146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2" t="s">
        <v>907</v>
      </c>
      <c r="B331" s="143"/>
      <c r="C331" s="143"/>
      <c r="D331" s="143"/>
      <c r="E331" s="143"/>
      <c r="F331" s="143"/>
      <c r="G331" s="143"/>
      <c r="H331" s="143"/>
      <c r="I331" s="144"/>
    </row>
    <row r="332" spans="1:9" s="32" customFormat="1" ht="24.75" hidden="1" customHeight="1">
      <c r="A332" s="15" t="s">
        <v>4</v>
      </c>
      <c r="B332" s="145" t="s">
        <v>5</v>
      </c>
      <c r="C332" s="146"/>
      <c r="D332" s="145" t="s">
        <v>6</v>
      </c>
      <c r="E332" s="146"/>
      <c r="F332" s="145" t="s">
        <v>7</v>
      </c>
      <c r="G332" s="146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7" t="s">
        <v>920</v>
      </c>
      <c r="B344" s="148"/>
      <c r="C344" s="148"/>
      <c r="D344" s="148"/>
      <c r="E344" s="148"/>
      <c r="F344" s="148"/>
      <c r="G344" s="148"/>
      <c r="H344" s="148"/>
      <c r="I344" s="148"/>
    </row>
    <row r="345" spans="1:14" s="32" customFormat="1" ht="24" hidden="1" customHeight="1">
      <c r="A345" s="71" t="s">
        <v>4</v>
      </c>
      <c r="B345" s="129" t="s">
        <v>5</v>
      </c>
      <c r="C345" s="130"/>
      <c r="D345" s="129" t="s">
        <v>6</v>
      </c>
      <c r="E345" s="130"/>
      <c r="F345" s="129" t="s">
        <v>7</v>
      </c>
      <c r="G345" s="130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2" t="s">
        <v>924</v>
      </c>
      <c r="B353" s="143"/>
      <c r="C353" s="143"/>
      <c r="D353" s="143"/>
      <c r="E353" s="143"/>
      <c r="F353" s="143"/>
      <c r="G353" s="143"/>
      <c r="H353" s="143"/>
      <c r="I353" s="144"/>
    </row>
    <row r="354" spans="1:14" ht="24" hidden="1" customHeight="1">
      <c r="A354" s="15" t="s">
        <v>4</v>
      </c>
      <c r="B354" s="145" t="s">
        <v>5</v>
      </c>
      <c r="C354" s="146"/>
      <c r="D354" s="145" t="s">
        <v>6</v>
      </c>
      <c r="E354" s="146"/>
      <c r="F354" s="145" t="s">
        <v>7</v>
      </c>
      <c r="G354" s="146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7" t="s">
        <v>949</v>
      </c>
      <c r="B379" s="148"/>
      <c r="C379" s="148"/>
      <c r="D379" s="148"/>
      <c r="E379" s="148"/>
      <c r="F379" s="148"/>
      <c r="G379" s="148"/>
      <c r="H379" s="148"/>
      <c r="I379" s="148"/>
    </row>
    <row r="380" spans="1:14" s="32" customFormat="1" ht="24" hidden="1" customHeight="1">
      <c r="A380" s="71" t="s">
        <v>4</v>
      </c>
      <c r="B380" s="129" t="s">
        <v>5</v>
      </c>
      <c r="C380" s="130"/>
      <c r="D380" s="129" t="s">
        <v>6</v>
      </c>
      <c r="E380" s="130"/>
      <c r="F380" s="129" t="s">
        <v>7</v>
      </c>
      <c r="G380" s="130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2" t="s">
        <v>966</v>
      </c>
      <c r="B395" s="143"/>
      <c r="C395" s="143"/>
      <c r="D395" s="143"/>
      <c r="E395" s="143"/>
      <c r="F395" s="143"/>
      <c r="G395" s="143"/>
      <c r="H395" s="143"/>
      <c r="I395" s="144"/>
    </row>
    <row r="396" spans="1:9" s="32" customFormat="1" ht="24.75" hidden="1" customHeight="1">
      <c r="A396" s="15" t="s">
        <v>4</v>
      </c>
      <c r="B396" s="145" t="s">
        <v>5</v>
      </c>
      <c r="C396" s="146"/>
      <c r="D396" s="145" t="s">
        <v>6</v>
      </c>
      <c r="E396" s="146"/>
      <c r="F396" s="145" t="s">
        <v>7</v>
      </c>
      <c r="G396" s="146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2" t="s">
        <v>969</v>
      </c>
      <c r="B403" s="143"/>
      <c r="C403" s="143"/>
      <c r="D403" s="143"/>
      <c r="E403" s="143"/>
      <c r="F403" s="143"/>
      <c r="G403" s="143"/>
      <c r="H403" s="143"/>
      <c r="I403" s="144"/>
    </row>
    <row r="404" spans="1:14" s="32" customFormat="1" ht="24.75" hidden="1" customHeight="1">
      <c r="A404" s="15" t="s">
        <v>4</v>
      </c>
      <c r="B404" s="145" t="s">
        <v>5</v>
      </c>
      <c r="C404" s="146"/>
      <c r="D404" s="145" t="s">
        <v>6</v>
      </c>
      <c r="E404" s="146"/>
      <c r="F404" s="145" t="s">
        <v>7</v>
      </c>
      <c r="G404" s="146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5" t="s">
        <v>1557</v>
      </c>
      <c r="B411" s="150"/>
      <c r="C411" s="150"/>
      <c r="D411" s="150"/>
      <c r="E411" s="150"/>
      <c r="F411" s="150"/>
      <c r="G411" s="150"/>
      <c r="H411" s="150"/>
      <c r="I411" s="151"/>
    </row>
    <row r="412" spans="1:14" s="32" customFormat="1" ht="24" customHeight="1">
      <c r="A412" s="71" t="s">
        <v>4</v>
      </c>
      <c r="B412" s="129" t="s">
        <v>5</v>
      </c>
      <c r="C412" s="130"/>
      <c r="D412" s="129" t="s">
        <v>6</v>
      </c>
      <c r="E412" s="130"/>
      <c r="F412" s="129" t="s">
        <v>7</v>
      </c>
      <c r="G412" s="130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hidden="1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0.83333333333333337</v>
      </c>
      <c r="D430" s="39">
        <f>B430</f>
        <v>46324</v>
      </c>
      <c r="E430" s="23">
        <v>0.875</v>
      </c>
      <c r="F430" s="39">
        <f>D430+1</f>
        <v>46325</v>
      </c>
      <c r="G430" s="23">
        <v>0.29166666666666669</v>
      </c>
      <c r="H430" s="65"/>
      <c r="I430" s="13"/>
    </row>
    <row r="431" spans="1:9" s="32" customFormat="1" ht="25.35" customHeight="1">
      <c r="A431" s="14" t="s">
        <v>1576</v>
      </c>
      <c r="B431" s="28">
        <f>F430+6</f>
        <v>46331</v>
      </c>
      <c r="C431" s="23">
        <v>0.29166666666666669</v>
      </c>
      <c r="D431" s="28">
        <f>B431</f>
        <v>46331</v>
      </c>
      <c r="E431" s="23">
        <v>0.33333333333333331</v>
      </c>
      <c r="F431" s="28">
        <f>D431</f>
        <v>46331</v>
      </c>
      <c r="G431" s="54">
        <v>0.83333333333333337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F431+5</f>
        <v>46336</v>
      </c>
      <c r="C434" s="23">
        <v>8.3333333333333329E-2</v>
      </c>
      <c r="D434" s="28">
        <f>B434</f>
        <v>46336</v>
      </c>
      <c r="E434" s="54">
        <v>0.125</v>
      </c>
      <c r="F434" s="28">
        <f>D434</f>
        <v>46336</v>
      </c>
      <c r="G434" s="54">
        <v>0.45833333333333331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46338</v>
      </c>
      <c r="C435" s="23">
        <v>0.45833333333333331</v>
      </c>
      <c r="D435" s="28">
        <f>B435</f>
        <v>46338</v>
      </c>
      <c r="E435" s="54">
        <v>0.5625</v>
      </c>
      <c r="F435" s="28">
        <f>D435+1</f>
        <v>46339</v>
      </c>
      <c r="G435" s="54">
        <v>0.1875</v>
      </c>
      <c r="H435" s="65" t="s">
        <v>308</v>
      </c>
      <c r="I435" s="13"/>
    </row>
    <row r="436" spans="1:9" s="32" customFormat="1" ht="25.35" customHeight="1">
      <c r="A436" s="14" t="s">
        <v>1666</v>
      </c>
      <c r="B436" s="28">
        <f>F435+1</f>
        <v>46340</v>
      </c>
      <c r="C436" s="23">
        <v>0.5</v>
      </c>
      <c r="D436" s="28">
        <f>B436</f>
        <v>46340</v>
      </c>
      <c r="E436" s="54">
        <v>0.54166666666666663</v>
      </c>
      <c r="F436" s="28">
        <f>D436</f>
        <v>46340</v>
      </c>
      <c r="G436" s="54">
        <v>0.875</v>
      </c>
      <c r="H436" s="121"/>
      <c r="I436" s="10"/>
    </row>
    <row r="437" spans="1:9" s="32" customFormat="1" ht="25.35" customHeight="1">
      <c r="A437" s="14"/>
      <c r="B437" s="39"/>
      <c r="C437" s="124"/>
      <c r="D437" s="39"/>
      <c r="E437" s="125"/>
      <c r="F437" s="39"/>
      <c r="G437" s="125"/>
      <c r="H437" s="121"/>
      <c r="I437" s="10"/>
    </row>
    <row r="438" spans="1:9" s="32" customFormat="1" ht="25.05" hidden="1" customHeight="1">
      <c r="A438" s="142" t="s">
        <v>1569</v>
      </c>
      <c r="B438" s="143"/>
      <c r="C438" s="143"/>
      <c r="D438" s="143"/>
      <c r="E438" s="143"/>
      <c r="F438" s="143"/>
      <c r="G438" s="143"/>
      <c r="H438" s="143"/>
      <c r="I438" s="144"/>
    </row>
    <row r="439" spans="1:9" s="32" customFormat="1" ht="24.75" hidden="1" customHeight="1">
      <c r="A439" s="15" t="s">
        <v>4</v>
      </c>
      <c r="B439" s="145" t="s">
        <v>5</v>
      </c>
      <c r="C439" s="146"/>
      <c r="D439" s="145" t="s">
        <v>6</v>
      </c>
      <c r="E439" s="146"/>
      <c r="F439" s="145" t="s">
        <v>7</v>
      </c>
      <c r="G439" s="146"/>
      <c r="H439" s="34" t="s">
        <v>8</v>
      </c>
      <c r="I439" s="34" t="s">
        <v>9</v>
      </c>
    </row>
    <row r="440" spans="1:9" s="32" customFormat="1" ht="25.05" hidden="1" customHeight="1">
      <c r="A440" s="93" t="s">
        <v>971</v>
      </c>
      <c r="B440" s="28">
        <v>46262</v>
      </c>
      <c r="C440" s="23">
        <v>0.79166666666666696</v>
      </c>
      <c r="D440" s="28">
        <f>B440+2</f>
        <v>46264</v>
      </c>
      <c r="E440" s="37">
        <v>0.84166666666666701</v>
      </c>
      <c r="F440" s="39">
        <f>D440+2</f>
        <v>46266</v>
      </c>
      <c r="G440" s="23">
        <v>0.15833333333333299</v>
      </c>
      <c r="H440" s="46" t="s">
        <v>972</v>
      </c>
      <c r="I440" s="80"/>
    </row>
    <row r="441" spans="1:9" s="32" customFormat="1" ht="25.05" hidden="1" customHeight="1">
      <c r="A441" s="58" t="s">
        <v>986</v>
      </c>
      <c r="B441" s="41"/>
      <c r="C441" s="48"/>
      <c r="D441" s="19"/>
      <c r="E441" s="48"/>
      <c r="F441" s="41"/>
      <c r="G441" s="48"/>
      <c r="H441" s="20" t="s">
        <v>939</v>
      </c>
      <c r="I441" s="80"/>
    </row>
    <row r="442" spans="1:9" s="32" customFormat="1" ht="25.05" hidden="1" customHeight="1">
      <c r="A442" s="93" t="s">
        <v>987</v>
      </c>
      <c r="B442" s="28">
        <f>F440+1</f>
        <v>46267</v>
      </c>
      <c r="C442" s="23">
        <v>0.72916666666666696</v>
      </c>
      <c r="D442" s="28">
        <f t="shared" ref="D442:D445" si="177">B442</f>
        <v>46267</v>
      </c>
      <c r="E442" s="23">
        <v>0.80833333333333302</v>
      </c>
      <c r="F442" s="39">
        <f>D442+1</f>
        <v>46268</v>
      </c>
      <c r="G442" s="23">
        <v>0.52083333333333304</v>
      </c>
      <c r="H442" s="20" t="s">
        <v>988</v>
      </c>
      <c r="I442" s="80"/>
    </row>
    <row r="443" spans="1:9" s="32" customFormat="1" ht="25.05" hidden="1" customHeight="1">
      <c r="A443" s="35" t="s">
        <v>453</v>
      </c>
      <c r="B443" s="28">
        <f>F442+1</f>
        <v>46269</v>
      </c>
      <c r="C443" s="23">
        <v>0.60416666666666696</v>
      </c>
      <c r="D443" s="28">
        <f t="shared" si="177"/>
        <v>46269</v>
      </c>
      <c r="E443" s="23">
        <v>0.72916666666666696</v>
      </c>
      <c r="F443" s="39">
        <f t="shared" ref="F443:F447" si="178">D443</f>
        <v>46269</v>
      </c>
      <c r="G443" s="23">
        <v>0.87083333333333302</v>
      </c>
      <c r="H443" s="20"/>
      <c r="I443" s="80"/>
    </row>
    <row r="444" spans="1:9" s="32" customFormat="1" ht="25.05" hidden="1" customHeight="1">
      <c r="A444" s="95" t="s">
        <v>457</v>
      </c>
      <c r="B444" s="28">
        <f>F443+2</f>
        <v>46271</v>
      </c>
      <c r="C444" s="23">
        <v>0.35416666666666702</v>
      </c>
      <c r="D444" s="28">
        <f t="shared" si="177"/>
        <v>46271</v>
      </c>
      <c r="E444" s="23">
        <v>0.454166666666667</v>
      </c>
      <c r="F444" s="39">
        <f t="shared" si="178"/>
        <v>46271</v>
      </c>
      <c r="G444" s="23">
        <v>0.87916666666666698</v>
      </c>
      <c r="H444" s="20" t="s">
        <v>308</v>
      </c>
      <c r="I444" s="80"/>
    </row>
    <row r="445" spans="1:9" s="32" customFormat="1" ht="25.05" hidden="1" customHeight="1">
      <c r="A445" s="95" t="s">
        <v>989</v>
      </c>
      <c r="B445" s="28">
        <f>F444+1</f>
        <v>46272</v>
      </c>
      <c r="C445" s="23">
        <v>0.77083333333333304</v>
      </c>
      <c r="D445" s="28">
        <f t="shared" si="177"/>
        <v>46272</v>
      </c>
      <c r="E445" s="23">
        <v>0.8125</v>
      </c>
      <c r="F445" s="39">
        <f>D445+1</f>
        <v>46273</v>
      </c>
      <c r="G445" s="23">
        <v>0.13750000000000001</v>
      </c>
      <c r="H445" s="20"/>
      <c r="I445" s="80"/>
    </row>
    <row r="446" spans="1:9" s="32" customFormat="1" ht="25.05" hidden="1" customHeight="1">
      <c r="A446" s="95" t="s">
        <v>990</v>
      </c>
      <c r="B446" s="41"/>
      <c r="C446" s="48"/>
      <c r="D446" s="19"/>
      <c r="E446" s="48"/>
      <c r="F446" s="41"/>
      <c r="G446" s="48"/>
      <c r="H446" s="65" t="s">
        <v>945</v>
      </c>
      <c r="I446" s="80"/>
    </row>
    <row r="447" spans="1:9" s="32" customFormat="1" ht="25.05" hidden="1" customHeight="1">
      <c r="A447" s="58" t="s">
        <v>991</v>
      </c>
      <c r="B447" s="52">
        <f t="shared" ref="B447:B452" si="179">F445+4</f>
        <v>46277</v>
      </c>
      <c r="C447" s="51">
        <v>0.125</v>
      </c>
      <c r="D447" s="97">
        <f>B447+6</f>
        <v>46283</v>
      </c>
      <c r="E447" s="67">
        <v>0.20833333333333301</v>
      </c>
      <c r="F447" s="97">
        <f t="shared" si="178"/>
        <v>46283</v>
      </c>
      <c r="G447" s="67">
        <v>0.95416666666666705</v>
      </c>
      <c r="H447" s="20" t="s">
        <v>992</v>
      </c>
      <c r="I447" s="80"/>
    </row>
    <row r="448" spans="1:9" s="32" customFormat="1" ht="25.05" hidden="1" customHeight="1">
      <c r="A448" s="93" t="s">
        <v>993</v>
      </c>
      <c r="B448" s="41"/>
      <c r="C448" s="48"/>
      <c r="D448" s="19"/>
      <c r="E448" s="48"/>
      <c r="F448" s="41"/>
      <c r="G448" s="48"/>
      <c r="H448" s="20" t="s">
        <v>994</v>
      </c>
      <c r="I448" s="80"/>
    </row>
    <row r="449" spans="1:14" s="32" customFormat="1" ht="25.05" hidden="1" customHeight="1">
      <c r="A449" s="58" t="s">
        <v>461</v>
      </c>
      <c r="B449" s="52">
        <f t="shared" si="179"/>
        <v>46287</v>
      </c>
      <c r="C449" s="51">
        <v>0.625</v>
      </c>
      <c r="D449" s="50">
        <f>B449</f>
        <v>46287</v>
      </c>
      <c r="E449" s="51">
        <v>0.72083333333333299</v>
      </c>
      <c r="F449" s="52">
        <f>D449+1</f>
        <v>46288</v>
      </c>
      <c r="G449" s="51">
        <v>0.266666666666667</v>
      </c>
      <c r="H449" s="20" t="s">
        <v>308</v>
      </c>
      <c r="I449" s="80"/>
    </row>
    <row r="450" spans="1:14" s="32" customFormat="1" ht="25.05" hidden="1" customHeight="1">
      <c r="A450" s="93" t="s">
        <v>995</v>
      </c>
      <c r="B450" s="28">
        <f>F449+1</f>
        <v>46289</v>
      </c>
      <c r="C450" s="23">
        <v>0.47916666666666702</v>
      </c>
      <c r="D450" s="28">
        <f t="shared" ref="D450" si="180">B450</f>
        <v>46289</v>
      </c>
      <c r="E450" s="23">
        <v>0.50416666666666665</v>
      </c>
      <c r="F450" s="39">
        <f>D450</f>
        <v>46289</v>
      </c>
      <c r="G450" s="51">
        <v>0.7416666666666667</v>
      </c>
      <c r="H450" s="20"/>
      <c r="I450" s="70"/>
    </row>
    <row r="451" spans="1:14" s="32" customFormat="1" ht="25.05" hidden="1" customHeight="1">
      <c r="A451" s="95" t="s">
        <v>996</v>
      </c>
      <c r="B451" s="41"/>
      <c r="C451" s="48"/>
      <c r="D451" s="19"/>
      <c r="E451" s="48"/>
      <c r="F451" s="41"/>
      <c r="G451" s="48"/>
      <c r="H451" s="65" t="s">
        <v>945</v>
      </c>
      <c r="I451" s="80"/>
    </row>
    <row r="452" spans="1:14" s="32" customFormat="1" ht="25.05" hidden="1" customHeight="1">
      <c r="A452" s="58" t="s">
        <v>997</v>
      </c>
      <c r="B452" s="43">
        <f t="shared" si="179"/>
        <v>46293</v>
      </c>
      <c r="C452" s="23">
        <v>2.5000000000000001E-2</v>
      </c>
      <c r="D452" s="28">
        <f>B452+2</f>
        <v>46295</v>
      </c>
      <c r="E452" s="54">
        <v>0.1986111111111111</v>
      </c>
      <c r="F452" s="28">
        <f>D452</f>
        <v>46295</v>
      </c>
      <c r="G452" s="54">
        <v>0.68333333333333335</v>
      </c>
      <c r="H452" s="20" t="s">
        <v>1517</v>
      </c>
      <c r="I452" s="80"/>
    </row>
    <row r="453" spans="1:14" s="32" customFormat="1" ht="25.05" hidden="1" customHeight="1">
      <c r="A453" s="93" t="s">
        <v>998</v>
      </c>
      <c r="B453" s="41"/>
      <c r="C453" s="48"/>
      <c r="D453" s="19"/>
      <c r="E453" s="48"/>
      <c r="F453" s="41"/>
      <c r="G453" s="48"/>
      <c r="H453" s="20" t="s">
        <v>994</v>
      </c>
      <c r="I453" s="80"/>
    </row>
    <row r="454" spans="1:14" s="32" customFormat="1" ht="25.05" hidden="1" customHeight="1">
      <c r="A454" s="93" t="s">
        <v>999</v>
      </c>
      <c r="B454" s="41"/>
      <c r="C454" s="48"/>
      <c r="D454" s="19"/>
      <c r="E454" s="48"/>
      <c r="F454" s="41"/>
      <c r="G454" s="48"/>
      <c r="H454" s="20" t="s">
        <v>1000</v>
      </c>
      <c r="I454" s="80"/>
    </row>
    <row r="455" spans="1:14" s="32" customFormat="1" ht="25.05" hidden="1" customHeight="1">
      <c r="A455" s="94" t="s">
        <v>1514</v>
      </c>
      <c r="B455" s="28">
        <f>F452+3</f>
        <v>46298</v>
      </c>
      <c r="C455" s="23">
        <v>6.9444444444444447E-4</v>
      </c>
      <c r="D455" s="28">
        <f>B455</f>
        <v>46298</v>
      </c>
      <c r="E455" s="23">
        <v>0.16666666666666666</v>
      </c>
      <c r="F455" s="39">
        <f>D455</f>
        <v>46298</v>
      </c>
      <c r="G455" s="23">
        <v>0.46250000000000002</v>
      </c>
      <c r="H455" s="20" t="s">
        <v>1519</v>
      </c>
      <c r="I455" s="80"/>
    </row>
    <row r="456" spans="1:14" s="32" customFormat="1" ht="25.05" hidden="1" customHeight="1">
      <c r="A456" s="58" t="s">
        <v>465</v>
      </c>
      <c r="B456" s="28">
        <f>F455+2</f>
        <v>46300</v>
      </c>
      <c r="C456" s="54">
        <v>0.20833333333333334</v>
      </c>
      <c r="D456" s="28">
        <f>B456</f>
        <v>46300</v>
      </c>
      <c r="E456" s="54">
        <v>0.28749999999999998</v>
      </c>
      <c r="F456" s="28">
        <f>D456</f>
        <v>46300</v>
      </c>
      <c r="G456" s="54">
        <v>0.86249999999999993</v>
      </c>
      <c r="H456" s="20" t="s">
        <v>308</v>
      </c>
      <c r="I456" s="80"/>
    </row>
    <row r="457" spans="1:14" s="32" customFormat="1" ht="25.05" hidden="1" customHeight="1">
      <c r="A457" s="93" t="s">
        <v>1001</v>
      </c>
      <c r="B457" s="66">
        <f>F456+1</f>
        <v>46301</v>
      </c>
      <c r="C457" s="23">
        <v>0.83333333333333337</v>
      </c>
      <c r="D457" s="28">
        <f>B457+1</f>
        <v>46302</v>
      </c>
      <c r="E457" s="54">
        <v>0.15</v>
      </c>
      <c r="F457" s="39">
        <f>D457</f>
        <v>46302</v>
      </c>
      <c r="G457" s="54">
        <v>0.39999999999999997</v>
      </c>
      <c r="H457" s="80"/>
      <c r="I457" s="80"/>
    </row>
    <row r="458" spans="1:14" s="32" customFormat="1" ht="25.05" hidden="1" customHeight="1">
      <c r="A458" s="95" t="s">
        <v>1002</v>
      </c>
      <c r="B458" s="66">
        <f>F457+4</f>
        <v>46306</v>
      </c>
      <c r="C458" s="37">
        <v>0.35</v>
      </c>
      <c r="D458" s="66">
        <f t="shared" ref="D458:D462" si="181">B458</f>
        <v>46306</v>
      </c>
      <c r="E458" s="37">
        <v>0.75416666666666665</v>
      </c>
      <c r="F458" s="52">
        <f>D458+1</f>
        <v>46307</v>
      </c>
      <c r="G458" s="51">
        <v>0.45833333333333331</v>
      </c>
      <c r="H458" s="65" t="s">
        <v>1497</v>
      </c>
      <c r="I458" s="80"/>
    </row>
    <row r="459" spans="1:14" s="32" customFormat="1" ht="25.05" hidden="1" customHeight="1">
      <c r="A459" s="58" t="s">
        <v>1003</v>
      </c>
      <c r="B459" s="66">
        <f>F458+1</f>
        <v>46308</v>
      </c>
      <c r="C459" s="37">
        <v>1.4583333333333334E-2</v>
      </c>
      <c r="D459" s="66">
        <f t="shared" si="181"/>
        <v>46308</v>
      </c>
      <c r="E459" s="37">
        <v>0.22916666666666666</v>
      </c>
      <c r="F459" s="52">
        <f>D459</f>
        <v>46308</v>
      </c>
      <c r="G459" s="51">
        <v>0.66249999999999998</v>
      </c>
      <c r="H459" s="20"/>
      <c r="I459" s="80"/>
    </row>
    <row r="460" spans="1:14" s="32" customFormat="1" ht="25.05" hidden="1" customHeight="1">
      <c r="A460" s="93" t="s">
        <v>1503</v>
      </c>
      <c r="B460" s="28">
        <f>F459+4</f>
        <v>46312</v>
      </c>
      <c r="C460" s="23">
        <v>0.375</v>
      </c>
      <c r="D460" s="28">
        <f t="shared" si="181"/>
        <v>46312</v>
      </c>
      <c r="E460" s="23">
        <v>0.40972222222222221</v>
      </c>
      <c r="F460" s="39">
        <f>D460</f>
        <v>46312</v>
      </c>
      <c r="G460" s="51">
        <v>0.72916666666666663</v>
      </c>
      <c r="H460" s="80"/>
      <c r="I460" s="80"/>
    </row>
    <row r="461" spans="1:14" s="32" customFormat="1" ht="25.05" hidden="1" customHeight="1">
      <c r="A461" s="58" t="s">
        <v>1504</v>
      </c>
      <c r="B461" s="28">
        <f>F460+1</f>
        <v>46313</v>
      </c>
      <c r="C461" s="23">
        <v>0.54166666666666663</v>
      </c>
      <c r="D461" s="28">
        <f t="shared" si="181"/>
        <v>46313</v>
      </c>
      <c r="E461" s="23">
        <v>0.62916666666666665</v>
      </c>
      <c r="F461" s="39">
        <f>D461+1</f>
        <v>46314</v>
      </c>
      <c r="G461" s="23">
        <v>0.10416666666666667</v>
      </c>
      <c r="H461" s="20" t="s">
        <v>308</v>
      </c>
      <c r="I461" s="80"/>
    </row>
    <row r="462" spans="1:14" s="32" customFormat="1" ht="25.05" hidden="1" customHeight="1">
      <c r="A462" s="58" t="s">
        <v>1535</v>
      </c>
      <c r="B462" s="39">
        <f>F461</f>
        <v>46314</v>
      </c>
      <c r="C462" s="23">
        <v>0.58333333333333337</v>
      </c>
      <c r="D462" s="39">
        <f t="shared" si="181"/>
        <v>46314</v>
      </c>
      <c r="E462" s="23">
        <v>0.66249999999999998</v>
      </c>
      <c r="F462" s="39">
        <f>D462+1</f>
        <v>46315</v>
      </c>
      <c r="G462" s="23">
        <v>0.10833333333333334</v>
      </c>
      <c r="H462" s="20" t="s">
        <v>1558</v>
      </c>
      <c r="I462" s="80"/>
    </row>
    <row r="463" spans="1:14" s="32" customFormat="1" ht="25.35" customHeight="1">
      <c r="A463" s="165" t="s">
        <v>1663</v>
      </c>
      <c r="B463" s="150"/>
      <c r="C463" s="150"/>
      <c r="D463" s="150"/>
      <c r="E463" s="150"/>
      <c r="F463" s="150"/>
      <c r="G463" s="150"/>
      <c r="H463" s="150"/>
      <c r="I463" s="151"/>
    </row>
    <row r="464" spans="1:14" s="32" customFormat="1" ht="24" customHeight="1">
      <c r="A464" s="71" t="s">
        <v>4</v>
      </c>
      <c r="B464" s="129" t="s">
        <v>5</v>
      </c>
      <c r="C464" s="130"/>
      <c r="D464" s="129" t="s">
        <v>6</v>
      </c>
      <c r="E464" s="130"/>
      <c r="F464" s="129" t="s">
        <v>7</v>
      </c>
      <c r="G464" s="130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1527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1594</v>
      </c>
      <c r="I478" s="60"/>
    </row>
    <row r="479" spans="1:9" ht="24.6" hidden="1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customHeight="1">
      <c r="A481" s="98" t="s">
        <v>1529</v>
      </c>
      <c r="B481" s="99"/>
      <c r="C481" s="48"/>
      <c r="D481" s="99"/>
      <c r="E481" s="48"/>
      <c r="F481" s="99"/>
      <c r="G481" s="48"/>
      <c r="H481" s="65" t="s">
        <v>1551</v>
      </c>
      <c r="I481" s="60"/>
    </row>
    <row r="482" spans="1:9" ht="24.6" customHeight="1">
      <c r="A482" s="84" t="s">
        <v>1530</v>
      </c>
      <c r="B482" s="53">
        <f>F480+2</f>
        <v>46318</v>
      </c>
      <c r="C482" s="54">
        <v>0.625</v>
      </c>
      <c r="D482" s="53">
        <f>B482</f>
        <v>46318</v>
      </c>
      <c r="E482" s="54">
        <v>0.72499999999999998</v>
      </c>
      <c r="F482" s="28">
        <f>D482+1</f>
        <v>46319</v>
      </c>
      <c r="G482" s="64">
        <v>0.36249999999999999</v>
      </c>
      <c r="H482" s="65" t="s">
        <v>1527</v>
      </c>
      <c r="I482" s="60"/>
    </row>
    <row r="483" spans="1:9" ht="24.6" customHeight="1">
      <c r="A483" s="84" t="s">
        <v>1531</v>
      </c>
      <c r="B483" s="28">
        <f>F482+1</f>
        <v>46320</v>
      </c>
      <c r="C483" s="54">
        <v>0.8041666666666667</v>
      </c>
      <c r="D483" s="28">
        <f>B483+1</f>
        <v>46321</v>
      </c>
      <c r="E483" s="54">
        <v>0.24166666666666667</v>
      </c>
      <c r="F483" s="28">
        <f>D483</f>
        <v>46321</v>
      </c>
      <c r="G483" s="64">
        <v>0.85416666666666663</v>
      </c>
      <c r="H483" s="65" t="s">
        <v>1495</v>
      </c>
      <c r="I483" s="60"/>
    </row>
    <row r="484" spans="1:9" ht="24.6" customHeight="1">
      <c r="A484" s="84" t="s">
        <v>1579</v>
      </c>
      <c r="B484" s="43">
        <f>F483+7</f>
        <v>46328</v>
      </c>
      <c r="C484" s="54">
        <v>0.75</v>
      </c>
      <c r="D484" s="45">
        <f>B484+1</f>
        <v>46329</v>
      </c>
      <c r="E484" s="54">
        <v>8.3333333333333329E-2</v>
      </c>
      <c r="F484" s="45">
        <f>D484</f>
        <v>46329</v>
      </c>
      <c r="G484" s="54">
        <v>0.5</v>
      </c>
      <c r="H484" s="65" t="s">
        <v>1677</v>
      </c>
      <c r="I484" s="60"/>
    </row>
    <row r="485" spans="1:9" ht="24.6" customHeight="1">
      <c r="A485" s="84" t="s">
        <v>1603</v>
      </c>
      <c r="B485" s="43">
        <f>F484+2</f>
        <v>46331</v>
      </c>
      <c r="C485" s="54">
        <v>0.66666666666666663</v>
      </c>
      <c r="D485" s="43">
        <f>B485</f>
        <v>46331</v>
      </c>
      <c r="E485" s="54">
        <v>0.70833333333333337</v>
      </c>
      <c r="F485" s="43">
        <f>D485+1</f>
        <v>46332</v>
      </c>
      <c r="G485" s="54">
        <v>4.1666666666666664E-2</v>
      </c>
      <c r="H485" s="65"/>
      <c r="I485" s="60"/>
    </row>
    <row r="486" spans="1:9" ht="24.6" customHeight="1">
      <c r="A486" s="84" t="s">
        <v>1613</v>
      </c>
      <c r="B486" s="43">
        <f>F485+1</f>
        <v>46333</v>
      </c>
      <c r="C486" s="54">
        <v>0.45833333333333331</v>
      </c>
      <c r="D486" s="43">
        <f>B486</f>
        <v>46333</v>
      </c>
      <c r="E486" s="54">
        <v>0.5</v>
      </c>
      <c r="F486" s="43">
        <f>D486</f>
        <v>46333</v>
      </c>
      <c r="G486" s="54">
        <v>0.83333333333333337</v>
      </c>
      <c r="H486" s="65"/>
      <c r="I486" s="60"/>
    </row>
    <row r="487" spans="1:9" ht="24.6" customHeight="1">
      <c r="A487" s="84" t="s">
        <v>1614</v>
      </c>
      <c r="B487" s="43">
        <f>F486+2</f>
        <v>46335</v>
      </c>
      <c r="C487" s="54">
        <v>0.66666666666666663</v>
      </c>
      <c r="D487" s="43">
        <f>B487</f>
        <v>46335</v>
      </c>
      <c r="E487" s="54">
        <v>0.8125</v>
      </c>
      <c r="F487" s="43">
        <f>D487+1</f>
        <v>46336</v>
      </c>
      <c r="G487" s="54">
        <v>0.4375</v>
      </c>
      <c r="H487" s="65" t="s">
        <v>1527</v>
      </c>
      <c r="I487" s="60"/>
    </row>
    <row r="488" spans="1:9" ht="24.6" customHeight="1">
      <c r="A488" s="84" t="s">
        <v>1615</v>
      </c>
      <c r="B488" s="43">
        <f>F487+1</f>
        <v>46337</v>
      </c>
      <c r="C488" s="54">
        <v>0.79166666666666663</v>
      </c>
      <c r="D488" s="45">
        <f t="shared" ref="D488" si="185">B488</f>
        <v>46337</v>
      </c>
      <c r="E488" s="54">
        <v>0.83333333333333337</v>
      </c>
      <c r="F488" s="45">
        <f>D488+1</f>
        <v>46338</v>
      </c>
      <c r="G488" s="54">
        <v>0.16666666666666666</v>
      </c>
      <c r="H488" s="65"/>
      <c r="I488" s="60"/>
    </row>
    <row r="489" spans="1:9" ht="24" hidden="1" customHeight="1">
      <c r="A489" s="142" t="s">
        <v>1600</v>
      </c>
      <c r="B489" s="143"/>
      <c r="C489" s="143"/>
      <c r="D489" s="143"/>
      <c r="E489" s="143"/>
      <c r="F489" s="143"/>
      <c r="G489" s="143"/>
      <c r="H489" s="143"/>
      <c r="I489" s="144"/>
    </row>
    <row r="490" spans="1:9" ht="24" hidden="1" customHeight="1">
      <c r="A490" s="15" t="s">
        <v>4</v>
      </c>
      <c r="B490" s="145" t="s">
        <v>5</v>
      </c>
      <c r="C490" s="146"/>
      <c r="D490" s="145" t="s">
        <v>6</v>
      </c>
      <c r="E490" s="146"/>
      <c r="F490" s="145" t="s">
        <v>7</v>
      </c>
      <c r="G490" s="146"/>
      <c r="H490" s="34" t="s">
        <v>8</v>
      </c>
      <c r="I490" s="34" t="s">
        <v>9</v>
      </c>
    </row>
    <row r="491" spans="1:9" ht="24" hidden="1" customHeight="1">
      <c r="A491" s="40" t="s">
        <v>1020</v>
      </c>
      <c r="B491" s="50">
        <v>46276</v>
      </c>
      <c r="C491" s="51">
        <v>0.58333333333333304</v>
      </c>
      <c r="D491" s="50">
        <f>B491+1</f>
        <v>46277</v>
      </c>
      <c r="E491" s="51">
        <v>0.120833333333333</v>
      </c>
      <c r="F491" s="50">
        <f>D491</f>
        <v>46277</v>
      </c>
      <c r="G491" s="51">
        <v>0.8</v>
      </c>
      <c r="H491" s="20" t="s">
        <v>1021</v>
      </c>
      <c r="I491" s="13"/>
    </row>
    <row r="492" spans="1:9" ht="24" hidden="1" customHeight="1">
      <c r="A492" s="40" t="s">
        <v>1004</v>
      </c>
      <c r="B492" s="19"/>
      <c r="C492" s="48"/>
      <c r="D492" s="19"/>
      <c r="E492" s="48"/>
      <c r="F492" s="19"/>
      <c r="G492" s="48"/>
      <c r="H492" s="20" t="s">
        <v>939</v>
      </c>
      <c r="I492" s="13"/>
    </row>
    <row r="493" spans="1:9" ht="24" hidden="1" customHeight="1">
      <c r="A493" s="40" t="s">
        <v>1006</v>
      </c>
      <c r="B493" s="39">
        <f>F491+2</f>
        <v>46279</v>
      </c>
      <c r="C493" s="54">
        <v>0.29166666666666702</v>
      </c>
      <c r="D493" s="39">
        <f>B493+1</f>
        <v>46280</v>
      </c>
      <c r="E493" s="37">
        <v>0.65</v>
      </c>
      <c r="F493" s="39">
        <f t="shared" ref="F493:F495" si="186">D493+1</f>
        <v>46281</v>
      </c>
      <c r="G493" s="23">
        <v>3.7499999999999999E-2</v>
      </c>
      <c r="H493" s="20" t="s">
        <v>981</v>
      </c>
      <c r="I493" s="13"/>
    </row>
    <row r="494" spans="1:9" ht="24" hidden="1" customHeight="1">
      <c r="A494" s="40" t="s">
        <v>1008</v>
      </c>
      <c r="B494" s="39">
        <f>F493+2</f>
        <v>46283</v>
      </c>
      <c r="C494" s="54">
        <v>0.45833333333333298</v>
      </c>
      <c r="D494" s="39">
        <f t="shared" ref="D494:D496" si="187">B494</f>
        <v>46283</v>
      </c>
      <c r="E494" s="54">
        <v>0.52083333333333304</v>
      </c>
      <c r="F494" s="39">
        <f t="shared" ref="F494" si="188">D494</f>
        <v>46283</v>
      </c>
      <c r="G494" s="54">
        <v>0.88194444444444398</v>
      </c>
      <c r="H494" s="65"/>
      <c r="I494" s="13"/>
    </row>
    <row r="495" spans="1:9" ht="24" hidden="1" customHeight="1">
      <c r="A495" s="40" t="s">
        <v>406</v>
      </c>
      <c r="B495" s="39">
        <f>F494+2</f>
        <v>46285</v>
      </c>
      <c r="C495" s="54">
        <v>0.375</v>
      </c>
      <c r="D495" s="39">
        <f t="shared" si="187"/>
        <v>46285</v>
      </c>
      <c r="E495" s="54">
        <v>0.454166666666667</v>
      </c>
      <c r="F495" s="39">
        <f t="shared" si="186"/>
        <v>46286</v>
      </c>
      <c r="G495" s="51">
        <v>0.295833333333333</v>
      </c>
      <c r="H495" s="20" t="s">
        <v>1010</v>
      </c>
      <c r="I495" s="13"/>
    </row>
    <row r="496" spans="1:9" ht="24" hidden="1" customHeight="1">
      <c r="A496" s="40" t="s">
        <v>1011</v>
      </c>
      <c r="B496" s="39">
        <f>F495+1</f>
        <v>46287</v>
      </c>
      <c r="C496" s="54">
        <v>0.29166666666666702</v>
      </c>
      <c r="D496" s="39">
        <f t="shared" si="187"/>
        <v>46287</v>
      </c>
      <c r="E496" s="23">
        <v>0.625694444444444</v>
      </c>
      <c r="F496" s="39">
        <f>D496</f>
        <v>46287</v>
      </c>
      <c r="G496" s="51">
        <v>0.96250000000000002</v>
      </c>
      <c r="H496" s="65" t="s">
        <v>1022</v>
      </c>
      <c r="I496" s="13"/>
    </row>
    <row r="497" spans="1:14" ht="24" hidden="1" customHeight="1">
      <c r="A497" s="35" t="s">
        <v>1012</v>
      </c>
      <c r="B497" s="39">
        <f>F496+4</f>
        <v>46291</v>
      </c>
      <c r="C497" s="54">
        <v>0.69166666666666665</v>
      </c>
      <c r="D497" s="28">
        <f>B497+3</f>
        <v>46294</v>
      </c>
      <c r="E497" s="37">
        <v>0.94791666666666663</v>
      </c>
      <c r="F497" s="28">
        <f>D497+1</f>
        <v>46295</v>
      </c>
      <c r="G497" s="54">
        <v>0.60833333333333328</v>
      </c>
      <c r="H497" s="20" t="s">
        <v>1499</v>
      </c>
      <c r="I497" s="13"/>
    </row>
    <row r="498" spans="1:14" ht="24" hidden="1" customHeight="1">
      <c r="A498" s="40" t="s">
        <v>1013</v>
      </c>
      <c r="B498" s="19"/>
      <c r="C498" s="48"/>
      <c r="D498" s="19"/>
      <c r="E498" s="48"/>
      <c r="F498" s="19"/>
      <c r="G498" s="48"/>
      <c r="H498" s="20" t="s">
        <v>939</v>
      </c>
      <c r="I498" s="13"/>
    </row>
    <row r="499" spans="1:14" ht="24" hidden="1" customHeight="1">
      <c r="A499" s="35" t="s">
        <v>1023</v>
      </c>
      <c r="B499" s="39">
        <f>F497+2</f>
        <v>46297</v>
      </c>
      <c r="C499" s="23">
        <v>4.1666666666666664E-2</v>
      </c>
      <c r="D499" s="39">
        <f t="shared" ref="D499:D502" si="189">B499</f>
        <v>46297</v>
      </c>
      <c r="E499" s="54">
        <v>0.1</v>
      </c>
      <c r="F499" s="39">
        <f>D499</f>
        <v>46297</v>
      </c>
      <c r="G499" s="54">
        <v>0.79166666666666663</v>
      </c>
      <c r="H499" s="65" t="s">
        <v>1559</v>
      </c>
      <c r="I499" s="13"/>
    </row>
    <row r="500" spans="1:14" ht="24" hidden="1" customHeight="1">
      <c r="A500" s="40" t="s">
        <v>1016</v>
      </c>
      <c r="B500" s="39">
        <f>F499+4</f>
        <v>46301</v>
      </c>
      <c r="C500" s="54">
        <v>0.41666666666666669</v>
      </c>
      <c r="D500" s="39">
        <f t="shared" si="189"/>
        <v>46301</v>
      </c>
      <c r="E500" s="54">
        <v>0.46666666666666662</v>
      </c>
      <c r="F500" s="39">
        <f>D500</f>
        <v>46301</v>
      </c>
      <c r="G500" s="54">
        <v>0.77500000000000002</v>
      </c>
      <c r="H500" s="65"/>
      <c r="I500" s="13"/>
    </row>
    <row r="501" spans="1:14" ht="24" hidden="1" customHeight="1">
      <c r="A501" s="40" t="s">
        <v>410</v>
      </c>
      <c r="B501" s="39">
        <f>F500+2</f>
        <v>46303</v>
      </c>
      <c r="C501" s="54">
        <v>0.45833333333333331</v>
      </c>
      <c r="D501" s="39">
        <f t="shared" si="189"/>
        <v>46303</v>
      </c>
      <c r="E501" s="54">
        <v>0.5541666666666667</v>
      </c>
      <c r="F501" s="39">
        <f>D501+1</f>
        <v>46304</v>
      </c>
      <c r="G501" s="54">
        <v>0.55625000000000002</v>
      </c>
      <c r="H501" s="20" t="s">
        <v>1527</v>
      </c>
      <c r="I501" s="13"/>
    </row>
    <row r="502" spans="1:14" ht="24" hidden="1" customHeight="1">
      <c r="A502" s="40" t="s">
        <v>1017</v>
      </c>
      <c r="B502" s="39">
        <f>F501+1</f>
        <v>46305</v>
      </c>
      <c r="C502" s="54">
        <v>0.5</v>
      </c>
      <c r="D502" s="39">
        <f t="shared" si="189"/>
        <v>46305</v>
      </c>
      <c r="E502" s="54">
        <v>0.5625</v>
      </c>
      <c r="F502" s="39">
        <f>D502</f>
        <v>46305</v>
      </c>
      <c r="G502" s="54">
        <v>0.90416666666666667</v>
      </c>
      <c r="H502" s="65"/>
      <c r="I502" s="13"/>
    </row>
    <row r="503" spans="1:14" ht="24" hidden="1" customHeight="1">
      <c r="A503" s="35" t="s">
        <v>1488</v>
      </c>
      <c r="B503" s="39">
        <v>46311</v>
      </c>
      <c r="C503" s="54">
        <v>0.375</v>
      </c>
      <c r="D503" s="39">
        <f>B503+2</f>
        <v>46313</v>
      </c>
      <c r="E503" s="54">
        <v>0.5</v>
      </c>
      <c r="F503" s="39">
        <f>D503+1</f>
        <v>46314</v>
      </c>
      <c r="G503" s="54">
        <v>0</v>
      </c>
      <c r="H503" s="65" t="s">
        <v>1599</v>
      </c>
      <c r="I503" s="13"/>
    </row>
    <row r="504" spans="1:14" s="32" customFormat="1" ht="25.05" customHeight="1">
      <c r="A504" s="142" t="s">
        <v>1619</v>
      </c>
      <c r="B504" s="143"/>
      <c r="C504" s="143"/>
      <c r="D504" s="143"/>
      <c r="E504" s="143"/>
      <c r="F504" s="143"/>
      <c r="G504" s="143"/>
      <c r="H504" s="143"/>
      <c r="I504" s="144"/>
    </row>
    <row r="505" spans="1:14" s="32" customFormat="1" ht="24" customHeight="1">
      <c r="A505" s="71" t="s">
        <v>4</v>
      </c>
      <c r="B505" s="129" t="s">
        <v>5</v>
      </c>
      <c r="C505" s="130"/>
      <c r="D505" s="129" t="s">
        <v>6</v>
      </c>
      <c r="E505" s="130"/>
      <c r="F505" s="129" t="s">
        <v>7</v>
      </c>
      <c r="G505" s="130"/>
      <c r="H505" s="72" t="s">
        <v>8</v>
      </c>
      <c r="I505" s="72" t="s">
        <v>9</v>
      </c>
      <c r="N505" s="32" t="s">
        <v>497</v>
      </c>
    </row>
    <row r="506" spans="1:14" s="32" customFormat="1" ht="25.05" customHeight="1">
      <c r="A506" s="58" t="s">
        <v>1601</v>
      </c>
      <c r="B506" s="53">
        <v>46323</v>
      </c>
      <c r="C506" s="37">
        <v>0.83333333333333337</v>
      </c>
      <c r="D506" s="39">
        <f>B506+2</f>
        <v>46325</v>
      </c>
      <c r="E506" s="54">
        <v>0.79166666666666663</v>
      </c>
      <c r="F506" s="28">
        <f>D506+1</f>
        <v>46326</v>
      </c>
      <c r="G506" s="23">
        <v>0.30208333333333331</v>
      </c>
      <c r="H506" s="20" t="s">
        <v>1602</v>
      </c>
      <c r="I506" s="80"/>
    </row>
    <row r="507" spans="1:14" s="32" customFormat="1" ht="25.05" customHeight="1">
      <c r="A507" s="58" t="s">
        <v>1578</v>
      </c>
      <c r="B507" s="28">
        <f>F506</f>
        <v>46326</v>
      </c>
      <c r="C507" s="54">
        <v>0.75</v>
      </c>
      <c r="D507" s="39">
        <f>B507+1</f>
        <v>46327</v>
      </c>
      <c r="E507" s="54">
        <v>8.3333333333333329E-2</v>
      </c>
      <c r="F507" s="28">
        <f>D507</f>
        <v>46327</v>
      </c>
      <c r="G507" s="23">
        <v>0.5</v>
      </c>
      <c r="H507" s="20" t="s">
        <v>1495</v>
      </c>
      <c r="I507" s="80"/>
    </row>
    <row r="508" spans="1:14" ht="24.6" customHeight="1">
      <c r="A508" s="84" t="s">
        <v>1620</v>
      </c>
      <c r="B508" s="28">
        <f>F507+2</f>
        <v>46329</v>
      </c>
      <c r="C508" s="54">
        <v>0.33333333333333331</v>
      </c>
      <c r="D508" s="43">
        <f>B508</f>
        <v>46329</v>
      </c>
      <c r="E508" s="54">
        <v>0.375</v>
      </c>
      <c r="F508" s="43">
        <f>D508</f>
        <v>46329</v>
      </c>
      <c r="G508" s="54">
        <v>0.70833333333333337</v>
      </c>
      <c r="H508" s="65"/>
      <c r="I508" s="60"/>
    </row>
    <row r="509" spans="1:14" ht="24.6" customHeight="1">
      <c r="A509" s="84" t="s">
        <v>1621</v>
      </c>
      <c r="B509" s="28">
        <f>F508+2</f>
        <v>46331</v>
      </c>
      <c r="C509" s="54">
        <v>0.79166666666666663</v>
      </c>
      <c r="D509" s="43">
        <f>B509</f>
        <v>46331</v>
      </c>
      <c r="E509" s="54">
        <v>0.89583333333333337</v>
      </c>
      <c r="F509" s="43">
        <f>D509+1</f>
        <v>46332</v>
      </c>
      <c r="G509" s="54">
        <v>0.52083333333333337</v>
      </c>
      <c r="H509" s="65" t="s">
        <v>1527</v>
      </c>
      <c r="I509" s="60"/>
    </row>
    <row r="510" spans="1:14" ht="24.6" customHeight="1">
      <c r="A510" s="84" t="s">
        <v>1622</v>
      </c>
      <c r="B510" s="28">
        <f>F509+1</f>
        <v>46333</v>
      </c>
      <c r="C510" s="54">
        <v>0.45833333333333331</v>
      </c>
      <c r="D510" s="45">
        <f>B510</f>
        <v>46333</v>
      </c>
      <c r="E510" s="54">
        <v>0.5</v>
      </c>
      <c r="F510" s="45">
        <f>D510</f>
        <v>46333</v>
      </c>
      <c r="G510" s="54">
        <v>0.83333333333333337</v>
      </c>
      <c r="H510" s="65"/>
      <c r="I510" s="60"/>
    </row>
    <row r="511" spans="1:14" ht="24.6" customHeight="1">
      <c r="A511" s="84" t="s">
        <v>1667</v>
      </c>
      <c r="B511" s="28">
        <f>F510+4</f>
        <v>46337</v>
      </c>
      <c r="C511" s="54">
        <v>0.25</v>
      </c>
      <c r="D511" s="45">
        <f>B511</f>
        <v>46337</v>
      </c>
      <c r="E511" s="54">
        <v>0.33333333333333331</v>
      </c>
      <c r="F511" s="45">
        <f>D511</f>
        <v>46337</v>
      </c>
      <c r="G511" s="54">
        <v>0.75</v>
      </c>
      <c r="H511" s="65" t="s">
        <v>1675</v>
      </c>
      <c r="I511" s="60"/>
    </row>
    <row r="512" spans="1:14" ht="24.6" customHeight="1">
      <c r="A512" s="84" t="s">
        <v>1668</v>
      </c>
      <c r="B512" s="28">
        <f>F511+1</f>
        <v>46338</v>
      </c>
      <c r="C512" s="54">
        <v>0.25</v>
      </c>
      <c r="D512" s="45">
        <f>B512</f>
        <v>46338</v>
      </c>
      <c r="E512" s="54">
        <v>0.58333333333333337</v>
      </c>
      <c r="F512" s="45">
        <f>D512+1</f>
        <v>46339</v>
      </c>
      <c r="G512" s="54">
        <v>0</v>
      </c>
      <c r="H512" s="65"/>
      <c r="I512" s="60"/>
    </row>
    <row r="513" spans="1:9" ht="24" customHeight="1">
      <c r="A513" s="142" t="s">
        <v>1628</v>
      </c>
      <c r="B513" s="143"/>
      <c r="C513" s="143"/>
      <c r="D513" s="143"/>
      <c r="E513" s="143"/>
      <c r="F513" s="143"/>
      <c r="G513" s="143"/>
      <c r="H513" s="143"/>
      <c r="I513" s="144"/>
    </row>
    <row r="514" spans="1:9" ht="24" customHeight="1">
      <c r="A514" s="15" t="s">
        <v>4</v>
      </c>
      <c r="B514" s="145" t="s">
        <v>5</v>
      </c>
      <c r="C514" s="146"/>
      <c r="D514" s="145" t="s">
        <v>6</v>
      </c>
      <c r="E514" s="146"/>
      <c r="F514" s="145" t="s">
        <v>7</v>
      </c>
      <c r="G514" s="146"/>
      <c r="H514" s="34" t="s">
        <v>8</v>
      </c>
      <c r="I514" s="34" t="s">
        <v>9</v>
      </c>
    </row>
    <row r="515" spans="1:9" ht="24" customHeight="1">
      <c r="A515" s="81" t="s">
        <v>1626</v>
      </c>
      <c r="B515" s="39">
        <v>46336</v>
      </c>
      <c r="C515" s="54">
        <v>0.875</v>
      </c>
      <c r="D515" s="39">
        <f>B515</f>
        <v>46336</v>
      </c>
      <c r="E515" s="54">
        <v>0.91666666666666663</v>
      </c>
      <c r="F515" s="39">
        <f>D515+1</f>
        <v>46337</v>
      </c>
      <c r="G515" s="54">
        <v>0.5</v>
      </c>
      <c r="H515" s="65" t="s">
        <v>1627</v>
      </c>
      <c r="I515" s="13"/>
    </row>
    <row r="516" spans="1:9" ht="24.6" customHeight="1">
      <c r="A516" s="84" t="s">
        <v>1579</v>
      </c>
      <c r="B516" s="43">
        <f>F515+1</f>
        <v>46338</v>
      </c>
      <c r="C516" s="54">
        <v>0.625</v>
      </c>
      <c r="D516" s="45">
        <f>B516</f>
        <v>46338</v>
      </c>
      <c r="E516" s="54">
        <v>0.95833333333333337</v>
      </c>
      <c r="F516" s="45">
        <f>D516+1</f>
        <v>46339</v>
      </c>
      <c r="G516" s="54">
        <v>0.375</v>
      </c>
      <c r="H516" s="65" t="s">
        <v>1495</v>
      </c>
      <c r="I516" s="60"/>
    </row>
    <row r="517" spans="1:9" ht="24.6" customHeight="1">
      <c r="A517" s="84" t="s">
        <v>1613</v>
      </c>
      <c r="B517" s="43">
        <f>F516+2</f>
        <v>46341</v>
      </c>
      <c r="C517" s="54">
        <v>0.95833333333333337</v>
      </c>
      <c r="D517" s="43">
        <f>B517+1</f>
        <v>46342</v>
      </c>
      <c r="E517" s="54">
        <v>0</v>
      </c>
      <c r="F517" s="43">
        <f>D517</f>
        <v>46342</v>
      </c>
      <c r="G517" s="54">
        <v>0.41666666666666669</v>
      </c>
      <c r="H517" s="65"/>
      <c r="I517" s="60"/>
    </row>
    <row r="518" spans="1:9" ht="24" customHeight="1">
      <c r="A518" s="142" t="s">
        <v>1636</v>
      </c>
      <c r="B518" s="143"/>
      <c r="C518" s="143"/>
      <c r="D518" s="143"/>
      <c r="E518" s="143"/>
      <c r="F518" s="143"/>
      <c r="G518" s="143"/>
      <c r="H518" s="143"/>
      <c r="I518" s="144"/>
    </row>
    <row r="519" spans="1:9" ht="24" customHeight="1">
      <c r="A519" s="15" t="s">
        <v>4</v>
      </c>
      <c r="B519" s="145" t="s">
        <v>5</v>
      </c>
      <c r="C519" s="146"/>
      <c r="D519" s="145" t="s">
        <v>6</v>
      </c>
      <c r="E519" s="146"/>
      <c r="F519" s="145" t="s">
        <v>7</v>
      </c>
      <c r="G519" s="146"/>
      <c r="H519" s="34" t="s">
        <v>8</v>
      </c>
      <c r="I519" s="34" t="s">
        <v>9</v>
      </c>
    </row>
    <row r="520" spans="1:9" ht="24" customHeight="1">
      <c r="A520" s="81" t="s">
        <v>1637</v>
      </c>
      <c r="B520" s="39">
        <v>46346</v>
      </c>
      <c r="C520" s="54">
        <v>0.41666666666666669</v>
      </c>
      <c r="D520" s="39">
        <f>B520</f>
        <v>46346</v>
      </c>
      <c r="E520" s="54">
        <v>0.45833333333333331</v>
      </c>
      <c r="F520" s="39">
        <f>D520</f>
        <v>46346</v>
      </c>
      <c r="G520" s="54">
        <v>0.95833333333333337</v>
      </c>
      <c r="H520" s="65" t="s">
        <v>1672</v>
      </c>
      <c r="I520" s="13"/>
    </row>
    <row r="521" spans="1:9" ht="24.6" customHeight="1">
      <c r="A521" s="84" t="s">
        <v>1638</v>
      </c>
      <c r="B521" s="43">
        <f>F520+2</f>
        <v>46348</v>
      </c>
      <c r="C521" s="54">
        <v>4.1666666666666664E-2</v>
      </c>
      <c r="D521" s="45">
        <f>B521</f>
        <v>46348</v>
      </c>
      <c r="E521" s="54">
        <v>0.45833333333333331</v>
      </c>
      <c r="F521" s="45">
        <f>D521</f>
        <v>46348</v>
      </c>
      <c r="G521" s="54">
        <v>0.875</v>
      </c>
      <c r="H521" s="65" t="s">
        <v>1495</v>
      </c>
      <c r="I521" s="60"/>
    </row>
    <row r="522" spans="1:9" ht="24.6" customHeight="1">
      <c r="A522" s="84" t="s">
        <v>1639</v>
      </c>
      <c r="B522" s="43">
        <f>F521+3</f>
        <v>46351</v>
      </c>
      <c r="C522" s="54">
        <v>0.375</v>
      </c>
      <c r="D522" s="43">
        <f>B522</f>
        <v>46351</v>
      </c>
      <c r="E522" s="54">
        <v>0.41666666666666669</v>
      </c>
      <c r="F522" s="43">
        <f>D522</f>
        <v>46351</v>
      </c>
      <c r="G522" s="54">
        <v>0.75</v>
      </c>
      <c r="H522" s="65"/>
      <c r="I522" s="60"/>
    </row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</sheetData>
  <mergeCells count="116">
    <mergeCell ref="B490:C490"/>
    <mergeCell ref="D490:E490"/>
    <mergeCell ref="F490:G490"/>
    <mergeCell ref="B412:C412"/>
    <mergeCell ref="D412:E412"/>
    <mergeCell ref="F412:G412"/>
    <mergeCell ref="A438:I438"/>
    <mergeCell ref="B439:C439"/>
    <mergeCell ref="D439:E439"/>
    <mergeCell ref="F439:G439"/>
    <mergeCell ref="A463:I463"/>
    <mergeCell ref="B464:C464"/>
    <mergeCell ref="D464:E464"/>
    <mergeCell ref="F464:G464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9:I489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504:I504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B505:C505"/>
    <mergeCell ref="D505:E505"/>
    <mergeCell ref="F505:G505"/>
    <mergeCell ref="A513:I513"/>
    <mergeCell ref="B514:C514"/>
    <mergeCell ref="D514:E514"/>
    <mergeCell ref="F514:G514"/>
    <mergeCell ref="A518:I518"/>
    <mergeCell ref="B519:C519"/>
    <mergeCell ref="D519:E519"/>
    <mergeCell ref="F519:G519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52" priority="4019" stopIfTrue="1" operator="lessThan">
      <formula>$H$3</formula>
    </cfRule>
  </conditionalFormatting>
  <conditionalFormatting sqref="B26:B31 D411:D412">
    <cfRule type="cellIs" dxfId="1851" priority="3609" stopIfTrue="1" operator="lessThan">
      <formula>$H$3</formula>
    </cfRule>
  </conditionalFormatting>
  <conditionalFormatting sqref="B34">
    <cfRule type="cellIs" dxfId="1850" priority="5509" stopIfTrue="1" operator="equal">
      <formula>#REF!</formula>
    </cfRule>
    <cfRule type="cellIs" dxfId="1849" priority="5510" stopIfTrue="1" operator="lessThan">
      <formula>#REF!</formula>
    </cfRule>
  </conditionalFormatting>
  <conditionalFormatting sqref="B53:B60">
    <cfRule type="cellIs" dxfId="1848" priority="3858" stopIfTrue="1" operator="lessThan">
      <formula>$H$3</formula>
    </cfRule>
  </conditionalFormatting>
  <conditionalFormatting sqref="B76:B79 B429:B431">
    <cfRule type="cellIs" dxfId="1847" priority="3962" stopIfTrue="1" operator="equal">
      <formula>$H$3</formula>
    </cfRule>
    <cfRule type="cellIs" dxfId="1846" priority="3963" stopIfTrue="1" operator="lessThan">
      <formula>$H$3</formula>
    </cfRule>
  </conditionalFormatting>
  <conditionalFormatting sqref="B84:B85 B260:B304 B133:B151 F83 D129:D153 F138:F153 B379:B387 F162:F304 D162:D224 F443:F445 D233:D304 B306:B352 F379:F380 D438 D429:D431 B4:B22">
    <cfRule type="cellIs" dxfId="1845" priority="4159" stopIfTrue="1" operator="equal">
      <formula>$H$3</formula>
    </cfRule>
  </conditionalFormatting>
  <conditionalFormatting sqref="B84:B85 F165:F217">
    <cfRule type="cellIs" dxfId="1844" priority="4170" stopIfTrue="1" operator="lessThan">
      <formula>$H$3</formula>
    </cfRule>
  </conditionalFormatting>
  <conditionalFormatting sqref="B85 B140:B151 D344:D345">
    <cfRule type="cellIs" dxfId="1843" priority="4153" stopIfTrue="1" operator="equal">
      <formula>$H$3</formula>
    </cfRule>
    <cfRule type="cellIs" dxfId="1842" priority="4154" stopIfTrue="1" operator="lessThan">
      <formula>$H$3</formula>
    </cfRule>
  </conditionalFormatting>
  <conditionalFormatting sqref="B85 D85 F85 B263:B264">
    <cfRule type="cellIs" dxfId="1841" priority="4155" stopIfTrue="1" operator="equal">
      <formula>$H$3</formula>
    </cfRule>
    <cfRule type="cellIs" dxfId="1840" priority="4156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39" priority="4018" stopIfTrue="1" operator="equal">
      <formula>$H$3</formula>
    </cfRule>
  </conditionalFormatting>
  <conditionalFormatting sqref="B86:B88">
    <cfRule type="cellIs" dxfId="1838" priority="4012" stopIfTrue="1" operator="equal">
      <formula>$H$3</formula>
    </cfRule>
    <cfRule type="cellIs" dxfId="1837" priority="4015" stopIfTrue="1" operator="lessThan">
      <formula>$H$3</formula>
    </cfRule>
  </conditionalFormatting>
  <conditionalFormatting sqref="B89:B105 B107 B110 B113:B119">
    <cfRule type="cellIs" dxfId="1836" priority="4128" stopIfTrue="1" operator="equal">
      <formula>$H$3</formula>
    </cfRule>
    <cfRule type="cellIs" dxfId="1835" priority="4129" stopIfTrue="1" operator="lessThan">
      <formula>$H$3</formula>
    </cfRule>
  </conditionalFormatting>
  <conditionalFormatting sqref="B107 B110:B111 B113:B122">
    <cfRule type="cellIs" dxfId="1834" priority="3282" stopIfTrue="1" operator="lessThan">
      <formula>$H$3</formula>
    </cfRule>
  </conditionalFormatting>
  <conditionalFormatting sqref="B110:B111 B113:B122 B107">
    <cfRule type="cellIs" dxfId="1833" priority="3281" stopIfTrue="1" operator="equal">
      <formula>$H$3</formula>
    </cfRule>
  </conditionalFormatting>
  <conditionalFormatting sqref="B111 D111">
    <cfRule type="cellIs" dxfId="1832" priority="3276" stopIfTrue="1" operator="equal">
      <formula>$H$3</formula>
    </cfRule>
    <cfRule type="cellIs" dxfId="1831" priority="3277" stopIfTrue="1" operator="lessThan">
      <formula>$H$3</formula>
    </cfRule>
  </conditionalFormatting>
  <conditionalFormatting sqref="B126:B132">
    <cfRule type="cellIs" dxfId="1830" priority="3596" stopIfTrue="1" operator="equal">
      <formula>$H$3</formula>
    </cfRule>
    <cfRule type="cellIs" dxfId="1829" priority="3597" stopIfTrue="1" operator="lessThan">
      <formula>$H$3</formula>
    </cfRule>
  </conditionalFormatting>
  <conditionalFormatting sqref="B138:B145">
    <cfRule type="cellIs" dxfId="1828" priority="3500" stopIfTrue="1" operator="equal">
      <formula>$H$3</formula>
    </cfRule>
    <cfRule type="cellIs" dxfId="1827" priority="3501" stopIfTrue="1" operator="lessThan">
      <formula>$H$3</formula>
    </cfRule>
  </conditionalFormatting>
  <conditionalFormatting sqref="B140:B145">
    <cfRule type="cellIs" dxfId="1826" priority="3488" stopIfTrue="1" operator="equal">
      <formula>$H$3</formula>
    </cfRule>
    <cfRule type="cellIs" dxfId="1825" priority="3489" stopIfTrue="1" operator="lessThan">
      <formula>$H$3</formula>
    </cfRule>
  </conditionalFormatting>
  <conditionalFormatting sqref="B154:B155 B157">
    <cfRule type="cellIs" dxfId="1824" priority="3274" stopIfTrue="1" operator="equal">
      <formula>$H$3</formula>
    </cfRule>
    <cfRule type="cellIs" dxfId="1823" priority="3275" stopIfTrue="1" operator="lessThan">
      <formula>$H$3</formula>
    </cfRule>
  </conditionalFormatting>
  <conditionalFormatting sqref="B159:B160">
    <cfRule type="cellIs" dxfId="1822" priority="3259" stopIfTrue="1" operator="equal">
      <formula>$H$3</formula>
    </cfRule>
    <cfRule type="cellIs" dxfId="1821" priority="3260" stopIfTrue="1" operator="lessThan">
      <formula>$H$3</formula>
    </cfRule>
  </conditionalFormatting>
  <conditionalFormatting sqref="B193:B217">
    <cfRule type="cellIs" dxfId="1820" priority="2953" stopIfTrue="1" operator="lessThan">
      <formula>$H$3</formula>
    </cfRule>
  </conditionalFormatting>
  <conditionalFormatting sqref="B220:B225">
    <cfRule type="cellIs" dxfId="1819" priority="2892" stopIfTrue="1" operator="equal">
      <formula>$H$3</formula>
    </cfRule>
    <cfRule type="cellIs" dxfId="1818" priority="2893" stopIfTrue="1" operator="lessThan">
      <formula>$H$3</formula>
    </cfRule>
  </conditionalFormatting>
  <conditionalFormatting sqref="B226:B236 D311:D312 D266:D272">
    <cfRule type="cellIs" dxfId="1817" priority="3011" stopIfTrue="1" operator="equal">
      <formula>$H$3</formula>
    </cfRule>
  </conditionalFormatting>
  <conditionalFormatting sqref="B226:B241">
    <cfRule type="cellIs" dxfId="1816" priority="3012" stopIfTrue="1" operator="lessThan">
      <formula>$H$3</formula>
    </cfRule>
  </conditionalFormatting>
  <conditionalFormatting sqref="B237:B241 B266:B272 B311:B312">
    <cfRule type="cellIs" dxfId="1815" priority="3044" stopIfTrue="1" operator="lessThan">
      <formula>$H$3</formula>
    </cfRule>
  </conditionalFormatting>
  <conditionalFormatting sqref="B242:B246">
    <cfRule type="cellIs" dxfId="1814" priority="2825" stopIfTrue="1" operator="equal">
      <formula>$H$3</formula>
    </cfRule>
    <cfRule type="cellIs" dxfId="1813" priority="2826" stopIfTrue="1" operator="lessThan">
      <formula>$H$3</formula>
    </cfRule>
  </conditionalFormatting>
  <conditionalFormatting sqref="B242:B259">
    <cfRule type="cellIs" dxfId="1812" priority="2717" stopIfTrue="1" operator="lessThan">
      <formula>$H$3</formula>
    </cfRule>
  </conditionalFormatting>
  <conditionalFormatting sqref="B247:B259">
    <cfRule type="cellIs" dxfId="1811" priority="2716" stopIfTrue="1" operator="equal">
      <formula>$H$3</formula>
    </cfRule>
  </conditionalFormatting>
  <conditionalFormatting sqref="B266:B272 B237:B241 B162:B224 B311:B312">
    <cfRule type="cellIs" dxfId="1810" priority="3043" stopIfTrue="1" operator="equal">
      <formula>$H$3</formula>
    </cfRule>
  </conditionalFormatting>
  <conditionalFormatting sqref="B266:B272">
    <cfRule type="cellIs" dxfId="1809" priority="3016" stopIfTrue="1" operator="equal">
      <formula>$H$3</formula>
    </cfRule>
    <cfRule type="cellIs" dxfId="1808" priority="3017" stopIfTrue="1" operator="lessThan">
      <formula>$H$3</formula>
    </cfRule>
  </conditionalFormatting>
  <conditionalFormatting sqref="B266:B299">
    <cfRule type="cellIs" dxfId="1807" priority="2773" stopIfTrue="1" operator="lessThan">
      <formula>$H$3</formula>
    </cfRule>
  </conditionalFormatting>
  <conditionalFormatting sqref="B273:B299">
    <cfRule type="cellIs" dxfId="1806" priority="2772" stopIfTrue="1" operator="equal">
      <formula>$H$3</formula>
    </cfRule>
  </conditionalFormatting>
  <conditionalFormatting sqref="B273:B301">
    <cfRule type="cellIs" dxfId="1805" priority="1874" stopIfTrue="1" operator="lessThan">
      <formula>$H$3</formula>
    </cfRule>
  </conditionalFormatting>
  <conditionalFormatting sqref="B300:B301">
    <cfRule type="cellIs" dxfId="1804" priority="1870" stopIfTrue="1" operator="lessThan">
      <formula>$H$3</formula>
    </cfRule>
    <cfRule type="cellIs" dxfId="1803" priority="1873" stopIfTrue="1" operator="equal">
      <formula>$H$3</formula>
    </cfRule>
  </conditionalFormatting>
  <conditionalFormatting sqref="B300:B304">
    <cfRule type="cellIs" dxfId="1802" priority="1856" stopIfTrue="1" operator="equal">
      <formula>$H$3</formula>
    </cfRule>
  </conditionalFormatting>
  <conditionalFormatting sqref="B305:B306">
    <cfRule type="cellIs" dxfId="1801" priority="2927" stopIfTrue="1" operator="equal">
      <formula>$H$3</formula>
    </cfRule>
    <cfRule type="cellIs" dxfId="1800" priority="2934" stopIfTrue="1" operator="lessThan">
      <formula>$H$3</formula>
    </cfRule>
  </conditionalFormatting>
  <conditionalFormatting sqref="B306">
    <cfRule type="cellIs" dxfId="1799" priority="2923" stopIfTrue="1" operator="equal">
      <formula>$H$3</formula>
    </cfRule>
    <cfRule type="cellIs" dxfId="1798" priority="2924" stopIfTrue="1" operator="lessThan">
      <formula>$H$3</formula>
    </cfRule>
  </conditionalFormatting>
  <conditionalFormatting sqref="B311:B312">
    <cfRule type="cellIs" dxfId="1797" priority="2906" stopIfTrue="1" operator="equal">
      <formula>$H$3</formula>
    </cfRule>
    <cfRule type="cellIs" dxfId="1796" priority="2907" stopIfTrue="1" operator="lessThan">
      <formula>$H$3</formula>
    </cfRule>
  </conditionalFormatting>
  <conditionalFormatting sqref="B346:B352">
    <cfRule type="cellIs" dxfId="1795" priority="1841" stopIfTrue="1" operator="lessThan">
      <formula>$H$3</formula>
    </cfRule>
  </conditionalFormatting>
  <conditionalFormatting sqref="B348:B352">
    <cfRule type="cellIs" dxfId="1794" priority="1840" stopIfTrue="1" operator="equal">
      <formula>$H$3</formula>
    </cfRule>
  </conditionalFormatting>
  <conditionalFormatting sqref="B353:B357">
    <cfRule type="cellIs" dxfId="1793" priority="1891" stopIfTrue="1" operator="equal">
      <formula>$H$3</formula>
    </cfRule>
    <cfRule type="cellIs" dxfId="1792" priority="1896" stopIfTrue="1" operator="lessThan">
      <formula>$H$3</formula>
    </cfRule>
  </conditionalFormatting>
  <conditionalFormatting sqref="B355:B360">
    <cfRule type="cellIs" dxfId="1791" priority="1879" stopIfTrue="1" operator="lessThan">
      <formula>$H$3</formula>
    </cfRule>
  </conditionalFormatting>
  <conditionalFormatting sqref="B358:B360">
    <cfRule type="cellIs" dxfId="1790" priority="1878" stopIfTrue="1" operator="equal">
      <formula>$H$3</formula>
    </cfRule>
  </conditionalFormatting>
  <conditionalFormatting sqref="B389:B391 B393:B394">
    <cfRule type="cellIs" dxfId="1789" priority="1744" stopIfTrue="1" operator="equal">
      <formula>$H$3</formula>
    </cfRule>
    <cfRule type="cellIs" dxfId="1788" priority="1745" stopIfTrue="1" operator="lessThan">
      <formula>$H$3</formula>
    </cfRule>
  </conditionalFormatting>
  <conditionalFormatting sqref="B389:B391 B393:B402">
    <cfRule type="cellIs" dxfId="1787" priority="1830" stopIfTrue="1" operator="equal">
      <formula>$H$3</formula>
    </cfRule>
  </conditionalFormatting>
  <conditionalFormatting sqref="B397:B412 B35:B60 F159:F160 F395:F412 D226:D230 B226:B230 F438:F439">
    <cfRule type="cellIs" dxfId="1786" priority="4229" stopIfTrue="1" operator="equal">
      <formula>$H$3</formula>
    </cfRule>
  </conditionalFormatting>
  <conditionalFormatting sqref="B411:B416">
    <cfRule type="cellIs" dxfId="1785" priority="867" stopIfTrue="1" operator="equal">
      <formula>$H$3</formula>
    </cfRule>
    <cfRule type="cellIs" dxfId="1784" priority="868" stopIfTrue="1" operator="lessThan">
      <formula>$H$3</formula>
    </cfRule>
  </conditionalFormatting>
  <conditionalFormatting sqref="B413">
    <cfRule type="cellIs" dxfId="1783" priority="865" stopIfTrue="1" operator="equal">
      <formula>$H$3</formula>
    </cfRule>
    <cfRule type="cellIs" dxfId="1782" priority="866" stopIfTrue="1" operator="lessThan">
      <formula>$H$3</formula>
    </cfRule>
  </conditionalFormatting>
  <conditionalFormatting sqref="B414:B418">
    <cfRule type="cellIs" dxfId="1781" priority="876" stopIfTrue="1" operator="equal">
      <formula>$H$3</formula>
    </cfRule>
    <cfRule type="cellIs" dxfId="1780" priority="877" stopIfTrue="1" operator="lessThan">
      <formula>$H$3</formula>
    </cfRule>
  </conditionalFormatting>
  <conditionalFormatting sqref="B417:B418 B438:B439">
    <cfRule type="cellIs" dxfId="1779" priority="1024" stopIfTrue="1" operator="equal">
      <formula>$H$3</formula>
    </cfRule>
  </conditionalFormatting>
  <conditionalFormatting sqref="B420:B424">
    <cfRule type="cellIs" dxfId="1778" priority="453" stopIfTrue="1" operator="equal">
      <formula>$H$3</formula>
    </cfRule>
    <cfRule type="cellIs" dxfId="1777" priority="515" stopIfTrue="1" operator="lessThan">
      <formula>$H$3</formula>
    </cfRule>
  </conditionalFormatting>
  <conditionalFormatting sqref="B423">
    <cfRule type="cellIs" dxfId="1776" priority="519" stopIfTrue="1" operator="equal">
      <formula>$H$3</formula>
    </cfRule>
  </conditionalFormatting>
  <conditionalFormatting sqref="B426:B427">
    <cfRule type="cellIs" dxfId="1775" priority="297" stopIfTrue="1" operator="equal">
      <formula>$H$3</formula>
    </cfRule>
    <cfRule type="cellIs" dxfId="1774" priority="304" stopIfTrue="1" operator="lessThan">
      <formula>$H$3</formula>
    </cfRule>
  </conditionalFormatting>
  <conditionalFormatting sqref="B434:B437">
    <cfRule type="cellIs" dxfId="1773" priority="74" stopIfTrue="1" operator="equal">
      <formula>$H$3</formula>
    </cfRule>
    <cfRule type="cellIs" dxfId="1772" priority="79" stopIfTrue="1" operator="lessThan">
      <formula>$H$3</formula>
    </cfRule>
  </conditionalFormatting>
  <conditionalFormatting sqref="B438:B440">
    <cfRule type="cellIs" dxfId="1771" priority="762" stopIfTrue="1" operator="lessThan">
      <formula>$H$3</formula>
    </cfRule>
  </conditionalFormatting>
  <conditionalFormatting sqref="B440">
    <cfRule type="cellIs" dxfId="1770" priority="760" stopIfTrue="1" operator="equal">
      <formula>$H$3</formula>
    </cfRule>
  </conditionalFormatting>
  <conditionalFormatting sqref="B442:B445">
    <cfRule type="cellIs" dxfId="1769" priority="749" stopIfTrue="1" operator="lessThan">
      <formula>$H$3</formula>
    </cfRule>
  </conditionalFormatting>
  <conditionalFormatting sqref="B450 B457:B461 F450">
    <cfRule type="cellIs" dxfId="1768" priority="597" stopIfTrue="1" operator="equal">
      <formula>$H$3</formula>
    </cfRule>
  </conditionalFormatting>
  <conditionalFormatting sqref="B450">
    <cfRule type="cellIs" dxfId="1767" priority="594" stopIfTrue="1" operator="lessThan">
      <formula>$H$3</formula>
    </cfRule>
  </conditionalFormatting>
  <conditionalFormatting sqref="B452">
    <cfRule type="cellIs" dxfId="1766" priority="327" stopIfTrue="1" operator="equal">
      <formula>$H$3</formula>
    </cfRule>
    <cfRule type="cellIs" dxfId="1765" priority="328" stopIfTrue="1" operator="lessThan">
      <formula>$H$3</formula>
    </cfRule>
  </conditionalFormatting>
  <conditionalFormatting sqref="B455">
    <cfRule type="cellIs" dxfId="1764" priority="292" stopIfTrue="1" operator="equal">
      <formula>$H$3</formula>
    </cfRule>
  </conditionalFormatting>
  <conditionalFormatting sqref="B455:B461">
    <cfRule type="cellIs" dxfId="1763" priority="249" stopIfTrue="1" operator="lessThan">
      <formula>$H$3</formula>
    </cfRule>
  </conditionalFormatting>
  <conditionalFormatting sqref="B456">
    <cfRule type="cellIs" dxfId="1762" priority="248" stopIfTrue="1" operator="equal">
      <formula>$H$3</formula>
    </cfRule>
  </conditionalFormatting>
  <conditionalFormatting sqref="B462 D462">
    <cfRule type="expression" dxfId="1761" priority="195" stopIfTrue="1">
      <formula>$F462=$H$3</formula>
    </cfRule>
  </conditionalFormatting>
  <conditionalFormatting sqref="B462">
    <cfRule type="cellIs" dxfId="1760" priority="176" stopIfTrue="1" operator="lessThan">
      <formula>$H$3</formula>
    </cfRule>
  </conditionalFormatting>
  <conditionalFormatting sqref="B462:B465 D462">
    <cfRule type="cellIs" dxfId="1759" priority="194" stopIfTrue="1" operator="equal">
      <formula>$H$3</formula>
    </cfRule>
  </conditionalFormatting>
  <conditionalFormatting sqref="B463:B464 B417:B418">
    <cfRule type="cellIs" dxfId="1758" priority="1488" stopIfTrue="1" operator="lessThan">
      <formula>$H$3</formula>
    </cfRule>
  </conditionalFormatting>
  <conditionalFormatting sqref="B463:B464">
    <cfRule type="cellIs" dxfId="1757" priority="1487" stopIfTrue="1" operator="equal">
      <formula>$H$3</formula>
    </cfRule>
  </conditionalFormatting>
  <conditionalFormatting sqref="B464:B465">
    <cfRule type="cellIs" dxfId="1756" priority="667" stopIfTrue="1" operator="lessThan">
      <formula>$H$3</formula>
    </cfRule>
  </conditionalFormatting>
  <conditionalFormatting sqref="B468">
    <cfRule type="cellIs" dxfId="1755" priority="538" stopIfTrue="1" operator="lessThan">
      <formula>$H$3</formula>
    </cfRule>
    <cfRule type="cellIs" dxfId="1754" priority="539" stopIfTrue="1" operator="equal">
      <formula>$H$3</formula>
    </cfRule>
  </conditionalFormatting>
  <conditionalFormatting sqref="B470">
    <cfRule type="cellIs" dxfId="1753" priority="490" stopIfTrue="1" operator="equal">
      <formula>$H$3</formula>
    </cfRule>
    <cfRule type="cellIs" dxfId="1752" priority="491" stopIfTrue="1" operator="lessThan">
      <formula>$H$3</formula>
    </cfRule>
  </conditionalFormatting>
  <conditionalFormatting sqref="B470:B471">
    <cfRule type="cellIs" dxfId="1751" priority="398" stopIfTrue="1" operator="equal">
      <formula>$H$3</formula>
    </cfRule>
    <cfRule type="cellIs" dxfId="1750" priority="399" stopIfTrue="1" operator="lessThan">
      <formula>$H$3</formula>
    </cfRule>
  </conditionalFormatting>
  <conditionalFormatting sqref="B473">
    <cfRule type="cellIs" dxfId="1749" priority="364" stopIfTrue="1" operator="lessThan">
      <formula>$H$3</formula>
    </cfRule>
  </conditionalFormatting>
  <conditionalFormatting sqref="B473:B474">
    <cfRule type="cellIs" dxfId="1748" priority="279" stopIfTrue="1" operator="equal">
      <formula>$H$3</formula>
    </cfRule>
  </conditionalFormatting>
  <conditionalFormatting sqref="B474">
    <cfRule type="cellIs" dxfId="1747" priority="278" stopIfTrue="1" operator="lessThan">
      <formula>$H$3</formula>
    </cfRule>
  </conditionalFormatting>
  <conditionalFormatting sqref="B483">
    <cfRule type="cellIs" dxfId="1746" priority="28" stopIfTrue="1" operator="equal">
      <formula>$H$3</formula>
    </cfRule>
    <cfRule type="cellIs" dxfId="1745" priority="29" stopIfTrue="1" operator="lessThan">
      <formula>$H$3</formula>
    </cfRule>
    <cfRule type="cellIs" dxfId="1744" priority="30" stopIfTrue="1" operator="equal">
      <formula>$H$3</formula>
    </cfRule>
  </conditionalFormatting>
  <conditionalFormatting sqref="B489">
    <cfRule type="cellIs" dxfId="1743" priority="1363" stopIfTrue="1" operator="equal">
      <formula>$H$3</formula>
    </cfRule>
  </conditionalFormatting>
  <conditionalFormatting sqref="B489:B490">
    <cfRule type="cellIs" dxfId="1742" priority="1369" stopIfTrue="1" operator="lessThan">
      <formula>$H$3</formula>
    </cfRule>
  </conditionalFormatting>
  <conditionalFormatting sqref="B490">
    <cfRule type="cellIs" dxfId="1741" priority="1404" stopIfTrue="1" operator="equal">
      <formula>$H$3</formula>
    </cfRule>
  </conditionalFormatting>
  <conditionalFormatting sqref="B493:B497">
    <cfRule type="cellIs" dxfId="1740" priority="727" stopIfTrue="1" operator="equal">
      <formula>$H$3</formula>
    </cfRule>
    <cfRule type="cellIs" dxfId="1739" priority="728" stopIfTrue="1" operator="lessThan">
      <formula>$H$3</formula>
    </cfRule>
  </conditionalFormatting>
  <conditionalFormatting sqref="B499:B503">
    <cfRule type="cellIs" dxfId="1738" priority="404" stopIfTrue="1" operator="lessThan">
      <formula>$H$3</formula>
    </cfRule>
  </conditionalFormatting>
  <conditionalFormatting sqref="B499:B504">
    <cfRule type="cellIs" dxfId="1737" priority="156" stopIfTrue="1" operator="equal">
      <formula>$H$3</formula>
    </cfRule>
  </conditionalFormatting>
  <conditionalFormatting sqref="B504:B505">
    <cfRule type="cellIs" dxfId="1736" priority="131" stopIfTrue="1" operator="lessThan">
      <formula>$H$3</formula>
    </cfRule>
  </conditionalFormatting>
  <conditionalFormatting sqref="B505">
    <cfRule type="cellIs" dxfId="1735" priority="130" stopIfTrue="1" operator="equal">
      <formula>$H$3</formula>
    </cfRule>
  </conditionalFormatting>
  <conditionalFormatting sqref="B505 B507:B512">
    <cfRule type="cellIs" dxfId="1734" priority="9" stopIfTrue="1" operator="lessThan">
      <formula>$H$3</formula>
    </cfRule>
  </conditionalFormatting>
  <conditionalFormatting sqref="B505 B507:B513">
    <cfRule type="cellIs" dxfId="1733" priority="8" stopIfTrue="1" operator="equal">
      <formula>$H$3</formula>
    </cfRule>
  </conditionalFormatting>
  <conditionalFormatting sqref="B513:B515">
    <cfRule type="cellIs" dxfId="1732" priority="103" stopIfTrue="1" operator="lessThan">
      <formula>$H$3</formula>
    </cfRule>
  </conditionalFormatting>
  <conditionalFormatting sqref="B514">
    <cfRule type="cellIs" dxfId="1731" priority="122" stopIfTrue="1" operator="equal">
      <formula>$H$3</formula>
    </cfRule>
  </conditionalFormatting>
  <conditionalFormatting sqref="B515">
    <cfRule type="cellIs" dxfId="1730" priority="102" stopIfTrue="1" operator="equal">
      <formula>$H$3</formula>
    </cfRule>
  </conditionalFormatting>
  <conditionalFormatting sqref="B518">
    <cfRule type="cellIs" dxfId="1729" priority="53" stopIfTrue="1" operator="equal">
      <formula>$H$3</formula>
    </cfRule>
  </conditionalFormatting>
  <conditionalFormatting sqref="B518:B519">
    <cfRule type="cellIs" dxfId="1728" priority="54" stopIfTrue="1" operator="lessThan">
      <formula>$H$3</formula>
    </cfRule>
  </conditionalFormatting>
  <conditionalFormatting sqref="B519">
    <cfRule type="cellIs" dxfId="1727" priority="59" stopIfTrue="1" operator="equal">
      <formula>$H$3</formula>
    </cfRule>
  </conditionalFormatting>
  <conditionalFormatting sqref="B520">
    <cfRule type="cellIs" dxfId="1726" priority="43" stopIfTrue="1" operator="equal">
      <formula>$H$3</formula>
    </cfRule>
    <cfRule type="cellIs" dxfId="1725" priority="44" stopIfTrue="1" operator="lessThan">
      <formula>$H$3</formula>
    </cfRule>
  </conditionalFormatting>
  <conditionalFormatting sqref="B4:C4">
    <cfRule type="expression" dxfId="1724" priority="432332" stopIfTrue="1">
      <formula>AND($B566=$H$3,$B566&lt;&gt;"")</formula>
    </cfRule>
    <cfRule type="expression" dxfId="1723" priority="432333" stopIfTrue="1">
      <formula>AND($B566&lt;$H$3,$B566&lt;&gt;"")</formula>
    </cfRule>
  </conditionalFormatting>
  <conditionalFormatting sqref="B33:C33">
    <cfRule type="expression" dxfId="1722" priority="432334" stopIfTrue="1">
      <formula>AND($B581=$H$3,$B581&lt;&gt;"")</formula>
    </cfRule>
    <cfRule type="expression" dxfId="1721" priority="432335" stopIfTrue="1">
      <formula>AND($B581&lt;$H$3,$B581&lt;&gt;"")</formula>
    </cfRule>
  </conditionalFormatting>
  <conditionalFormatting sqref="B62:C62">
    <cfRule type="expression" dxfId="1720" priority="432336" stopIfTrue="1">
      <formula>AND($B576=$H$3,$B576&lt;&gt;"")</formula>
    </cfRule>
    <cfRule type="expression" dxfId="1719" priority="432337" stopIfTrue="1">
      <formula>AND($B576&lt;$H$3,$B576&lt;&gt;"")</formula>
    </cfRule>
  </conditionalFormatting>
  <conditionalFormatting sqref="B76:C76">
    <cfRule type="expression" dxfId="1718" priority="432338" stopIfTrue="1">
      <formula>AND($B584=$H$3,$B584&lt;&gt;"")</formula>
    </cfRule>
    <cfRule type="expression" dxfId="1717" priority="432339" stopIfTrue="1">
      <formula>AND($B584&lt;$H$3,$B584&lt;&gt;"")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497 E499:E502 C499:C503 E442:G445 C470:C471 G381:G387 G471 G393:G394 C440 F440:G440 C442:C445 C468 E468 C465 C493:C497 E450:F450 C450 C473:C474 G468 C476:C477 C479:C480 G461:G462 G493:G494 F457 G499:G502 E473:E474 G473:G474 E460:F462 E455:G455 C455 C457:C462 E477 G476:G477 G480 C482:C488 E488 G488 C508:C512 G508 G510:G512 C515:C517 E515:E516 G515:G516 C520:C522 E520:E521 E482:E485 E508:E512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30:E431">
    <cfRule type="expression" dxfId="1716" priority="3241" stopIfTrue="1">
      <formula>$F6=$H$3</formula>
    </cfRule>
  </conditionalFormatting>
  <conditionalFormatting sqref="B124:C124">
    <cfRule type="expression" dxfId="1715" priority="432362" stopIfTrue="1">
      <formula>AND($B547=$H$3,$B547&lt;&gt;"")</formula>
    </cfRule>
    <cfRule type="expression" dxfId="1714" priority="432363" stopIfTrue="1">
      <formula>AND($B547&lt;$H$3,$B547&lt;&gt;"")</formula>
    </cfRule>
  </conditionalFormatting>
  <conditionalFormatting sqref="B138:C138">
    <cfRule type="expression" dxfId="1713" priority="432364" stopIfTrue="1">
      <formula>AND($B614=$H$3,$B614&lt;&gt;"")</formula>
    </cfRule>
    <cfRule type="expression" dxfId="1712" priority="432365" stopIfTrue="1">
      <formula>AND($B614&lt;$H$3,$B614&lt;&gt;"")</formula>
    </cfRule>
  </conditionalFormatting>
  <conditionalFormatting sqref="B152:C152">
    <cfRule type="expression" dxfId="1711" priority="432366" stopIfTrue="1">
      <formula>AND($B604&lt;$H$3,$B604&lt;&gt;"")</formula>
    </cfRule>
    <cfRule type="expression" dxfId="1710" priority="432367" stopIfTrue="1">
      <formula>AND($B604=$H$3,$B604&lt;&gt;"")</formula>
    </cfRule>
  </conditionalFormatting>
  <conditionalFormatting sqref="B163:C163">
    <cfRule type="expression" dxfId="1709" priority="432368" stopIfTrue="1">
      <formula>AND($B641=$H$3,$B641&lt;&gt;"")</formula>
    </cfRule>
    <cfRule type="expression" dxfId="1708" priority="432369" stopIfTrue="1">
      <formula>AND($B641&lt;$H$3,$B641&lt;&gt;"")</formula>
    </cfRule>
  </conditionalFormatting>
  <conditionalFormatting sqref="B175:C175">
    <cfRule type="expression" dxfId="1707" priority="432032" stopIfTrue="1">
      <formula>AND($B615=$H$3,$B615&lt;&gt;"")</formula>
    </cfRule>
    <cfRule type="expression" dxfId="1706" priority="432033" stopIfTrue="1">
      <formula>AND($B615&lt;$H$3,$B615&lt;&gt;"")</formula>
    </cfRule>
  </conditionalFormatting>
  <conditionalFormatting sqref="B218:C218">
    <cfRule type="expression" dxfId="1705" priority="432372" stopIfTrue="1">
      <formula>AND($B655=$H$3,$B655&lt;&gt;"")</formula>
    </cfRule>
    <cfRule type="expression" dxfId="1704" priority="432373" stopIfTrue="1">
      <formula>AND($B655&lt;$H$3,$B655&lt;&gt;"")</formula>
    </cfRule>
  </conditionalFormatting>
  <conditionalFormatting sqref="B231:C231">
    <cfRule type="expression" dxfId="1703" priority="432022" stopIfTrue="1">
      <formula>AND($B657=$H$3,$B657&lt;&gt;"")</formula>
    </cfRule>
    <cfRule type="expression" dxfId="1702" priority="432023" stopIfTrue="1">
      <formula>AND($B657&lt;$H$3,$B657&lt;&gt;"")</formula>
    </cfRule>
  </conditionalFormatting>
  <conditionalFormatting sqref="B261:C261">
    <cfRule type="expression" dxfId="1701" priority="432376" stopIfTrue="1">
      <formula>AND($B710=$H$3,$B710&lt;&gt;"")</formula>
    </cfRule>
    <cfRule type="expression" dxfId="1700" priority="432377" stopIfTrue="1">
      <formula>AND($B710&lt;$H$3,$B710&lt;&gt;"")</formula>
    </cfRule>
  </conditionalFormatting>
  <conditionalFormatting sqref="B331:C331">
    <cfRule type="expression" dxfId="1699" priority="432378" stopIfTrue="1">
      <formula>AND($B715=$H$3,$B715&lt;&gt;"")</formula>
    </cfRule>
    <cfRule type="expression" dxfId="1698" priority="432379" stopIfTrue="1">
      <formula>AND($B715&lt;$H$3,$B715&lt;&gt;"")</formula>
    </cfRule>
  </conditionalFormatting>
  <conditionalFormatting sqref="B344:C344">
    <cfRule type="expression" dxfId="1697" priority="432380" stopIfTrue="1">
      <formula>AND($B570=$H$3,$B570&lt;&gt;"")</formula>
    </cfRule>
    <cfRule type="expression" dxfId="1696" priority="432381" stopIfTrue="1">
      <formula>AND($B570&lt;$H$3,$B570&lt;&gt;"")</formula>
    </cfRule>
  </conditionalFormatting>
  <conditionalFormatting sqref="B353:C353">
    <cfRule type="expression" dxfId="1695" priority="432382" stopIfTrue="1">
      <formula>AND($B693=$H$3,$B693&lt;&gt;"")</formula>
    </cfRule>
    <cfRule type="expression" dxfId="1694" priority="432383" stopIfTrue="1">
      <formula>AND($B693&lt;$H$3,$B693&lt;&gt;"")</formula>
    </cfRule>
  </conditionalFormatting>
  <conditionalFormatting sqref="B379:C379">
    <cfRule type="expression" dxfId="1693" priority="432384" stopIfTrue="1">
      <formula>AND($B677=$H$3,$B677&lt;&gt;"")</formula>
    </cfRule>
    <cfRule type="expression" dxfId="1692" priority="432385" stopIfTrue="1">
      <formula>AND($B677&lt;$H$3,$B677&lt;&gt;"")</formula>
    </cfRule>
  </conditionalFormatting>
  <conditionalFormatting sqref="B395:C395">
    <cfRule type="expression" dxfId="1691" priority="432386" stopIfTrue="1">
      <formula>AND($B854=$H$3,$B854&lt;&gt;"")</formula>
    </cfRule>
    <cfRule type="expression" dxfId="1690" priority="432387" stopIfTrue="1">
      <formula>AND($B854&lt;$H$3,$B854&lt;&gt;"")</formula>
    </cfRule>
  </conditionalFormatting>
  <conditionalFormatting sqref="B403:C403">
    <cfRule type="expression" dxfId="1689" priority="432388" stopIfTrue="1">
      <formula>AND($B861=$H$3,$B861&lt;&gt;"")</formula>
    </cfRule>
    <cfRule type="expression" dxfId="1688" priority="432389" stopIfTrue="1">
      <formula>AND($B861&lt;$H$3,$B861&lt;&gt;"")</formula>
    </cfRule>
  </conditionalFormatting>
  <conditionalFormatting sqref="B411:C411">
    <cfRule type="expression" dxfId="1687" priority="432390" stopIfTrue="1">
      <formula>AND($B527=$H$3,$B527&lt;&gt;"")</formula>
    </cfRule>
    <cfRule type="expression" dxfId="1686" priority="432391" stopIfTrue="1">
      <formula>AND($B527&lt;$H$3,$B527&lt;&gt;"")</formula>
    </cfRule>
  </conditionalFormatting>
  <conditionalFormatting sqref="B438:C438">
    <cfRule type="expression" dxfId="1685" priority="432392" stopIfTrue="1">
      <formula>AND($B881=$H$3,$B881&lt;&gt;"")</formula>
    </cfRule>
    <cfRule type="expression" dxfId="1684" priority="432393" stopIfTrue="1">
      <formula>AND($B881&lt;$H$3,$B881&lt;&gt;"")</formula>
    </cfRule>
  </conditionalFormatting>
  <conditionalFormatting sqref="B463:C463">
    <cfRule type="expression" dxfId="1683" priority="431815" stopIfTrue="1">
      <formula>AND($B533=$H$3,$B533&lt;&gt;"")</formula>
    </cfRule>
    <cfRule type="expression" dxfId="1682" priority="431816" stopIfTrue="1">
      <formula>AND($B533&lt;$H$3,$B533&lt;&gt;"")</formula>
    </cfRule>
  </conditionalFormatting>
  <conditionalFormatting sqref="B504:C504">
    <cfRule type="expression" dxfId="1681" priority="431455" stopIfTrue="1">
      <formula>AND($B939=$H$3,$B939&lt;&gt;"")</formula>
    </cfRule>
    <cfRule type="expression" dxfId="1680" priority="431456" stopIfTrue="1">
      <formula>AND($B939&lt;$H$3,$B939&lt;&gt;"")</formula>
    </cfRule>
  </conditionalFormatting>
  <conditionalFormatting sqref="B32:G32">
    <cfRule type="cellIs" dxfId="1679" priority="3626" stopIfTrue="1" operator="lessThan">
      <formula>$H$3</formula>
    </cfRule>
  </conditionalFormatting>
  <conditionalFormatting sqref="B33:G34 D52:D53 B55:B84 F35:F50 F52:F53 D84:D85 F84:F85">
    <cfRule type="cellIs" dxfId="1678" priority="42366" stopIfTrue="1" operator="lessThan">
      <formula>$H$3</formula>
    </cfRule>
  </conditionalFormatting>
  <conditionalFormatting sqref="B33:G34">
    <cfRule type="cellIs" dxfId="1677" priority="42407" stopIfTrue="1" operator="equal">
      <formula>$H$3</formula>
    </cfRule>
  </conditionalFormatting>
  <conditionalFormatting sqref="B51:G51 D52:D53 B61:B84 B32:G32 F30:F31">
    <cfRule type="cellIs" dxfId="1676" priority="7058" stopIfTrue="1" operator="equal">
      <formula>$H$3</formula>
    </cfRule>
  </conditionalFormatting>
  <conditionalFormatting sqref="B51:G51">
    <cfRule type="cellIs" dxfId="1675" priority="5467" stopIfTrue="1" operator="lessThan">
      <formula>$H$3</formula>
    </cfRule>
  </conditionalFormatting>
  <conditionalFormatting sqref="B61:G83 F343:F352">
    <cfRule type="cellIs" dxfId="1674" priority="4326" stopIfTrue="1" operator="lessThan">
      <formula>$H$3</formula>
    </cfRule>
    <cfRule type="cellIs" dxfId="1673" priority="4330" stopIfTrue="1" operator="equal">
      <formula>$H$3</formula>
    </cfRule>
  </conditionalFormatting>
  <conditionalFormatting sqref="C6:C22 E430:E431 E455:E462 G461:G462">
    <cfRule type="expression" dxfId="1672" priority="4114" stopIfTrue="1">
      <formula>B6&lt;$H$3</formula>
    </cfRule>
  </conditionalFormatting>
  <conditionalFormatting sqref="C24:C31">
    <cfRule type="expression" dxfId="1671" priority="3606" stopIfTrue="1">
      <formula>B24&lt;$H$3</formula>
    </cfRule>
  </conditionalFormatting>
  <conditionalFormatting sqref="C34">
    <cfRule type="expression" dxfId="1670" priority="5505" stopIfTrue="1">
      <formula>$B34=#REF!</formula>
    </cfRule>
    <cfRule type="expression" dxfId="1669" priority="5506" stopIfTrue="1">
      <formula>B34&lt;#REF!</formula>
    </cfRule>
  </conditionalFormatting>
  <conditionalFormatting sqref="C64:C65 E64:E65 G64:G65">
    <cfRule type="expression" dxfId="1668" priority="4060" stopIfTrue="1">
      <formula>B64&lt;$H$3</formula>
    </cfRule>
  </conditionalFormatting>
  <conditionalFormatting sqref="C74 E430:E431 E455 E458:E462 C233:C260 C266:C269 C302:C330 E302:E330 G305:G330 C333:C343 E333:E343 C346:C351 E346:E351 G346:G351 C381:C387 E381:E387 G405:G407 C405:C409 E405:E409 G409:G410 C26:C31 G26:G31 G113:G122 C470:C471 E470:E471 G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40 G440 C442:C445 E442:E445 C450 E450 C455 G455 C457:C462 C465 C468 E468 G468 C473:C474 E473:E474 G473:G474 C476:C477 G476:G477 E477 C479:C480 G480 E482:E485 C482:C489 E488:E489 G488:G489 G493:G494 C493:C497 G497 E499:E502 G499:G502 C499:C503 G508 C508:C513 E508:E513 G510:G513 E515:E516 G515:G516 C515:C518 E520:E521 C520:C522 G484:G485 E518 G518 E493:E497">
    <cfRule type="expression" dxfId="1667" priority="6730" stopIfTrue="1">
      <formula>$B26=$H$3</formula>
    </cfRule>
  </conditionalFormatting>
  <conditionalFormatting sqref="C100:C104">
    <cfRule type="expression" dxfId="1666" priority="3345" stopIfTrue="1">
      <formula>B100&lt;$H$3</formula>
    </cfRule>
  </conditionalFormatting>
  <conditionalFormatting sqref="C113:C123 E123">
    <cfRule type="expression" dxfId="1665" priority="3247" stopIfTrue="1">
      <formula>B113&lt;$H$3</formula>
    </cfRule>
  </conditionalFormatting>
  <conditionalFormatting sqref="C126:C137">
    <cfRule type="expression" dxfId="1664" priority="3340" stopIfTrue="1">
      <formula>B126&lt;$H$3</formula>
    </cfRule>
  </conditionalFormatting>
  <conditionalFormatting sqref="C140:C151">
    <cfRule type="expression" dxfId="1663" priority="3303" stopIfTrue="1">
      <formula>B140&lt;$H$3</formula>
    </cfRule>
  </conditionalFormatting>
  <conditionalFormatting sqref="C154:C155 C157">
    <cfRule type="expression" dxfId="1662" priority="3373" stopIfTrue="1">
      <formula>B154&lt;$H$3</formula>
    </cfRule>
  </conditionalFormatting>
  <conditionalFormatting sqref="C177:C217 G220:G229 C263:C264 E263:E264 G263:G264">
    <cfRule type="expression" dxfId="1661" priority="3153" stopIfTrue="1">
      <formula>B177&lt;$H$3</formula>
    </cfRule>
  </conditionalFormatting>
  <conditionalFormatting sqref="C220:C230">
    <cfRule type="expression" dxfId="1660" priority="2895" stopIfTrue="1">
      <formula>B220&lt;$H$3</formula>
    </cfRule>
  </conditionalFormatting>
  <conditionalFormatting sqref="C352 E352 G352 E381:E384 E386:E387 G405:G406">
    <cfRule type="expression" dxfId="1659" priority="1543" stopIfTrue="1">
      <formula>B352&lt;$H$3</formula>
    </cfRule>
  </conditionalFormatting>
  <conditionalFormatting sqref="C352 E352 G352">
    <cfRule type="expression" dxfId="1658" priority="1549" stopIfTrue="1">
      <formula>$B352=$H$3</formula>
    </cfRule>
  </conditionalFormatting>
  <conditionalFormatting sqref="C355:C360 G355:G360 C362:C363">
    <cfRule type="expression" dxfId="1657" priority="1897" stopIfTrue="1">
      <formula>B355&lt;$H$3</formula>
    </cfRule>
  </conditionalFormatting>
  <conditionalFormatting sqref="C366:C368 C452 E452 G452 G497 E499:E502 C499:C503">
    <cfRule type="expression" dxfId="1656" priority="1199" stopIfTrue="1">
      <formula>B366&lt;$H$3</formula>
    </cfRule>
  </conditionalFormatting>
  <conditionalFormatting sqref="C366:C368 C452 E452 G452">
    <cfRule type="expression" dxfId="1655" priority="1200" stopIfTrue="1">
      <formula>$F366=$H$3</formula>
    </cfRule>
    <cfRule type="expression" dxfId="1654" priority="1201" stopIfTrue="1">
      <formula>$B366=$H$3</formula>
    </cfRule>
  </conditionalFormatting>
  <conditionalFormatting sqref="C372 G442:G445">
    <cfRule type="expression" dxfId="1653" priority="1111" stopIfTrue="1">
      <formula>B372&lt;$H$3</formula>
    </cfRule>
    <cfRule type="expression" dxfId="1652" priority="1113" stopIfTrue="1">
      <formula>$B372=$H$3</formula>
    </cfRule>
  </conditionalFormatting>
  <conditionalFormatting sqref="C372">
    <cfRule type="expression" dxfId="1651" priority="1112" stopIfTrue="1">
      <formula>$F372=$H$3</formula>
    </cfRule>
  </conditionalFormatting>
  <conditionalFormatting sqref="C374 G461:G462">
    <cfRule type="expression" dxfId="1650" priority="575" stopIfTrue="1">
      <formula>$B374=$H$3</formula>
    </cfRule>
  </conditionalFormatting>
  <conditionalFormatting sqref="C374">
    <cfRule type="expression" dxfId="1649" priority="573" stopIfTrue="1">
      <formula>B374&lt;$H$3</formula>
    </cfRule>
    <cfRule type="expression" dxfId="1648" priority="574" stopIfTrue="1">
      <formula>$F374=$H$3</formula>
    </cfRule>
  </conditionalFormatting>
  <conditionalFormatting sqref="C381:C384">
    <cfRule type="expression" dxfId="1647" priority="1739" stopIfTrue="1">
      <formula>B381&lt;$H$3</formula>
    </cfRule>
  </conditionalFormatting>
  <conditionalFormatting sqref="C386:C387">
    <cfRule type="expression" dxfId="1646" priority="1453" stopIfTrue="1">
      <formula>B386&lt;$H$3</formula>
    </cfRule>
  </conditionalFormatting>
  <conditionalFormatting sqref="C397:C399">
    <cfRule type="expression" dxfId="1645" priority="1701" stopIfTrue="1">
      <formula>B397&lt;$H$3</formula>
    </cfRule>
  </conditionalFormatting>
  <conditionalFormatting sqref="C405:C406">
    <cfRule type="expression" dxfId="1644" priority="1446" stopIfTrue="1">
      <formula>B405&lt;$H$3</formula>
    </cfRule>
  </conditionalFormatting>
  <conditionalFormatting sqref="C408">
    <cfRule type="expression" dxfId="1643" priority="1061" stopIfTrue="1">
      <formula>B408&lt;$H$3</formula>
    </cfRule>
  </conditionalFormatting>
  <conditionalFormatting sqref="C415 G471">
    <cfRule type="expression" dxfId="1642" priority="881" stopIfTrue="1">
      <formula>B415&lt;$H$3</formula>
    </cfRule>
  </conditionalFormatting>
  <conditionalFormatting sqref="C415 G482:G485">
    <cfRule type="expression" dxfId="1641" priority="880" stopIfTrue="1">
      <formula>$F415=$H$3</formula>
    </cfRule>
  </conditionalFormatting>
  <conditionalFormatting sqref="C423 E423:E424 G420:G421 G423:G424">
    <cfRule type="expression" dxfId="1640" priority="517" stopIfTrue="1">
      <formula>$F420=$H$3</formula>
    </cfRule>
  </conditionalFormatting>
  <conditionalFormatting sqref="C423">
    <cfRule type="expression" dxfId="1639" priority="501" stopIfTrue="1">
      <formula>$B423=$H$3</formula>
    </cfRule>
  </conditionalFormatting>
  <conditionalFormatting sqref="C427 E427">
    <cfRule type="expression" dxfId="1638" priority="306" stopIfTrue="1">
      <formula>B427&lt;$H$3</formula>
    </cfRule>
  </conditionalFormatting>
  <conditionalFormatting sqref="C427">
    <cfRule type="expression" dxfId="1637" priority="178" stopIfTrue="1">
      <formula>$B427=$H$3</formula>
    </cfRule>
  </conditionalFormatting>
  <conditionalFormatting sqref="C429 E470:E471 E493:E497 G520:G521">
    <cfRule type="expression" dxfId="1636" priority="16" stopIfTrue="1">
      <formula>B429&lt;$H$3</formula>
    </cfRule>
    <cfRule type="expression" dxfId="1635" priority="17" stopIfTrue="1">
      <formula>$F429=$H$3</formula>
    </cfRule>
  </conditionalFormatting>
  <conditionalFormatting sqref="C429:C430">
    <cfRule type="expression" dxfId="1634" priority="18" stopIfTrue="1">
      <formula>$B429=$H$3</formula>
    </cfRule>
  </conditionalFormatting>
  <conditionalFormatting sqref="C430 G480">
    <cfRule type="expression" dxfId="1633" priority="220" stopIfTrue="1">
      <formula>B430&lt;$H$3</formula>
    </cfRule>
  </conditionalFormatting>
  <conditionalFormatting sqref="C430">
    <cfRule type="expression" dxfId="1632" priority="219" stopIfTrue="1">
      <formula>$F430=$H$3</formula>
    </cfRule>
  </conditionalFormatting>
  <conditionalFormatting sqref="C434:C437 E434:E437 G434:G437">
    <cfRule type="expression" dxfId="1631" priority="81" stopIfTrue="1">
      <formula>B434&lt;$H$3</formula>
    </cfRule>
  </conditionalFormatting>
  <conditionalFormatting sqref="C434:C437">
    <cfRule type="expression" dxfId="1630" priority="71" stopIfTrue="1">
      <formula>$B434=$H$3</formula>
    </cfRule>
  </conditionalFormatting>
  <conditionalFormatting sqref="C440">
    <cfRule type="expression" dxfId="1629" priority="758" stopIfTrue="1">
      <formula>B440&lt;$H$3</formula>
    </cfRule>
  </conditionalFormatting>
  <conditionalFormatting sqref="C442:C445">
    <cfRule type="expression" dxfId="1628" priority="703" stopIfTrue="1">
      <formula>B442&lt;$H$3</formula>
    </cfRule>
  </conditionalFormatting>
  <conditionalFormatting sqref="C450">
    <cfRule type="expression" dxfId="1627" priority="593" stopIfTrue="1">
      <formula>B450&lt;$H$3</formula>
    </cfRule>
  </conditionalFormatting>
  <conditionalFormatting sqref="C455:C462">
    <cfRule type="expression" dxfId="1626" priority="243" stopIfTrue="1">
      <formula>B455&lt;$H$3</formula>
    </cfRule>
  </conditionalFormatting>
  <conditionalFormatting sqref="C456 G456:G457 E456:E459">
    <cfRule type="expression" dxfId="1625" priority="242" stopIfTrue="1">
      <formula>$F456=$H$3</formula>
    </cfRule>
  </conditionalFormatting>
  <conditionalFormatting sqref="C465">
    <cfRule type="expression" dxfId="1624" priority="663" stopIfTrue="1">
      <formula>B465&lt;$H$3</formula>
    </cfRule>
  </conditionalFormatting>
  <conditionalFormatting sqref="C468 E468">
    <cfRule type="expression" dxfId="1623" priority="690" stopIfTrue="1">
      <formula>B468&lt;$H$3</formula>
    </cfRule>
  </conditionalFormatting>
  <conditionalFormatting sqref="C470:C471">
    <cfRule type="expression" dxfId="1622" priority="1103" stopIfTrue="1">
      <formula>B470&lt;$H$3</formula>
    </cfRule>
  </conditionalFormatting>
  <conditionalFormatting sqref="C473">
    <cfRule type="expression" dxfId="1621" priority="338" stopIfTrue="1">
      <formula>B473&lt;$H$3</formula>
    </cfRule>
    <cfRule type="expression" dxfId="1620" priority="587" stopIfTrue="1">
      <formula>$F473=$H$3</formula>
    </cfRule>
    <cfRule type="expression" dxfId="1619" priority="588" stopIfTrue="1">
      <formula>B473&lt;$H$3</formula>
    </cfRule>
    <cfRule type="expression" dxfId="1618" priority="589" stopIfTrue="1">
      <formula>$B473=$H$3</formula>
    </cfRule>
  </conditionalFormatting>
  <conditionalFormatting sqref="C473:C474">
    <cfRule type="expression" dxfId="1617" priority="590" stopIfTrue="1">
      <formula>B473&lt;$H$3</formula>
    </cfRule>
  </conditionalFormatting>
  <conditionalFormatting sqref="C482:C488">
    <cfRule type="expression" dxfId="1616" priority="207" stopIfTrue="1">
      <formula>B482&lt;$H$3</formula>
    </cfRule>
  </conditionalFormatting>
  <conditionalFormatting sqref="C493:C497">
    <cfRule type="expression" dxfId="1615" priority="648" stopIfTrue="1">
      <formula>B493&lt;$H$3</formula>
    </cfRule>
  </conditionalFormatting>
  <conditionalFormatting sqref="C507:C512 E507:E512">
    <cfRule type="expression" dxfId="1614" priority="11" stopIfTrue="1">
      <formula>$F507=$H$3</formula>
    </cfRule>
    <cfRule type="expression" dxfId="1613" priority="12" stopIfTrue="1">
      <formula>$B507=$H$3</formula>
    </cfRule>
  </conditionalFormatting>
  <conditionalFormatting sqref="C507:C512">
    <cfRule type="expression" dxfId="1612" priority="10" stopIfTrue="1">
      <formula>B507&lt;$H$3</formula>
    </cfRule>
  </conditionalFormatting>
  <conditionalFormatting sqref="C508:C512">
    <cfRule type="expression" dxfId="1611" priority="140" stopIfTrue="1">
      <formula>B508&lt;$H$3</formula>
    </cfRule>
  </conditionalFormatting>
  <conditionalFormatting sqref="C515:C517">
    <cfRule type="expression" dxfId="1610" priority="92" stopIfTrue="1">
      <formula>B515&lt;$H$3</formula>
    </cfRule>
  </conditionalFormatting>
  <conditionalFormatting sqref="C520:C522">
    <cfRule type="expression" dxfId="1609" priority="68" stopIfTrue="1">
      <formula>B520&lt;$H$3</formula>
    </cfRule>
  </conditionalFormatting>
  <conditionalFormatting sqref="C521">
    <cfRule type="expression" dxfId="1608" priority="60" stopIfTrue="1">
      <formula>$F521=$H$3</formula>
    </cfRule>
    <cfRule type="expression" dxfId="1607" priority="61" stopIfTrue="1">
      <formula>B521&lt;$H$3</formula>
    </cfRule>
    <cfRule type="expression" dxfId="1606" priority="62" stopIfTrue="1">
      <formula>$B521=$H$3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05" priority="5465" stopIfTrue="1" operator="lessThan">
      <formula>$H$3</formula>
    </cfRule>
  </conditionalFormatting>
  <conditionalFormatting sqref="D4:D5">
    <cfRule type="cellIs" dxfId="1604" priority="4498" stopIfTrue="1" operator="equal">
      <formula>$H$3</formula>
    </cfRule>
  </conditionalFormatting>
  <conditionalFormatting sqref="D6 F362:F370 F372:F374 F379:F387 F389:F391 F393:F402">
    <cfRule type="cellIs" dxfId="1603" priority="4488" stopIfTrue="1" operator="equal">
      <formula>$H$3</formula>
    </cfRule>
  </conditionalFormatting>
  <conditionalFormatting sqref="D6 F393:F402 F379:F387 F362:F370 F372:F374 F389:F391">
    <cfRule type="cellIs" dxfId="1602" priority="4486" stopIfTrue="1" operator="lessThan">
      <formula>$H$3</formula>
    </cfRule>
  </conditionalFormatting>
  <conditionalFormatting sqref="D6:D21">
    <cfRule type="cellIs" dxfId="1601" priority="4484" stopIfTrue="1" operator="equal">
      <formula>$H$3</formula>
    </cfRule>
  </conditionalFormatting>
  <conditionalFormatting sqref="D7:D21">
    <cfRule type="cellIs" dxfId="1600" priority="4452" stopIfTrue="1" operator="lessThan">
      <formula>$H$3</formula>
    </cfRule>
  </conditionalFormatting>
  <conditionalFormatting sqref="D11:D19">
    <cfRule type="cellIs" dxfId="1599" priority="4389" stopIfTrue="1" operator="lessThan">
      <formula>$H$3</formula>
    </cfRule>
    <cfRule type="cellIs" dxfId="1598" priority="4451" stopIfTrue="1" operator="equal">
      <formula>$H$3</formula>
    </cfRule>
  </conditionalFormatting>
  <conditionalFormatting sqref="D21">
    <cfRule type="cellIs" dxfId="1597" priority="4225" stopIfTrue="1" operator="equal">
      <formula>$H$3</formula>
    </cfRule>
  </conditionalFormatting>
  <conditionalFormatting sqref="D21:D22">
    <cfRule type="cellIs" dxfId="1596" priority="7450" stopIfTrue="1" operator="lessThan">
      <formula>$H$3</formula>
    </cfRule>
  </conditionalFormatting>
  <conditionalFormatting sqref="D22 D24:D25">
    <cfRule type="cellIs" dxfId="1595" priority="7451" stopIfTrue="1" operator="equal">
      <formula>$H$3</formula>
    </cfRule>
  </conditionalFormatting>
  <conditionalFormatting sqref="D26:D29">
    <cfRule type="cellIs" dxfId="1594" priority="3610" stopIfTrue="1" operator="equal">
      <formula>$H$3</formula>
    </cfRule>
  </conditionalFormatting>
  <conditionalFormatting sqref="D30:D31">
    <cfRule type="cellIs" dxfId="1593" priority="3837" stopIfTrue="1" operator="lessThan">
      <formula>$H$3</formula>
    </cfRule>
    <cfRule type="cellIs" dxfId="1592" priority="3845" stopIfTrue="1" operator="equal">
      <formula>$H$3</formula>
    </cfRule>
  </conditionalFormatting>
  <conditionalFormatting sqref="D30:D32">
    <cfRule type="cellIs" dxfId="1591" priority="3631" stopIfTrue="1" operator="equal">
      <formula>$H$3</formula>
    </cfRule>
  </conditionalFormatting>
  <conditionalFormatting sqref="D33">
    <cfRule type="cellIs" dxfId="1590" priority="5503" stopIfTrue="1" operator="equal">
      <formula>$H$3</formula>
    </cfRule>
  </conditionalFormatting>
  <conditionalFormatting sqref="D34 F34">
    <cfRule type="cellIs" dxfId="1589" priority="5501" stopIfTrue="1" operator="equal">
      <formula>#REF!</formula>
    </cfRule>
    <cfRule type="cellIs" dxfId="1588" priority="5502" stopIfTrue="1" operator="lessThan">
      <formula>#REF!</formula>
    </cfRule>
  </conditionalFormatting>
  <conditionalFormatting sqref="D35:D50">
    <cfRule type="cellIs" dxfId="1587" priority="3861" stopIfTrue="1" operator="equal">
      <formula>$H$3</formula>
    </cfRule>
  </conditionalFormatting>
  <conditionalFormatting sqref="D35:D51">
    <cfRule type="cellIs" dxfId="1586" priority="4896" stopIfTrue="1" operator="lessThan">
      <formula>$H$3</formula>
    </cfRule>
  </conditionalFormatting>
  <conditionalFormatting sqref="D53">
    <cfRule type="cellIs" dxfId="1585" priority="4402" stopIfTrue="1" operator="lessThan">
      <formula>$H$3</formula>
    </cfRule>
  </conditionalFormatting>
  <conditionalFormatting sqref="D54:D60">
    <cfRule type="cellIs" dxfId="1584" priority="3855" stopIfTrue="1" operator="lessThan">
      <formula>$H$3</formula>
    </cfRule>
  </conditionalFormatting>
  <conditionalFormatting sqref="D61:D84">
    <cfRule type="cellIs" dxfId="1583" priority="4663" stopIfTrue="1" operator="equal">
      <formula>$H$3</formula>
    </cfRule>
  </conditionalFormatting>
  <conditionalFormatting sqref="D62:D63">
    <cfRule type="cellIs" dxfId="1582" priority="4301" stopIfTrue="1" operator="equal">
      <formula>$H$3</formula>
    </cfRule>
    <cfRule type="cellIs" dxfId="1581" priority="4302" stopIfTrue="1" operator="lessThan">
      <formula>$H$3</formula>
    </cfRule>
  </conditionalFormatting>
  <conditionalFormatting sqref="D64:D65 F64:F65">
    <cfRule type="cellIs" dxfId="1580" priority="4059" stopIfTrue="1" operator="lessThan">
      <formula>$H$3</formula>
    </cfRule>
  </conditionalFormatting>
  <conditionalFormatting sqref="D64:D65">
    <cfRule type="cellIs" dxfId="1579" priority="4058" stopIfTrue="1" operator="equal">
      <formula>$H$3</formula>
    </cfRule>
  </conditionalFormatting>
  <conditionalFormatting sqref="D67:D71 B67:B73">
    <cfRule type="cellIs" dxfId="1578" priority="3942" stopIfTrue="1" operator="equal">
      <formula>$H$3</formula>
    </cfRule>
    <cfRule type="cellIs" dxfId="1577" priority="3943" stopIfTrue="1" operator="lessThan">
      <formula>$H$3</formula>
    </cfRule>
  </conditionalFormatting>
  <conditionalFormatting sqref="D72">
    <cfRule type="cellIs" dxfId="1576" priority="3975" stopIfTrue="1" operator="lessThan">
      <formula>$H$3</formula>
    </cfRule>
    <cfRule type="cellIs" dxfId="1575" priority="3976" stopIfTrue="1" operator="equal">
      <formula>$H$3</formula>
    </cfRule>
  </conditionalFormatting>
  <conditionalFormatting sqref="D72:D74">
    <cfRule type="cellIs" dxfId="1574" priority="3957" stopIfTrue="1" operator="equal">
      <formula>$H$3</formula>
    </cfRule>
  </conditionalFormatting>
  <conditionalFormatting sqref="D73:D74">
    <cfRule type="cellIs" dxfId="1573" priority="3952" stopIfTrue="1" operator="equal">
      <formula>$H$3</formula>
    </cfRule>
    <cfRule type="cellIs" dxfId="1572" priority="3956" stopIfTrue="1" operator="lessThan">
      <formula>$H$3</formula>
    </cfRule>
  </conditionalFormatting>
  <conditionalFormatting sqref="D75:D77">
    <cfRule type="cellIs" dxfId="1571" priority="4217" stopIfTrue="1" operator="equal">
      <formula>$H$3</formula>
    </cfRule>
    <cfRule type="cellIs" dxfId="1570" priority="4218" stopIfTrue="1" operator="lessThan">
      <formula>$H$3</formula>
    </cfRule>
  </conditionalFormatting>
  <conditionalFormatting sqref="D78:D83 F78:F83">
    <cfRule type="cellIs" dxfId="1569" priority="3967" stopIfTrue="1" operator="lessThan">
      <formula>$H$3</formula>
    </cfRule>
  </conditionalFormatting>
  <conditionalFormatting sqref="D78:D85">
    <cfRule type="cellIs" dxfId="1568" priority="4157" stopIfTrue="1" operator="equal">
      <formula>$H$3</formula>
    </cfRule>
  </conditionalFormatting>
  <conditionalFormatting sqref="D79 F79">
    <cfRule type="cellIs" dxfId="1567" priority="3964" stopIfTrue="1" operator="equal">
      <formula>$H$3</formula>
    </cfRule>
  </conditionalFormatting>
  <conditionalFormatting sqref="D84:D85">
    <cfRule type="cellIs" dxfId="1566" priority="4161" stopIfTrue="1" operator="lessThan">
      <formula>$H$3</formula>
    </cfRule>
  </conditionalFormatting>
  <conditionalFormatting sqref="D85:D105">
    <cfRule type="cellIs" dxfId="1565" priority="4024" stopIfTrue="1" operator="equal">
      <formula>$H$3</formula>
    </cfRule>
  </conditionalFormatting>
  <conditionalFormatting sqref="D86:D88">
    <cfRule type="cellIs" dxfId="1564" priority="4013" stopIfTrue="1" operator="equal">
      <formula>$H$3</formula>
    </cfRule>
    <cfRule type="cellIs" dxfId="1563" priority="4014" stopIfTrue="1" operator="lessThan">
      <formula>$H$3</formula>
    </cfRule>
  </conditionalFormatting>
  <conditionalFormatting sqref="D89:D105 D107 D110">
    <cfRule type="cellIs" dxfId="1562" priority="4132" stopIfTrue="1" operator="equal">
      <formula>$H$3</formula>
    </cfRule>
    <cfRule type="cellIs" dxfId="1561" priority="4133" stopIfTrue="1" operator="lessThan">
      <formula>$H$3</formula>
    </cfRule>
  </conditionalFormatting>
  <conditionalFormatting sqref="D107 D110:D111 F110:F111">
    <cfRule type="cellIs" dxfId="1560" priority="3289" stopIfTrue="1" operator="lessThan">
      <formula>$H$3</formula>
    </cfRule>
  </conditionalFormatting>
  <conditionalFormatting sqref="D110:D111 D107">
    <cfRule type="cellIs" dxfId="1559" priority="3286" stopIfTrue="1" operator="equal">
      <formula>$H$3</formula>
    </cfRule>
  </conditionalFormatting>
  <conditionalFormatting sqref="D113:D122 B120:B122">
    <cfRule type="cellIs" dxfId="1558" priority="3165" stopIfTrue="1" operator="equal">
      <formula>$H$3</formula>
    </cfRule>
    <cfRule type="cellIs" dxfId="1557" priority="3166" stopIfTrue="1" operator="lessThan">
      <formula>$H$3</formula>
    </cfRule>
  </conditionalFormatting>
  <conditionalFormatting sqref="D113:D125">
    <cfRule type="cellIs" dxfId="1556" priority="3741" stopIfTrue="1" operator="equal">
      <formula>$H$3</formula>
    </cfRule>
    <cfRule type="cellIs" dxfId="1555" priority="3742" stopIfTrue="1" operator="lessThan">
      <formula>$H$3</formula>
    </cfRule>
  </conditionalFormatting>
  <conditionalFormatting sqref="D126:D128">
    <cfRule type="cellIs" dxfId="1554" priority="3713" stopIfTrue="1" operator="equal">
      <formula>$H$3</formula>
    </cfRule>
    <cfRule type="cellIs" dxfId="1553" priority="3714" stopIfTrue="1" operator="lessThan">
      <formula>$H$3</formula>
    </cfRule>
  </conditionalFormatting>
  <conditionalFormatting sqref="D126:D151">
    <cfRule type="cellIs" dxfId="1552" priority="3715" stopIfTrue="1" operator="equal">
      <formula>$H$3</formula>
    </cfRule>
  </conditionalFormatting>
  <conditionalFormatting sqref="D129">
    <cfRule type="cellIs" dxfId="1551" priority="3729" stopIfTrue="1" operator="lessThan">
      <formula>$H$3</formula>
    </cfRule>
  </conditionalFormatting>
  <conditionalFormatting sqref="D138:D139">
    <cfRule type="cellIs" dxfId="1550" priority="3703" stopIfTrue="1" operator="equal">
      <formula>$H$3</formula>
    </cfRule>
    <cfRule type="cellIs" dxfId="1549" priority="3704" stopIfTrue="1" operator="lessThan">
      <formula>$H$3</formula>
    </cfRule>
  </conditionalFormatting>
  <conditionalFormatting sqref="D140:D141">
    <cfRule type="cellIs" dxfId="1548" priority="3485" stopIfTrue="1" operator="equal">
      <formula>$H$3</formula>
    </cfRule>
    <cfRule type="cellIs" dxfId="1547" priority="3487" stopIfTrue="1" operator="lessThan">
      <formula>$H$3</formula>
    </cfRule>
  </conditionalFormatting>
  <conditionalFormatting sqref="D142:D143">
    <cfRule type="cellIs" dxfId="1546" priority="3637" stopIfTrue="1" operator="lessThan">
      <formula>$H$3</formula>
    </cfRule>
    <cfRule type="cellIs" dxfId="1545" priority="3638" stopIfTrue="1" operator="equal">
      <formula>$H$3</formula>
    </cfRule>
  </conditionalFormatting>
  <conditionalFormatting sqref="D143:D147">
    <cfRule type="cellIs" dxfId="1544" priority="3636" stopIfTrue="1" operator="equal">
      <formula>$H$3</formula>
    </cfRule>
  </conditionalFormatting>
  <conditionalFormatting sqref="D144:D151">
    <cfRule type="cellIs" dxfId="1543" priority="3305" stopIfTrue="1" operator="equal">
      <formula>$H$3</formula>
    </cfRule>
    <cfRule type="cellIs" dxfId="1542" priority="3635" stopIfTrue="1" operator="lessThan">
      <formula>$H$3</formula>
    </cfRule>
  </conditionalFormatting>
  <conditionalFormatting sqref="D150">
    <cfRule type="cellIs" dxfId="1541" priority="3291" stopIfTrue="1" operator="equal">
      <formula>$H$3</formula>
    </cfRule>
    <cfRule type="cellIs" dxfId="1540" priority="3292" stopIfTrue="1" operator="lessThan">
      <formula>$H$3</formula>
    </cfRule>
  </conditionalFormatting>
  <conditionalFormatting sqref="D154:D155 D157">
    <cfRule type="cellIs" dxfId="1539" priority="3271" stopIfTrue="1" operator="lessThan">
      <formula>$H$3</formula>
    </cfRule>
    <cfRule type="cellIs" dxfId="1538" priority="3397" stopIfTrue="1" operator="equal">
      <formula>$H$3</formula>
    </cfRule>
  </conditionalFormatting>
  <conditionalFormatting sqref="D159:D160">
    <cfRule type="cellIs" dxfId="1537" priority="3270" stopIfTrue="1" operator="equal">
      <formula>$H$3</formula>
    </cfRule>
  </conditionalFormatting>
  <conditionalFormatting sqref="D175:D192">
    <cfRule type="cellIs" dxfId="1536" priority="3125" stopIfTrue="1" operator="equal">
      <formula>$H$3</formula>
    </cfRule>
  </conditionalFormatting>
  <conditionalFormatting sqref="D177:D217">
    <cfRule type="cellIs" dxfId="1535" priority="2950" stopIfTrue="1" operator="lessThan">
      <formula>$H$3</formula>
    </cfRule>
  </conditionalFormatting>
  <conditionalFormatting sqref="D220:D225">
    <cfRule type="cellIs" dxfId="1534" priority="2896" stopIfTrue="1" operator="equal">
      <formula>$H$3</formula>
    </cfRule>
    <cfRule type="cellIs" dxfId="1533" priority="2897" stopIfTrue="1" operator="lessThan">
      <formula>$H$3</formula>
    </cfRule>
  </conditionalFormatting>
  <conditionalFormatting sqref="D226:D232">
    <cfRule type="cellIs" dxfId="1532" priority="3055" stopIfTrue="1" operator="equal">
      <formula>$H$3</formula>
    </cfRule>
    <cfRule type="cellIs" dxfId="1531" priority="3056" stopIfTrue="1" operator="lessThan">
      <formula>$H$3</formula>
    </cfRule>
  </conditionalFormatting>
  <conditionalFormatting sqref="D261:D264">
    <cfRule type="cellIs" dxfId="1530" priority="2999" stopIfTrue="1" operator="equal">
      <formula>$H$3</formula>
    </cfRule>
  </conditionalFormatting>
  <conditionalFormatting sqref="D263">
    <cfRule type="cellIs" dxfId="1529" priority="2984" stopIfTrue="1" operator="lessThan">
      <formula>$H$3</formula>
    </cfRule>
    <cfRule type="cellIs" dxfId="1528" priority="2985" stopIfTrue="1" operator="equal">
      <formula>$H$3</formula>
    </cfRule>
  </conditionalFormatting>
  <conditionalFormatting sqref="D263:D264">
    <cfRule type="cellIs" dxfId="1527" priority="2986" stopIfTrue="1" operator="lessThan">
      <formula>$H$3</formula>
    </cfRule>
    <cfRule type="cellIs" dxfId="1526" priority="2987" stopIfTrue="1" operator="equal">
      <formula>$H$3</formula>
    </cfRule>
  </conditionalFormatting>
  <conditionalFormatting sqref="D266:D272">
    <cfRule type="cellIs" dxfId="1525" priority="3126" stopIfTrue="1" operator="lessThan">
      <formula>$H$3</formula>
    </cfRule>
  </conditionalFormatting>
  <conditionalFormatting sqref="D266:D299">
    <cfRule type="cellIs" dxfId="1524" priority="2767" stopIfTrue="1" operator="lessThan">
      <formula>$H$3</formula>
    </cfRule>
  </conditionalFormatting>
  <conditionalFormatting sqref="D273:D299">
    <cfRule type="cellIs" dxfId="1523" priority="2762" stopIfTrue="1" operator="equal">
      <formula>$H$3</formula>
    </cfRule>
  </conditionalFormatting>
  <conditionalFormatting sqref="D273:D301">
    <cfRule type="cellIs" dxfId="1522" priority="1872" stopIfTrue="1" operator="lessThan">
      <formula>$H$3</formula>
    </cfRule>
  </conditionalFormatting>
  <conditionalFormatting sqref="D300:D301">
    <cfRule type="cellIs" dxfId="1521" priority="1868" stopIfTrue="1" operator="lessThan">
      <formula>$H$3</formula>
    </cfRule>
    <cfRule type="cellIs" dxfId="1520" priority="1871" stopIfTrue="1" operator="equal">
      <formula>$H$3</formula>
    </cfRule>
  </conditionalFormatting>
  <conditionalFormatting sqref="D300:D304">
    <cfRule type="cellIs" dxfId="1519" priority="1858" stopIfTrue="1" operator="equal">
      <formula>$H$3</formula>
    </cfRule>
  </conditionalFormatting>
  <conditionalFormatting sqref="D305:D306">
    <cfRule type="cellIs" dxfId="1518" priority="2823" stopIfTrue="1" operator="equal">
      <formula>$H$3</formula>
    </cfRule>
    <cfRule type="cellIs" dxfId="1517" priority="2929" stopIfTrue="1" operator="lessThan">
      <formula>$H$3</formula>
    </cfRule>
  </conditionalFormatting>
  <conditionalFormatting sqref="D306:D310">
    <cfRule type="cellIs" dxfId="1516" priority="2802" stopIfTrue="1" operator="equal">
      <formula>$H$3</formula>
    </cfRule>
  </conditionalFormatting>
  <conditionalFormatting sqref="D306:D312">
    <cfRule type="cellIs" dxfId="1515" priority="2806" stopIfTrue="1" operator="lessThan">
      <formula>$H$3</formula>
    </cfRule>
  </conditionalFormatting>
  <conditionalFormatting sqref="D311:D312">
    <cfRule type="cellIs" dxfId="1514" priority="2904" stopIfTrue="1" operator="equal">
      <formula>$H$3</formula>
    </cfRule>
    <cfRule type="cellIs" dxfId="1513" priority="2905" stopIfTrue="1" operator="lessThan">
      <formula>$H$3</formula>
    </cfRule>
  </conditionalFormatting>
  <conditionalFormatting sqref="D313:D330">
    <cfRule type="cellIs" dxfId="1512" priority="2125" stopIfTrue="1" operator="equal">
      <formula>$H$3</formula>
    </cfRule>
    <cfRule type="cellIs" dxfId="1511" priority="2130" stopIfTrue="1" operator="lessThan">
      <formula>$H$3</formula>
    </cfRule>
  </conditionalFormatting>
  <conditionalFormatting sqref="D331:D352">
    <cfRule type="cellIs" dxfId="1510" priority="2560" stopIfTrue="1" operator="equal">
      <formula>$H$3</formula>
    </cfRule>
    <cfRule type="cellIs" dxfId="1509" priority="2561" stopIfTrue="1" operator="lessThan">
      <formula>$H$3</formula>
    </cfRule>
  </conditionalFormatting>
  <conditionalFormatting sqref="D346:D352">
    <cfRule type="cellIs" dxfId="1508" priority="1842" stopIfTrue="1" operator="lessThan">
      <formula>$H$3</formula>
    </cfRule>
  </conditionalFormatting>
  <conditionalFormatting sqref="D348:D352">
    <cfRule type="cellIs" dxfId="1507" priority="1838" stopIfTrue="1" operator="equal">
      <formula>$H$3</formula>
    </cfRule>
  </conditionalFormatting>
  <conditionalFormatting sqref="D353:D354">
    <cfRule type="cellIs" dxfId="1506" priority="2104" stopIfTrue="1" operator="equal">
      <formula>$H$3</formula>
    </cfRule>
  </conditionalFormatting>
  <conditionalFormatting sqref="D355:D357">
    <cfRule type="cellIs" dxfId="1505" priority="1886" stopIfTrue="1" operator="equal">
      <formula>$H$3</formula>
    </cfRule>
    <cfRule type="cellIs" dxfId="1504" priority="1894" stopIfTrue="1" operator="lessThan">
      <formula>$H$3</formula>
    </cfRule>
  </conditionalFormatting>
  <conditionalFormatting sqref="D355:D360">
    <cfRule type="cellIs" dxfId="1503" priority="1881" stopIfTrue="1" operator="lessThan">
      <formula>$H$3</formula>
    </cfRule>
  </conditionalFormatting>
  <conditionalFormatting sqref="D358:D360">
    <cfRule type="cellIs" dxfId="1502" priority="1880" stopIfTrue="1" operator="equal">
      <formula>$H$3</formula>
    </cfRule>
  </conditionalFormatting>
  <conditionalFormatting sqref="D381:D387">
    <cfRule type="cellIs" dxfId="1501" priority="2326" stopIfTrue="1" operator="lessThan">
      <formula>$H$3</formula>
    </cfRule>
  </conditionalFormatting>
  <conditionalFormatting sqref="D393:D396 D389:D391">
    <cfRule type="cellIs" dxfId="1500" priority="1826" stopIfTrue="1" operator="lessThan">
      <formula>$H$3</formula>
    </cfRule>
  </conditionalFormatting>
  <conditionalFormatting sqref="D395:D396">
    <cfRule type="cellIs" dxfId="1499" priority="1825" stopIfTrue="1" operator="equal">
      <formula>$H$3</formula>
    </cfRule>
  </conditionalFormatting>
  <conditionalFormatting sqref="D403:D404">
    <cfRule type="cellIs" dxfId="1498" priority="1582" stopIfTrue="1" operator="equal">
      <formula>$H$3</formula>
    </cfRule>
    <cfRule type="cellIs" dxfId="1497" priority="1583" stopIfTrue="1" operator="lessThan">
      <formula>$H$3</formula>
    </cfRule>
  </conditionalFormatting>
  <conditionalFormatting sqref="D405">
    <cfRule type="cellIs" dxfId="1496" priority="1447" stopIfTrue="1" operator="lessThan">
      <formula>$H$3</formula>
    </cfRule>
  </conditionalFormatting>
  <conditionalFormatting sqref="D405:D410">
    <cfRule type="cellIs" dxfId="1495" priority="1448" stopIfTrue="1" operator="equal">
      <formula>$H$3</formula>
    </cfRule>
    <cfRule type="cellIs" dxfId="1494" priority="1450" stopIfTrue="1" operator="lessThan">
      <formula>$H$3</formula>
    </cfRule>
  </conditionalFormatting>
  <conditionalFormatting sqref="D411:D412 B26:B31">
    <cfRule type="cellIs" dxfId="1493" priority="3608" stopIfTrue="1" operator="equal">
      <formula>$H$3</formula>
    </cfRule>
  </conditionalFormatting>
  <conditionalFormatting sqref="D413">
    <cfRule type="cellIs" dxfId="1492" priority="861" stopIfTrue="1" operator="equal">
      <formula>$H$3</formula>
    </cfRule>
    <cfRule type="cellIs" dxfId="1491" priority="862" stopIfTrue="1" operator="lessThan">
      <formula>$H$3</formula>
    </cfRule>
  </conditionalFormatting>
  <conditionalFormatting sqref="D413:D416">
    <cfRule type="cellIs" dxfId="1490" priority="863" stopIfTrue="1" operator="equal">
      <formula>$H$3</formula>
    </cfRule>
    <cfRule type="cellIs" dxfId="1489" priority="864" stopIfTrue="1" operator="lessThan">
      <formula>$H$3</formula>
    </cfRule>
  </conditionalFormatting>
  <conditionalFormatting sqref="D414:D418">
    <cfRule type="cellIs" dxfId="1488" priority="871" stopIfTrue="1" operator="equal">
      <formula>$H$3</formula>
    </cfRule>
    <cfRule type="cellIs" dxfId="1487" priority="872" stopIfTrue="1" operator="lessThan">
      <formula>$H$3</formula>
    </cfRule>
  </conditionalFormatting>
  <conditionalFormatting sqref="D417:D418">
    <cfRule type="cellIs" dxfId="1486" priority="1019" stopIfTrue="1" operator="equal">
      <formula>$H$3</formula>
    </cfRule>
    <cfRule type="cellIs" dxfId="1485" priority="1020" stopIfTrue="1" operator="lessThan">
      <formula>$H$3</formula>
    </cfRule>
  </conditionalFormatting>
  <conditionalFormatting sqref="D420:D422">
    <cfRule type="cellIs" dxfId="1484" priority="505" stopIfTrue="1" operator="equal">
      <formula>$H$3</formula>
    </cfRule>
  </conditionalFormatting>
  <conditionalFormatting sqref="D420:D424">
    <cfRule type="cellIs" dxfId="1483" priority="506" stopIfTrue="1" operator="lessThan">
      <formula>$H$3</formula>
    </cfRule>
    <cfRule type="cellIs" dxfId="1482" priority="512" stopIfTrue="1" operator="equal">
      <formula>$H$3</formula>
    </cfRule>
  </conditionalFormatting>
  <conditionalFormatting sqref="D423">
    <cfRule type="cellIs" dxfId="1481" priority="510" stopIfTrue="1" operator="equal">
      <formula>$H$3</formula>
    </cfRule>
    <cfRule type="cellIs" dxfId="1480" priority="511" stopIfTrue="1" operator="lessThan">
      <formula>$H$3</formula>
    </cfRule>
  </conditionalFormatting>
  <conditionalFormatting sqref="D424">
    <cfRule type="cellIs" dxfId="1479" priority="452" stopIfTrue="1" operator="equal">
      <formula>$H$3</formula>
    </cfRule>
  </conditionalFormatting>
  <conditionalFormatting sqref="D426">
    <cfRule type="cellIs" dxfId="1478" priority="450" stopIfTrue="1" operator="lessThan">
      <formula>$H$3</formula>
    </cfRule>
  </conditionalFormatting>
  <conditionalFormatting sqref="D426:D427">
    <cfRule type="cellIs" dxfId="1477" priority="302" stopIfTrue="1" operator="equal">
      <formula>$H$3</formula>
    </cfRule>
  </conditionalFormatting>
  <conditionalFormatting sqref="D427">
    <cfRule type="cellIs" dxfId="1476" priority="299" stopIfTrue="1" operator="equal">
      <formula>$H$3</formula>
    </cfRule>
    <cfRule type="cellIs" dxfId="1475" priority="300" stopIfTrue="1" operator="lessThan">
      <formula>$H$3</formula>
    </cfRule>
  </conditionalFormatting>
  <conditionalFormatting sqref="D429:D431">
    <cfRule type="cellIs" dxfId="1474" priority="216" stopIfTrue="1" operator="lessThan">
      <formula>$H$3</formula>
    </cfRule>
  </conditionalFormatting>
  <conditionalFormatting sqref="D431">
    <cfRule type="cellIs" dxfId="1473" priority="213" stopIfTrue="1" operator="equal">
      <formula>$H$3</formula>
    </cfRule>
  </conditionalFormatting>
  <conditionalFormatting sqref="D434:D437">
    <cfRule type="cellIs" dxfId="1472" priority="75" stopIfTrue="1" operator="equal">
      <formula>$H$3</formula>
    </cfRule>
    <cfRule type="cellIs" dxfId="1471" priority="76" stopIfTrue="1" operator="lessThan">
      <formula>$H$3</formula>
    </cfRule>
    <cfRule type="cellIs" dxfId="1470" priority="78" stopIfTrue="1" operator="equal">
      <formula>$H$3</formula>
    </cfRule>
  </conditionalFormatting>
  <conditionalFormatting sqref="D438:D439">
    <cfRule type="cellIs" dxfId="1469" priority="998" stopIfTrue="1" operator="lessThan">
      <formula>$H$3</formula>
    </cfRule>
  </conditionalFormatting>
  <conditionalFormatting sqref="D439">
    <cfRule type="cellIs" dxfId="1468" priority="997" stopIfTrue="1" operator="equal">
      <formula>$H$3</formula>
    </cfRule>
  </conditionalFormatting>
  <conditionalFormatting sqref="D440">
    <cfRule type="cellIs" dxfId="1467" priority="750" stopIfTrue="1" operator="equal">
      <formula>$H$3</formula>
    </cfRule>
    <cfRule type="cellIs" dxfId="1466" priority="751" stopIfTrue="1" operator="lessThan">
      <formula>$H$3</formula>
    </cfRule>
  </conditionalFormatting>
  <conditionalFormatting sqref="D442:D445">
    <cfRule type="cellIs" dxfId="1465" priority="756" stopIfTrue="1" operator="equal">
      <formula>$H$3</formula>
    </cfRule>
    <cfRule type="cellIs" dxfId="1464" priority="757" stopIfTrue="1" operator="lessThan">
      <formula>$H$3</formula>
    </cfRule>
  </conditionalFormatting>
  <conditionalFormatting sqref="D447">
    <cfRule type="cellIs" dxfId="1463" priority="418" stopIfTrue="1" operator="equal">
      <formula>$H$3</formula>
    </cfRule>
    <cfRule type="cellIs" dxfId="1462" priority="419" stopIfTrue="1" operator="lessThan">
      <formula>$H$3</formula>
    </cfRule>
  </conditionalFormatting>
  <conditionalFormatting sqref="D450">
    <cfRule type="cellIs" dxfId="1461" priority="595" stopIfTrue="1" operator="equal">
      <formula>$H$3</formula>
    </cfRule>
    <cfRule type="cellIs" dxfId="1460" priority="596" stopIfTrue="1" operator="lessThan">
      <formula>$H$3</formula>
    </cfRule>
  </conditionalFormatting>
  <conditionalFormatting sqref="D452">
    <cfRule type="cellIs" dxfId="1459" priority="272" stopIfTrue="1" operator="lessThan">
      <formula>$H$3</formula>
    </cfRule>
    <cfRule type="cellIs" dxfId="1458" priority="273" stopIfTrue="1" operator="equal">
      <formula>$H$3</formula>
    </cfRule>
  </conditionalFormatting>
  <conditionalFormatting sqref="D455:D457">
    <cfRule type="cellIs" dxfId="1457" priority="247" stopIfTrue="1" operator="lessThan">
      <formula>$H$3</formula>
    </cfRule>
  </conditionalFormatting>
  <conditionalFormatting sqref="D455:D461">
    <cfRule type="cellIs" dxfId="1456" priority="223" stopIfTrue="1" operator="equal">
      <formula>$H$3</formula>
    </cfRule>
  </conditionalFormatting>
  <conditionalFormatting sqref="D458:D459">
    <cfRule type="cellIs" dxfId="1455" priority="222" stopIfTrue="1" operator="lessThan">
      <formula>$H$3</formula>
    </cfRule>
  </conditionalFormatting>
  <conditionalFormatting sqref="D460:D461">
    <cfRule type="cellIs" dxfId="1454" priority="319" stopIfTrue="1" operator="lessThan">
      <formula>$H$3</formula>
    </cfRule>
  </conditionalFormatting>
  <conditionalFormatting sqref="D462">
    <cfRule type="cellIs" dxfId="1453" priority="174" stopIfTrue="1" operator="lessThan">
      <formula>$H$3</formula>
    </cfRule>
  </conditionalFormatting>
  <conditionalFormatting sqref="D463">
    <cfRule type="cellIs" dxfId="1452" priority="1468" stopIfTrue="1" operator="equal">
      <formula>$H$3</formula>
    </cfRule>
    <cfRule type="cellIs" dxfId="1451" priority="1470" stopIfTrue="1" operator="lessThan">
      <formula>$H$3</formula>
    </cfRule>
  </conditionalFormatting>
  <conditionalFormatting sqref="D464">
    <cfRule type="cellIs" dxfId="1450" priority="1485" stopIfTrue="1" operator="equal">
      <formula>$H$3</formula>
    </cfRule>
    <cfRule type="cellIs" dxfId="1449" priority="1486" stopIfTrue="1" operator="lessThan">
      <formula>$H$3</formula>
    </cfRule>
  </conditionalFormatting>
  <conditionalFormatting sqref="D468">
    <cfRule type="cellIs" dxfId="1448" priority="541" stopIfTrue="1" operator="equal">
      <formula>$H$3</formula>
    </cfRule>
    <cfRule type="cellIs" dxfId="1447" priority="544" stopIfTrue="1" operator="lessThan">
      <formula>$H$3</formula>
    </cfRule>
  </conditionalFormatting>
  <conditionalFormatting sqref="D470">
    <cfRule type="cellIs" dxfId="1446" priority="482" stopIfTrue="1" operator="equal">
      <formula>$H$3</formula>
    </cfRule>
    <cfRule type="cellIs" dxfId="1445" priority="483" stopIfTrue="1" operator="lessThan">
      <formula>$H$3</formula>
    </cfRule>
  </conditionalFormatting>
  <conditionalFormatting sqref="D470:D471">
    <cfRule type="cellIs" dxfId="1444" priority="396" stopIfTrue="1" operator="equal">
      <formula>$H$3</formula>
    </cfRule>
    <cfRule type="cellIs" dxfId="1443" priority="397" stopIfTrue="1" operator="lessThan">
      <formula>$H$3</formula>
    </cfRule>
  </conditionalFormatting>
  <conditionalFormatting sqref="D473">
    <cfRule type="cellIs" dxfId="1442" priority="362" stopIfTrue="1" operator="lessThan">
      <formula>$H$3</formula>
    </cfRule>
  </conditionalFormatting>
  <conditionalFormatting sqref="D473:D474">
    <cfRule type="cellIs" dxfId="1441" priority="277" stopIfTrue="1" operator="equal">
      <formula>$H$3</formula>
    </cfRule>
  </conditionalFormatting>
  <conditionalFormatting sqref="D474">
    <cfRule type="cellIs" dxfId="1440" priority="276" stopIfTrue="1" operator="lessThan">
      <formula>$H$3</formula>
    </cfRule>
  </conditionalFormatting>
  <conditionalFormatting sqref="D476:D477">
    <cfRule type="cellIs" dxfId="1439" priority="233" stopIfTrue="1" operator="equal">
      <formula>$H$3</formula>
    </cfRule>
    <cfRule type="cellIs" dxfId="1438" priority="234" stopIfTrue="1" operator="lessThan">
      <formula>$H$3</formula>
    </cfRule>
  </conditionalFormatting>
  <conditionalFormatting sqref="D483">
    <cfRule type="cellIs" dxfId="1437" priority="25" stopIfTrue="1" operator="equal">
      <formula>$H$3</formula>
    </cfRule>
    <cfRule type="cellIs" dxfId="1436" priority="26" stopIfTrue="1" operator="lessThan">
      <formula>$H$3</formula>
    </cfRule>
    <cfRule type="cellIs" dxfId="1435" priority="27" stopIfTrue="1" operator="equal">
      <formula>$H$3</formula>
    </cfRule>
  </conditionalFormatting>
  <conditionalFormatting sqref="D489">
    <cfRule type="cellIs" dxfId="1434" priority="1362" stopIfTrue="1" operator="equal">
      <formula>$H$3</formula>
    </cfRule>
    <cfRule type="cellIs" dxfId="1433" priority="1364" stopIfTrue="1" operator="lessThan">
      <formula>$H$3</formula>
    </cfRule>
  </conditionalFormatting>
  <conditionalFormatting sqref="D490">
    <cfRule type="cellIs" dxfId="1432" priority="1402" stopIfTrue="1" operator="equal">
      <formula>$H$3</formula>
    </cfRule>
    <cfRule type="cellIs" dxfId="1431" priority="1403" stopIfTrue="1" operator="lessThan">
      <formula>$H$3</formula>
    </cfRule>
  </conditionalFormatting>
  <conditionalFormatting sqref="D493:D496">
    <cfRule type="cellIs" dxfId="1430" priority="729" stopIfTrue="1" operator="equal">
      <formula>$H$3</formula>
    </cfRule>
  </conditionalFormatting>
  <conditionalFormatting sqref="D493:D497">
    <cfRule type="cellIs" dxfId="1429" priority="314" stopIfTrue="1" operator="lessThan">
      <formula>$H$3</formula>
    </cfRule>
  </conditionalFormatting>
  <conditionalFormatting sqref="D497">
    <cfRule type="cellIs" dxfId="1428" priority="313" stopIfTrue="1" operator="equal">
      <formula>$H$3</formula>
    </cfRule>
  </conditionalFormatting>
  <conditionalFormatting sqref="D499:D504">
    <cfRule type="cellIs" dxfId="1427" priority="152" stopIfTrue="1" operator="equal">
      <formula>$H$3</formula>
    </cfRule>
  </conditionalFormatting>
  <conditionalFormatting sqref="D499:D505">
    <cfRule type="cellIs" dxfId="1426" priority="129" stopIfTrue="1" operator="lessThan">
      <formula>$H$3</formula>
    </cfRule>
  </conditionalFormatting>
  <conditionalFormatting sqref="D505">
    <cfRule type="cellIs" dxfId="1425" priority="128" stopIfTrue="1" operator="equal">
      <formula>$H$3</formula>
    </cfRule>
  </conditionalFormatting>
  <conditionalFormatting sqref="D513">
    <cfRule type="cellIs" dxfId="1424" priority="113" stopIfTrue="1" operator="equal">
      <formula>$H$3</formula>
    </cfRule>
    <cfRule type="cellIs" dxfId="1423" priority="114" stopIfTrue="1" operator="lessThan">
      <formula>$H$3</formula>
    </cfRule>
  </conditionalFormatting>
  <conditionalFormatting sqref="D514">
    <cfRule type="cellIs" dxfId="1422" priority="120" stopIfTrue="1" operator="equal">
      <formula>$H$3</formula>
    </cfRule>
    <cfRule type="cellIs" dxfId="1421" priority="121" stopIfTrue="1" operator="lessThan">
      <formula>$H$3</formula>
    </cfRule>
  </conditionalFormatting>
  <conditionalFormatting sqref="D515 F515">
    <cfRule type="cellIs" dxfId="1420" priority="101" stopIfTrue="1" operator="lessThan">
      <formula>$H$3</formula>
    </cfRule>
    <cfRule type="cellIs" dxfId="1419" priority="107" stopIfTrue="1" operator="equal">
      <formula>$H$3</formula>
    </cfRule>
  </conditionalFormatting>
  <conditionalFormatting sqref="D518">
    <cfRule type="cellIs" dxfId="1418" priority="50" stopIfTrue="1" operator="equal">
      <formula>$H$3</formula>
    </cfRule>
    <cfRule type="cellIs" dxfId="1417" priority="51" stopIfTrue="1" operator="lessThan">
      <formula>$H$3</formula>
    </cfRule>
  </conditionalFormatting>
  <conditionalFormatting sqref="D519">
    <cfRule type="cellIs" dxfId="1416" priority="57" stopIfTrue="1" operator="equal">
      <formula>$H$3</formula>
    </cfRule>
    <cfRule type="cellIs" dxfId="1415" priority="58" stopIfTrue="1" operator="lessThan">
      <formula>$H$3</formula>
    </cfRule>
  </conditionalFormatting>
  <conditionalFormatting sqref="D520 F520">
    <cfRule type="cellIs" dxfId="1414" priority="42" stopIfTrue="1" operator="lessThan">
      <formula>$H$3</formula>
    </cfRule>
    <cfRule type="cellIs" dxfId="1413" priority="45" stopIfTrue="1" operator="equal">
      <formula>$H$3</formula>
    </cfRule>
  </conditionalFormatting>
  <conditionalFormatting sqref="D4:E4">
    <cfRule type="expression" dxfId="1412" priority="432463">
      <formula>AND($D566&lt;$H$3,$D566&lt;&gt;"")</formula>
    </cfRule>
    <cfRule type="expression" dxfId="1411" priority="432464">
      <formula>AND($D566=$H$3,$D566&lt;&gt;"")</formula>
    </cfRule>
  </conditionalFormatting>
  <conditionalFormatting sqref="D33:E33">
    <cfRule type="expression" dxfId="1410" priority="432465">
      <formula>AND($D581&lt;$H$3,$D581&lt;&gt;"")</formula>
    </cfRule>
    <cfRule type="expression" dxfId="1409" priority="432466">
      <formula>AND($D581=$H$3,$D581&lt;&gt;"")</formula>
    </cfRule>
  </conditionalFormatting>
  <conditionalFormatting sqref="D62:E62">
    <cfRule type="expression" dxfId="1408" priority="432467">
      <formula>AND($D576&lt;$H$3,$D576&lt;&gt;"")</formula>
    </cfRule>
    <cfRule type="expression" dxfId="1407" priority="432468">
      <formula>AND($D576=$H$3,$D576&lt;&gt;"")</formula>
    </cfRule>
  </conditionalFormatting>
  <conditionalFormatting sqref="D76:E76">
    <cfRule type="expression" dxfId="1406" priority="432469">
      <formula>AND($D584&lt;$H$3,$D584&lt;&gt;"")</formula>
    </cfRule>
    <cfRule type="expression" dxfId="1405" priority="432470">
      <formula>AND($D584=$H$3,$D584&lt;&gt;"")</formula>
    </cfRule>
  </conditionalFormatting>
  <conditionalFormatting sqref="D124:E124">
    <cfRule type="expression" dxfId="1404" priority="432471">
      <formula>AND($D547&lt;$H$3,$D547&lt;&gt;"")</formula>
    </cfRule>
    <cfRule type="expression" dxfId="1403" priority="432472">
      <formula>AND($D547=$H$3,$D547&lt;&gt;"")</formula>
    </cfRule>
  </conditionalFormatting>
  <conditionalFormatting sqref="D138:E138">
    <cfRule type="expression" dxfId="1402" priority="432473">
      <formula>AND($D614&lt;$H$3,$D614&lt;&gt;"")</formula>
    </cfRule>
    <cfRule type="expression" dxfId="1401" priority="432474">
      <formula>AND($D614=$H$3,$D614&lt;&gt;"")</formula>
    </cfRule>
  </conditionalFormatting>
  <conditionalFormatting sqref="D152:E152">
    <cfRule type="expression" dxfId="1400" priority="432326">
      <formula>AND($D604&lt;$H$3,$D604&lt;&gt;"")</formula>
    </cfRule>
    <cfRule type="expression" dxfId="1399" priority="432327">
      <formula>AND($D604=$H$3,$D604&lt;&gt;"")</formula>
    </cfRule>
  </conditionalFormatting>
  <conditionalFormatting sqref="D163:E163">
    <cfRule type="expression" dxfId="1398" priority="432477">
      <formula>AND($D641&lt;$H$3,$D641&lt;&gt;"")</formula>
    </cfRule>
    <cfRule type="expression" dxfId="1397" priority="432478">
      <formula>AND($D641=$H$3,$D641&lt;&gt;"")</formula>
    </cfRule>
  </conditionalFormatting>
  <conditionalFormatting sqref="D175:E175">
    <cfRule type="expression" dxfId="1396" priority="432479">
      <formula>AND($D615=$H$3,$D615&lt;&gt;"")</formula>
    </cfRule>
    <cfRule type="expression" dxfId="1395" priority="432480">
      <formula>AND($D615&lt;$H$3,$D615&lt;&gt;"")</formula>
    </cfRule>
  </conditionalFormatting>
  <conditionalFormatting sqref="D218:E218">
    <cfRule type="expression" dxfId="1394" priority="432481">
      <formula>AND($D655&lt;$H$3,$D655&lt;&gt;"")</formula>
    </cfRule>
    <cfRule type="expression" dxfId="1393" priority="432482">
      <formula>AND($D655=$H$3,$D655&lt;&gt;"")</formula>
    </cfRule>
  </conditionalFormatting>
  <conditionalFormatting sqref="D231:E231">
    <cfRule type="expression" dxfId="1392" priority="432179">
      <formula>AND($D657&lt;$H$3,$D657&lt;&gt;"")</formula>
    </cfRule>
    <cfRule type="expression" dxfId="1391" priority="432180">
      <formula>AND($D657=$H$3,$D657&lt;&gt;"")</formula>
    </cfRule>
  </conditionalFormatting>
  <conditionalFormatting sqref="D261:E261">
    <cfRule type="expression" dxfId="1390" priority="432485">
      <formula>AND($D710&lt;$H$3,$D710&lt;&gt;"")</formula>
    </cfRule>
    <cfRule type="expression" dxfId="1389" priority="432486">
      <formula>AND($D710=$H$3,$D710&lt;&gt;"")</formula>
    </cfRule>
  </conditionalFormatting>
  <conditionalFormatting sqref="D331:E331">
    <cfRule type="expression" dxfId="1388" priority="432487">
      <formula>AND($D715&lt;$H$3,$D715&lt;&gt;"")</formula>
    </cfRule>
    <cfRule type="expression" dxfId="1387" priority="432488">
      <formula>AND($D715=$H$3,$D715&lt;&gt;"")</formula>
    </cfRule>
  </conditionalFormatting>
  <conditionalFormatting sqref="D344:E344">
    <cfRule type="expression" dxfId="1386" priority="432489">
      <formula>AND($D570=$H$3,$D570&lt;&gt;"")</formula>
    </cfRule>
    <cfRule type="expression" dxfId="1385" priority="432490">
      <formula>AND($D570&lt;$H$3,$D570&lt;&gt;"")</formula>
    </cfRule>
  </conditionalFormatting>
  <conditionalFormatting sqref="D353:E353">
    <cfRule type="expression" dxfId="1384" priority="432491">
      <formula>AND($D693&lt;$H$3,$D693&lt;&gt;"")</formula>
    </cfRule>
    <cfRule type="expression" dxfId="1383" priority="432492">
      <formula>AND($D693=$H$3,$D693&lt;&gt;"")</formula>
    </cfRule>
  </conditionalFormatting>
  <conditionalFormatting sqref="D379:E379">
    <cfRule type="expression" dxfId="1382" priority="432493">
      <formula>AND($D677&lt;$H$3,$D677&lt;&gt;"")</formula>
    </cfRule>
    <cfRule type="expression" dxfId="1381" priority="432494">
      <formula>AND($D677=$H$3,$D677&lt;&gt;"")</formula>
    </cfRule>
  </conditionalFormatting>
  <conditionalFormatting sqref="D395:E395">
    <cfRule type="expression" dxfId="1380" priority="432495">
      <formula>AND($D854&lt;$H$3,$D854&lt;&gt;"")</formula>
    </cfRule>
    <cfRule type="expression" dxfId="1379" priority="432496">
      <formula>AND($D854=$H$3,$D854&lt;&gt;"")</formula>
    </cfRule>
  </conditionalFormatting>
  <conditionalFormatting sqref="D403:E403">
    <cfRule type="expression" dxfId="1378" priority="432497">
      <formula>AND($D861&lt;$H$3,$D861&lt;&gt;"")</formula>
    </cfRule>
    <cfRule type="expression" dxfId="1377" priority="432498">
      <formula>AND($D861=$H$3,$D861&lt;&gt;"")</formula>
    </cfRule>
  </conditionalFormatting>
  <conditionalFormatting sqref="D411:E411">
    <cfRule type="expression" dxfId="1376" priority="432499">
      <formula>AND($D527&lt;$H$3,$D527&lt;&gt;"")</formula>
    </cfRule>
    <cfRule type="expression" dxfId="1375" priority="432500">
      <formula>AND($D527=$H$3,$D527&lt;&gt;"")</formula>
    </cfRule>
  </conditionalFormatting>
  <conditionalFormatting sqref="D438:E438">
    <cfRule type="expression" dxfId="1374" priority="432501">
      <formula>AND($D881&lt;$H$3,$D881&lt;&gt;"")</formula>
    </cfRule>
    <cfRule type="expression" dxfId="1373" priority="432502">
      <formula>AND($D881=$H$3,$D881&lt;&gt;"")</formula>
    </cfRule>
  </conditionalFormatting>
  <conditionalFormatting sqref="D463:E463">
    <cfRule type="expression" dxfId="1372" priority="431875">
      <formula>AND($D533&lt;$H$3,$D533&lt;&gt;"")</formula>
    </cfRule>
    <cfRule type="expression" dxfId="1371" priority="431876">
      <formula>AND($D533=$H$3,$D533&lt;&gt;"")</formula>
    </cfRule>
  </conditionalFormatting>
  <conditionalFormatting sqref="D504:E504">
    <cfRule type="expression" dxfId="1370" priority="431526">
      <formula>AND($D939&lt;$H$3,$D939&lt;&gt;"")</formula>
    </cfRule>
    <cfRule type="expression" dxfId="1369" priority="431527">
      <formula>AND($D939=$H$3,$D939&lt;&gt;"")</formula>
    </cfRule>
  </conditionalFormatting>
  <conditionalFormatting sqref="D4:F5">
    <cfRule type="cellIs" dxfId="1368" priority="4495" stopIfTrue="1" operator="lessThan">
      <formula>$H$3</formula>
    </cfRule>
  </conditionalFormatting>
  <conditionalFormatting sqref="D33:F33">
    <cfRule type="cellIs" dxfId="1367" priority="5497" stopIfTrue="1" operator="lessThan">
      <formula>$H$3</formula>
    </cfRule>
  </conditionalFormatting>
  <conditionalFormatting sqref="D62:F63">
    <cfRule type="cellIs" dxfId="1366" priority="4298" stopIfTrue="1" operator="lessThan">
      <formula>$H$3</formula>
    </cfRule>
  </conditionalFormatting>
  <conditionalFormatting sqref="D76:F77">
    <cfRule type="cellIs" dxfId="1365" priority="4214" stopIfTrue="1" operator="lessThan">
      <formula>$H$3</formula>
    </cfRule>
  </conditionalFormatting>
  <conditionalFormatting sqref="D124:F125">
    <cfRule type="cellIs" dxfId="1364" priority="3740" stopIfTrue="1" operator="lessThan">
      <formula>$H$3</formula>
    </cfRule>
  </conditionalFormatting>
  <conditionalFormatting sqref="D138:F139">
    <cfRule type="cellIs" dxfId="1363" priority="3700" stopIfTrue="1" operator="lessThan">
      <formula>$H$3</formula>
    </cfRule>
  </conditionalFormatting>
  <conditionalFormatting sqref="D152:F153">
    <cfRule type="cellIs" dxfId="1362" priority="3406" stopIfTrue="1" operator="lessThan">
      <formula>$H$3</formula>
    </cfRule>
  </conditionalFormatting>
  <conditionalFormatting sqref="D163:F164">
    <cfRule type="cellIs" dxfId="1361" priority="3267" stopIfTrue="1" operator="lessThan">
      <formula>$H$3</formula>
    </cfRule>
  </conditionalFormatting>
  <conditionalFormatting sqref="D175:F176">
    <cfRule type="cellIs" dxfId="1360" priority="3122" stopIfTrue="1" operator="lessThan">
      <formula>$H$3</formula>
    </cfRule>
  </conditionalFormatting>
  <conditionalFormatting sqref="D218:F219">
    <cfRule type="cellIs" dxfId="1359" priority="3072" stopIfTrue="1" operator="lessThan">
      <formula>$H$3</formula>
    </cfRule>
  </conditionalFormatting>
  <conditionalFormatting sqref="D231:F232">
    <cfRule type="cellIs" dxfId="1358" priority="3052" stopIfTrue="1" operator="lessThan">
      <formula>$H$3</formula>
    </cfRule>
  </conditionalFormatting>
  <conditionalFormatting sqref="D261:F262">
    <cfRule type="cellIs" dxfId="1357" priority="2996" stopIfTrue="1" operator="lessThan">
      <formula>$H$3</formula>
    </cfRule>
  </conditionalFormatting>
  <conditionalFormatting sqref="D331:F332">
    <cfRule type="cellIs" dxfId="1356" priority="2557" stopIfTrue="1" operator="lessThan">
      <formula>$H$3</formula>
    </cfRule>
  </conditionalFormatting>
  <conditionalFormatting sqref="D344:F345">
    <cfRule type="cellIs" dxfId="1355" priority="2422" stopIfTrue="1" operator="lessThan">
      <formula>$H$3</formula>
    </cfRule>
  </conditionalFormatting>
  <conditionalFormatting sqref="D353:F354">
    <cfRule type="cellIs" dxfId="1354" priority="2100" stopIfTrue="1" operator="lessThan">
      <formula>$H$3</formula>
    </cfRule>
  </conditionalFormatting>
  <conditionalFormatting sqref="D379:F380">
    <cfRule type="cellIs" dxfId="1353" priority="2342" stopIfTrue="1" operator="lessThan">
      <formula>$H$3</formula>
    </cfRule>
  </conditionalFormatting>
  <conditionalFormatting sqref="D395:F396">
    <cfRule type="cellIs" dxfId="1352" priority="1822" stopIfTrue="1" operator="lessThan">
      <formula>$H$3</formula>
    </cfRule>
  </conditionalFormatting>
  <conditionalFormatting sqref="D403:F404">
    <cfRule type="cellIs" dxfId="1351" priority="1581" stopIfTrue="1" operator="lessThan">
      <formula>$H$3</formula>
    </cfRule>
  </conditionalFormatting>
  <conditionalFormatting sqref="D411:F412">
    <cfRule type="cellIs" dxfId="1350" priority="1557" stopIfTrue="1" operator="lessThan">
      <formula>$H$3</formula>
    </cfRule>
  </conditionalFormatting>
  <conditionalFormatting sqref="D438:F439">
    <cfRule type="cellIs" dxfId="1349" priority="994" stopIfTrue="1" operator="lessThan">
      <formula>$H$3</formula>
    </cfRule>
  </conditionalFormatting>
  <conditionalFormatting sqref="D463:F463">
    <cfRule type="cellIs" dxfId="1348" priority="1458" stopIfTrue="1" operator="lessThan">
      <formula>$H$3</formula>
    </cfRule>
  </conditionalFormatting>
  <conditionalFormatting sqref="D464:F464">
    <cfRule type="cellIs" dxfId="1347" priority="1480" stopIfTrue="1" operator="lessThan">
      <formula>$H$3</formula>
    </cfRule>
  </conditionalFormatting>
  <conditionalFormatting sqref="D490:F490">
    <cfRule type="cellIs" dxfId="1346" priority="1401" stopIfTrue="1" operator="lessThan">
      <formula>$H$3</formula>
    </cfRule>
  </conditionalFormatting>
  <conditionalFormatting sqref="D504:F505">
    <cfRule type="cellIs" dxfId="1345" priority="127" stopIfTrue="1" operator="lessThan">
      <formula>$H$3</formula>
    </cfRule>
  </conditionalFormatting>
  <conditionalFormatting sqref="D514:F514">
    <cfRule type="cellIs" dxfId="1344" priority="119" stopIfTrue="1" operator="lessThan">
      <formula>$H$3</formula>
    </cfRule>
  </conditionalFormatting>
  <conditionalFormatting sqref="D519:F519">
    <cfRule type="cellIs" dxfId="1343" priority="56" stopIfTrue="1" operator="lessThan">
      <formula>$H$3</formula>
    </cfRule>
  </conditionalFormatting>
  <conditionalFormatting sqref="E4">
    <cfRule type="expression" dxfId="1342" priority="432507" stopIfTrue="1">
      <formula>$D566=$H$3</formula>
    </cfRule>
  </conditionalFormatting>
  <conditionalFormatting sqref="E6:E22">
    <cfRule type="expression" dxfId="1341" priority="3883" stopIfTrue="1">
      <formula>D6&lt;$H$3</formula>
    </cfRule>
  </conditionalFormatting>
  <conditionalFormatting sqref="E24:E31 C107 C110:C111">
    <cfRule type="expression" dxfId="1340" priority="3278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39" priority="11000" stopIfTrue="1">
      <formula>B30&lt;$H$3</formula>
    </cfRule>
  </conditionalFormatting>
  <conditionalFormatting sqref="E33">
    <cfRule type="expression" dxfId="1338" priority="432508" stopIfTrue="1">
      <formula>$D581=$H$3</formula>
    </cfRule>
  </conditionalFormatting>
  <conditionalFormatting sqref="E34">
    <cfRule type="expression" dxfId="1337" priority="5494" stopIfTrue="1">
      <formula>$D34=#REF!</formula>
    </cfRule>
    <cfRule type="expression" dxfId="1336" priority="5495" stopIfTrue="1">
      <formula>D34&lt;#REF!</formula>
    </cfRule>
  </conditionalFormatting>
  <conditionalFormatting sqref="E53 E85 E306">
    <cfRule type="expression" dxfId="1335" priority="42393" stopIfTrue="1">
      <formula>$D53=$H$3</formula>
    </cfRule>
  </conditionalFormatting>
  <conditionalFormatting sqref="E62">
    <cfRule type="expression" dxfId="1334" priority="432509" stopIfTrue="1">
      <formula>$D576=$H$3</formula>
    </cfRule>
  </conditionalFormatting>
  <conditionalFormatting sqref="E76">
    <cfRule type="expression" dxfId="1333" priority="432510" stopIfTrue="1">
      <formula>$D584=$H$3</formula>
    </cfRule>
  </conditionalFormatting>
  <conditionalFormatting sqref="E100:E105">
    <cfRule type="expression" dxfId="1332" priority="3344" stopIfTrue="1">
      <formula>D100&lt;$H$3</formula>
    </cfRule>
  </conditionalFormatting>
  <conditionalFormatting sqref="E107 E110:E111 E233:E260 G233:G260">
    <cfRule type="expression" dxfId="1331" priority="3369" stopIfTrue="1">
      <formula>$F107=$H$3</formula>
    </cfRule>
    <cfRule type="expression" dxfId="1330" priority="3370" stopIfTrue="1">
      <formula>$B107=$H$3</formula>
    </cfRule>
  </conditionalFormatting>
  <conditionalFormatting sqref="E107">
    <cfRule type="expression" dxfId="1329" priority="3290" stopIfTrue="1">
      <formula>D107&lt;$H$3</formula>
    </cfRule>
  </conditionalFormatting>
  <conditionalFormatting sqref="E110:E111">
    <cfRule type="expression" dxfId="1328" priority="3155" stopIfTrue="1">
      <formula>D110&lt;$H$3</formula>
    </cfRule>
  </conditionalFormatting>
  <conditionalFormatting sqref="E113:E119">
    <cfRule type="expression" dxfId="1327" priority="3135" stopIfTrue="1">
      <formula>D113&lt;$H$3</formula>
    </cfRule>
    <cfRule type="expression" dxfId="1326" priority="3136" stopIfTrue="1">
      <formula>$F113=$H$3</formula>
    </cfRule>
  </conditionalFormatting>
  <conditionalFormatting sqref="E113:E122">
    <cfRule type="expression" dxfId="1325" priority="3137" stopIfTrue="1">
      <formula>$B113=$H$3</formula>
    </cfRule>
  </conditionalFormatting>
  <conditionalFormatting sqref="E120:E122">
    <cfRule type="expression" dxfId="1324" priority="3177" stopIfTrue="1">
      <formula>D120&lt;$H$3</formula>
    </cfRule>
  </conditionalFormatting>
  <conditionalFormatting sqref="E124">
    <cfRule type="expression" dxfId="1323" priority="432515" stopIfTrue="1">
      <formula>$D547=$H$3</formula>
    </cfRule>
  </conditionalFormatting>
  <conditionalFormatting sqref="E135:E136">
    <cfRule type="expression" dxfId="1322" priority="3336" stopIfTrue="1">
      <formula>D135&lt;$H$3</formula>
    </cfRule>
  </conditionalFormatting>
  <conditionalFormatting sqref="E138">
    <cfRule type="expression" dxfId="1321" priority="432516" stopIfTrue="1">
      <formula>$D614=$H$3</formula>
    </cfRule>
  </conditionalFormatting>
  <conditionalFormatting sqref="E140:E150">
    <cfRule type="expression" dxfId="1320" priority="3293" stopIfTrue="1">
      <formula>D140&lt;$H$3</formula>
    </cfRule>
  </conditionalFormatting>
  <conditionalFormatting sqref="E152">
    <cfRule type="expression" dxfId="1319" priority="432328" stopIfTrue="1">
      <formula>$D604=$H$3</formula>
    </cfRule>
  </conditionalFormatting>
  <conditionalFormatting sqref="E154:E155 E157">
    <cfRule type="expression" dxfId="1318" priority="3372" stopIfTrue="1">
      <formula>D154&lt;$H$3</formula>
    </cfRule>
  </conditionalFormatting>
  <conditionalFormatting sqref="E163">
    <cfRule type="expression" dxfId="1317" priority="432518" stopIfTrue="1">
      <formula>$D641=$H$3</formula>
    </cfRule>
  </conditionalFormatting>
  <conditionalFormatting sqref="E175">
    <cfRule type="expression" dxfId="1316" priority="432226" stopIfTrue="1">
      <formula>$D615=$H$3</formula>
    </cfRule>
  </conditionalFormatting>
  <conditionalFormatting sqref="E218">
    <cfRule type="expression" dxfId="1315" priority="432520" stopIfTrue="1">
      <formula>$D655=$H$3</formula>
    </cfRule>
  </conditionalFormatting>
  <conditionalFormatting sqref="E220:E229">
    <cfRule type="expression" dxfId="1314" priority="2894" stopIfTrue="1">
      <formula>D220&lt;$H$3</formula>
    </cfRule>
  </conditionalFormatting>
  <conditionalFormatting sqref="E231">
    <cfRule type="expression" dxfId="1313" priority="432221" stopIfTrue="1">
      <formula>$D657=$H$3</formula>
    </cfRule>
  </conditionalFormatting>
  <conditionalFormatting sqref="E233:E256">
    <cfRule type="expression" dxfId="1312" priority="2598" stopIfTrue="1">
      <formula>D233&lt;$H$3</formula>
    </cfRule>
  </conditionalFormatting>
  <conditionalFormatting sqref="E261">
    <cfRule type="expression" dxfId="1311" priority="432522" stopIfTrue="1">
      <formula>$D710=$H$3</formula>
    </cfRule>
  </conditionalFormatting>
  <conditionalFormatting sqref="E305:E330">
    <cfRule type="expression" dxfId="1310" priority="2170" stopIfTrue="1">
      <formula>D305&lt;$H$3</formula>
    </cfRule>
  </conditionalFormatting>
  <conditionalFormatting sqref="E331">
    <cfRule type="expression" dxfId="1309" priority="432523" stopIfTrue="1">
      <formula>$D715=$H$3</formula>
    </cfRule>
  </conditionalFormatting>
  <conditionalFormatting sqref="E344">
    <cfRule type="expression" dxfId="1308" priority="432524" stopIfTrue="1">
      <formula>$D570=$H$3</formula>
    </cfRule>
  </conditionalFormatting>
  <conditionalFormatting sqref="E353">
    <cfRule type="expression" dxfId="1307" priority="432525" stopIfTrue="1">
      <formula>$D693=$H$3</formula>
    </cfRule>
  </conditionalFormatting>
  <conditionalFormatting sqref="E355:E360 E362">
    <cfRule type="expression" dxfId="1306" priority="1876" stopIfTrue="1">
      <formula>D355&lt;$H$3</formula>
    </cfRule>
  </conditionalFormatting>
  <conditionalFormatting sqref="E366:E367">
    <cfRule type="expression" dxfId="1305" priority="1117" stopIfTrue="1">
      <formula>D366&lt;$H$3</formula>
    </cfRule>
    <cfRule type="expression" dxfId="1304" priority="1118" stopIfTrue="1">
      <formula>$F366=$H$3</formula>
    </cfRule>
    <cfRule type="expression" dxfId="1303" priority="1119" stopIfTrue="1">
      <formula>$B366=$H$3</formula>
    </cfRule>
  </conditionalFormatting>
  <conditionalFormatting sqref="E372">
    <cfRule type="expression" dxfId="1302" priority="1108" stopIfTrue="1">
      <formula>D372&lt;$H$3</formula>
    </cfRule>
    <cfRule type="expression" dxfId="1301" priority="1109" stopIfTrue="1">
      <formula>$F372=$H$3</formula>
    </cfRule>
    <cfRule type="expression" dxfId="1300" priority="1110" stopIfTrue="1">
      <formula>$B372=$H$3</formula>
    </cfRule>
  </conditionalFormatting>
  <conditionalFormatting sqref="E374">
    <cfRule type="expression" dxfId="1299" priority="576" stopIfTrue="1">
      <formula>D374&lt;$H$3</formula>
    </cfRule>
    <cfRule type="expression" dxfId="1298" priority="577" stopIfTrue="1">
      <formula>$F374=$H$3</formula>
    </cfRule>
    <cfRule type="expression" dxfId="1297" priority="578" stopIfTrue="1">
      <formula>$B374=$H$3</formula>
    </cfRule>
  </conditionalFormatting>
  <conditionalFormatting sqref="E379">
    <cfRule type="expression" dxfId="1296" priority="432526" stopIfTrue="1">
      <formula>$D677=$H$3</formula>
    </cfRule>
  </conditionalFormatting>
  <conditionalFormatting sqref="E393:E394 B123 E151 C159:C160 E159:E160 G159:G160 C162 E162 G162 E177:E217 G177:G217 C306:C330 E389:E390 G389:G390 C389:C391 C393:C394 C401:C402">
    <cfRule type="expression" dxfId="1295" priority="3240" stopIfTrue="1">
      <formula>A123&lt;$H$3</formula>
    </cfRule>
  </conditionalFormatting>
  <conditionalFormatting sqref="E394 G394">
    <cfRule type="expression" dxfId="1294" priority="763" stopIfTrue="1">
      <formula>D394&lt;$H$3</formula>
    </cfRule>
  </conditionalFormatting>
  <conditionalFormatting sqref="E394">
    <cfRule type="expression" dxfId="1293" priority="775" stopIfTrue="1">
      <formula>$F394=$H$3</formula>
    </cfRule>
    <cfRule type="expression" dxfId="1292" priority="776" stopIfTrue="1">
      <formula>D394&lt;$H$3</formula>
    </cfRule>
    <cfRule type="expression" dxfId="1291" priority="777" stopIfTrue="1">
      <formula>$B394=$H$3</formula>
    </cfRule>
  </conditionalFormatting>
  <conditionalFormatting sqref="E395">
    <cfRule type="expression" dxfId="1290" priority="432527" stopIfTrue="1">
      <formula>$D854=$H$3</formula>
    </cfRule>
  </conditionalFormatting>
  <conditionalFormatting sqref="E397:E401">
    <cfRule type="expression" dxfId="1289" priority="1580" stopIfTrue="1">
      <formula>D397&lt;$H$3</formula>
    </cfRule>
  </conditionalFormatting>
  <conditionalFormatting sqref="E403">
    <cfRule type="expression" dxfId="1288" priority="432528" stopIfTrue="1">
      <formula>$D861=$H$3</formula>
    </cfRule>
  </conditionalFormatting>
  <conditionalFormatting sqref="E405:E406">
    <cfRule type="expression" dxfId="1287" priority="1444" stopIfTrue="1">
      <formula>D405&lt;$H$3</formula>
    </cfRule>
  </conditionalFormatting>
  <conditionalFormatting sqref="E408">
    <cfRule type="expression" dxfId="1286" priority="1060" stopIfTrue="1">
      <formula>D408&lt;$H$3</formula>
    </cfRule>
  </conditionalFormatting>
  <conditionalFormatting sqref="E410 E440">
    <cfRule type="expression" dxfId="1285" priority="713" stopIfTrue="1">
      <formula>$B410=$H$3</formula>
    </cfRule>
    <cfRule type="expression" dxfId="1284" priority="714" stopIfTrue="1">
      <formula>D410&lt;$H$3</formula>
    </cfRule>
    <cfRule type="expression" dxfId="1283" priority="715" stopIfTrue="1">
      <formula>$F410=$H$3</formula>
    </cfRule>
  </conditionalFormatting>
  <conditionalFormatting sqref="E411">
    <cfRule type="expression" dxfId="1282" priority="432529" stopIfTrue="1">
      <formula>$D527=$H$3</formula>
    </cfRule>
  </conditionalFormatting>
  <conditionalFormatting sqref="E414">
    <cfRule type="expression" dxfId="1281" priority="567" stopIfTrue="1">
      <formula>D414&lt;$H$3</formula>
    </cfRule>
    <cfRule type="expression" dxfId="1280" priority="568" stopIfTrue="1">
      <formula>$F414=$H$3</formula>
    </cfRule>
    <cfRule type="expression" dxfId="1279" priority="569" stopIfTrue="1">
      <formula>$B414=$H$3</formula>
    </cfRule>
  </conditionalFormatting>
  <conditionalFormatting sqref="E423:E424">
    <cfRule type="expression" dxfId="1278" priority="340" stopIfTrue="1">
      <formula>$B423=$H$3</formula>
    </cfRule>
  </conditionalFormatting>
  <conditionalFormatting sqref="E427 C427">
    <cfRule type="expression" dxfId="1277" priority="305" stopIfTrue="1">
      <formula>$F427=$H$3</formula>
    </cfRule>
  </conditionalFormatting>
  <conditionalFormatting sqref="E427">
    <cfRule type="expression" dxfId="1276" priority="296" stopIfTrue="1">
      <formula>$B427=$H$3</formula>
    </cfRule>
  </conditionalFormatting>
  <conditionalFormatting sqref="E434:E437 G434:G437 C434:C437">
    <cfRule type="expression" dxfId="1275" priority="80" stopIfTrue="1">
      <formula>$F434=$H$3</formula>
    </cfRule>
  </conditionalFormatting>
  <conditionalFormatting sqref="E434:E437">
    <cfRule type="expression" dxfId="1274" priority="73" stopIfTrue="1">
      <formula>$B434=$H$3</formula>
    </cfRule>
  </conditionalFormatting>
  <conditionalFormatting sqref="E438">
    <cfRule type="expression" dxfId="1273" priority="432530" stopIfTrue="1">
      <formula>$D881=$H$3</formula>
    </cfRule>
  </conditionalFormatting>
  <conditionalFormatting sqref="E442:E445">
    <cfRule type="expression" dxfId="1272" priority="702" stopIfTrue="1">
      <formula>D442&lt;$H$3</formula>
    </cfRule>
  </conditionalFormatting>
  <conditionalFormatting sqref="E447 G447 G470:G471">
    <cfRule type="expression" dxfId="1271" priority="415" stopIfTrue="1">
      <formula>D447&lt;$H$3</formula>
    </cfRule>
    <cfRule type="expression" dxfId="1270" priority="416" stopIfTrue="1">
      <formula>$B447=$H$3</formula>
    </cfRule>
    <cfRule type="expression" dxfId="1269" priority="417" stopIfTrue="1">
      <formula>$F447=$H$3</formula>
    </cfRule>
  </conditionalFormatting>
  <conditionalFormatting sqref="E450">
    <cfRule type="expression" dxfId="1268" priority="592" stopIfTrue="1">
      <formula>D450&lt;$H$3</formula>
    </cfRule>
  </conditionalFormatting>
  <conditionalFormatting sqref="E463">
    <cfRule type="expression" dxfId="1267" priority="431899" stopIfTrue="1">
      <formula>$D533=$H$3</formula>
    </cfRule>
  </conditionalFormatting>
  <conditionalFormatting sqref="E473:E474">
    <cfRule type="expression" dxfId="1266" priority="341" stopIfTrue="1">
      <formula>D473&lt;$H$3</formula>
    </cfRule>
  </conditionalFormatting>
  <conditionalFormatting sqref="E477">
    <cfRule type="expression" dxfId="1265" priority="232" stopIfTrue="1">
      <formula>D477&lt;$H$3</formula>
    </cfRule>
  </conditionalFormatting>
  <conditionalFormatting sqref="E482:E485">
    <cfRule type="expression" dxfId="1264" priority="36" stopIfTrue="1">
      <formula>D482&lt;$H$3</formula>
    </cfRule>
  </conditionalFormatting>
  <conditionalFormatting sqref="E488:E489">
    <cfRule type="expression" dxfId="1263" priority="199" stopIfTrue="1">
      <formula>D488&lt;$H$3</formula>
    </cfRule>
  </conditionalFormatting>
  <conditionalFormatting sqref="E504">
    <cfRule type="expression" dxfId="1262" priority="431559" stopIfTrue="1">
      <formula>$D939=$H$3</formula>
    </cfRule>
  </conditionalFormatting>
  <conditionalFormatting sqref="E507:E513">
    <cfRule type="expression" dxfId="1261" priority="7" stopIfTrue="1">
      <formula>D507&lt;$H$3</formula>
    </cfRule>
  </conditionalFormatting>
  <conditionalFormatting sqref="E515:E516">
    <cfRule type="expression" dxfId="1260" priority="83" stopIfTrue="1">
      <formula>D515&lt;$H$3</formula>
    </cfRule>
  </conditionalFormatting>
  <conditionalFormatting sqref="E518">
    <cfRule type="expression" dxfId="1259" priority="47" stopIfTrue="1">
      <formula>D518&lt;$H$3</formula>
    </cfRule>
  </conditionalFormatting>
  <conditionalFormatting sqref="E520:E521">
    <cfRule type="expression" dxfId="1258" priority="41" stopIfTrue="1">
      <formula>D520&lt;$H$3</formula>
    </cfRule>
  </conditionalFormatting>
  <conditionalFormatting sqref="F4:F14">
    <cfRule type="cellIs" dxfId="1257" priority="4396" stopIfTrue="1" operator="equal">
      <formula>$H$3</formula>
    </cfRule>
  </conditionalFormatting>
  <conditionalFormatting sqref="F6">
    <cfRule type="cellIs" dxfId="1256" priority="4394" stopIfTrue="1" operator="equal">
      <formula>$H$3</formula>
    </cfRule>
    <cfRule type="cellIs" dxfId="1255" priority="4395" stopIfTrue="1" operator="lessThan">
      <formula>$H$3</formula>
    </cfRule>
  </conditionalFormatting>
  <conditionalFormatting sqref="F6:F14">
    <cfRule type="cellIs" dxfId="1254" priority="4397" stopIfTrue="1" operator="lessThan">
      <formula>$H$3</formula>
    </cfRule>
  </conditionalFormatting>
  <conditionalFormatting sqref="F15:F22">
    <cfRule type="cellIs" dxfId="1253" priority="4231" stopIfTrue="1" operator="equal">
      <formula>$H$3</formula>
    </cfRule>
    <cfRule type="cellIs" dxfId="1252" priority="4232" stopIfTrue="1" operator="lessThan">
      <formula>$H$3</formula>
    </cfRule>
  </conditionalFormatting>
  <conditionalFormatting sqref="F24:F31">
    <cfRule type="cellIs" dxfId="1251" priority="3621" stopIfTrue="1" operator="lessThan">
      <formula>$H$3</formula>
    </cfRule>
  </conditionalFormatting>
  <conditionalFormatting sqref="F24:F32">
    <cfRule type="cellIs" dxfId="1250" priority="3620" stopIfTrue="1" operator="equal">
      <formula>$H$3</formula>
    </cfRule>
  </conditionalFormatting>
  <conditionalFormatting sqref="F26:F29 D24:D29">
    <cfRule type="cellIs" dxfId="1249" priority="3612" stopIfTrue="1" operator="lessThan">
      <formula>$H$3</formula>
    </cfRule>
  </conditionalFormatting>
  <conditionalFormatting sqref="F26:F29">
    <cfRule type="cellIs" dxfId="1248" priority="3611" stopIfTrue="1" operator="equal">
      <formula>$H$3</formula>
    </cfRule>
  </conditionalFormatting>
  <conditionalFormatting sqref="F33">
    <cfRule type="cellIs" dxfId="1247" priority="18759" stopIfTrue="1" operator="equal">
      <formula>$H$3</formula>
    </cfRule>
    <cfRule type="cellIs" dxfId="1246" priority="18764" stopIfTrue="1" operator="lessThan">
      <formula>$H$3</formula>
    </cfRule>
  </conditionalFormatting>
  <conditionalFormatting sqref="F35:F53">
    <cfRule type="cellIs" dxfId="1245" priority="5466" stopIfTrue="1" operator="equal">
      <formula>$H$3</formula>
    </cfRule>
  </conditionalFormatting>
  <conditionalFormatting sqref="F52:F53">
    <cfRule type="cellIs" dxfId="1244" priority="4248" stopIfTrue="1" operator="equal">
      <formula>$H$3</formula>
    </cfRule>
    <cfRule type="cellIs" dxfId="1243" priority="4249" stopIfTrue="1" operator="lessThan">
      <formula>$H$3</formula>
    </cfRule>
  </conditionalFormatting>
  <conditionalFormatting sqref="F53">
    <cfRule type="cellIs" dxfId="1242" priority="4247" stopIfTrue="1" operator="lessThan">
      <formula>$H$3</formula>
    </cfRule>
  </conditionalFormatting>
  <conditionalFormatting sqref="F53:F60 D52:D60">
    <cfRule type="cellIs" dxfId="1241" priority="3857" stopIfTrue="1" operator="equal">
      <formula>$H$3</formula>
    </cfRule>
  </conditionalFormatting>
  <conditionalFormatting sqref="F54:F60">
    <cfRule type="cellIs" dxfId="1240" priority="3856" stopIfTrue="1" operator="lessThan">
      <formula>$H$3</formula>
    </cfRule>
  </conditionalFormatting>
  <conditionalFormatting sqref="F61:F85">
    <cfRule type="cellIs" dxfId="1239" priority="4662" stopIfTrue="1" operator="equal">
      <formula>$H$3</formula>
    </cfRule>
  </conditionalFormatting>
  <conditionalFormatting sqref="F67:F71">
    <cfRule type="cellIs" dxfId="1238" priority="3939" stopIfTrue="1" operator="lessThan">
      <formula>$H$3</formula>
    </cfRule>
  </conditionalFormatting>
  <conditionalFormatting sqref="F67:F73">
    <cfRule type="cellIs" dxfId="1237" priority="3793" stopIfTrue="1" operator="equal">
      <formula>$H$3</formula>
    </cfRule>
  </conditionalFormatting>
  <conditionalFormatting sqref="F72:F73">
    <cfRule type="cellIs" dxfId="1236" priority="3791" stopIfTrue="1" operator="equal">
      <formula>$H$3</formula>
    </cfRule>
    <cfRule type="cellIs" dxfId="1235" priority="3792" stopIfTrue="1" operator="lessThan">
      <formula>$H$3</formula>
    </cfRule>
  </conditionalFormatting>
  <conditionalFormatting sqref="F75">
    <cfRule type="cellIs" dxfId="1234" priority="3771" stopIfTrue="1" operator="equal">
      <formula>$H$3</formula>
    </cfRule>
    <cfRule type="cellIs" dxfId="1233" priority="3772" stopIfTrue="1" operator="lessThan">
      <formula>$H$3</formula>
    </cfRule>
  </conditionalFormatting>
  <conditionalFormatting sqref="F76:F78 D78">
    <cfRule type="cellIs" dxfId="1232" priority="3988" stopIfTrue="1" operator="equal">
      <formula>$H$3</formula>
    </cfRule>
  </conditionalFormatting>
  <conditionalFormatting sqref="F78">
    <cfRule type="cellIs" dxfId="1231" priority="3985" stopIfTrue="1" operator="lessThan">
      <formula>$H$3</formula>
    </cfRule>
  </conditionalFormatting>
  <conditionalFormatting sqref="F78:F83">
    <cfRule type="cellIs" dxfId="1230" priority="3970" stopIfTrue="1" operator="equal">
      <formula>$H$3</formula>
    </cfRule>
  </conditionalFormatting>
  <conditionalFormatting sqref="F79 D79">
    <cfRule type="cellIs" dxfId="1229" priority="3961" stopIfTrue="1" operator="lessThan">
      <formula>$H$3</formula>
    </cfRule>
  </conditionalFormatting>
  <conditionalFormatting sqref="F83">
    <cfRule type="cellIs" dxfId="1228" priority="4080" stopIfTrue="1" operator="lessThan">
      <formula>$H$3</formula>
    </cfRule>
  </conditionalFormatting>
  <conditionalFormatting sqref="F84">
    <cfRule type="cellIs" dxfId="1227" priority="4164" stopIfTrue="1" operator="equal">
      <formula>$H$3</formula>
    </cfRule>
    <cfRule type="cellIs" dxfId="1226" priority="4165" stopIfTrue="1" operator="lessThan">
      <formula>$H$3</formula>
    </cfRule>
  </conditionalFormatting>
  <conditionalFormatting sqref="F84:F85">
    <cfRule type="cellIs" dxfId="1225" priority="4162" stopIfTrue="1" operator="equal">
      <formula>$H$3</formula>
    </cfRule>
    <cfRule type="cellIs" dxfId="1224" priority="4163" stopIfTrue="1" operator="lessThan">
      <formula>$H$3</formula>
    </cfRule>
  </conditionalFormatting>
  <conditionalFormatting sqref="F85">
    <cfRule type="cellIs" dxfId="1223" priority="4158" stopIfTrue="1" operator="equal">
      <formula>$H$3</formula>
    </cfRule>
    <cfRule type="cellIs" dxfId="1222" priority="4160" stopIfTrue="1" operator="lessThan">
      <formula>$H$3</formula>
    </cfRule>
  </conditionalFormatting>
  <conditionalFormatting sqref="F85:F105 D85:D105">
    <cfRule type="cellIs" dxfId="1221" priority="4026" stopIfTrue="1" operator="lessThan">
      <formula>$H$3</formula>
    </cfRule>
  </conditionalFormatting>
  <conditionalFormatting sqref="F85:F105">
    <cfRule type="cellIs" dxfId="1220" priority="4025" stopIfTrue="1" operator="equal">
      <formula>$H$3</formula>
    </cfRule>
  </conditionalFormatting>
  <conditionalFormatting sqref="F86:F89">
    <cfRule type="cellIs" dxfId="1219" priority="4022" stopIfTrue="1" operator="equal">
      <formula>$H$3</formula>
    </cfRule>
    <cfRule type="cellIs" dxfId="1218" priority="4023" stopIfTrue="1" operator="lessThan">
      <formula>$H$3</formula>
    </cfRule>
  </conditionalFormatting>
  <conditionalFormatting sqref="F90:F105 F107">
    <cfRule type="cellIs" dxfId="1217" priority="4137" stopIfTrue="1" operator="equal">
      <formula>$H$3</formula>
    </cfRule>
    <cfRule type="cellIs" dxfId="1216" priority="4138" stopIfTrue="1" operator="lessThan">
      <formula>$H$3</formula>
    </cfRule>
  </conditionalFormatting>
  <conditionalFormatting sqref="F107">
    <cfRule type="cellIs" dxfId="1215" priority="3190" stopIfTrue="1" operator="equal">
      <formula>$H$3</formula>
    </cfRule>
    <cfRule type="cellIs" dxfId="1214" priority="3191" stopIfTrue="1" operator="lessThan">
      <formula>$H$3</formula>
    </cfRule>
  </conditionalFormatting>
  <conditionalFormatting sqref="F110:F111">
    <cfRule type="cellIs" dxfId="1213" priority="3159" stopIfTrue="1" operator="equal">
      <formula>$H$3</formula>
    </cfRule>
    <cfRule type="cellIs" dxfId="1212" priority="3160" stopIfTrue="1" operator="lessThan">
      <formula>$H$3</formula>
    </cfRule>
  </conditionalFormatting>
  <conditionalFormatting sqref="F113:F117">
    <cfRule type="cellIs" dxfId="1211" priority="3139" stopIfTrue="1" operator="equal">
      <formula>$H$3</formula>
    </cfRule>
    <cfRule type="cellIs" dxfId="1210" priority="3140" stopIfTrue="1" operator="lessThan">
      <formula>$H$3</formula>
    </cfRule>
    <cfRule type="expression" dxfId="1209" priority="3144" stopIfTrue="1">
      <formula>$F113=$H$3</formula>
    </cfRule>
  </conditionalFormatting>
  <conditionalFormatting sqref="F113:F122">
    <cfRule type="cellIs" dxfId="1208" priority="3143" stopIfTrue="1" operator="equal">
      <formula>$H$3</formula>
    </cfRule>
    <cfRule type="cellIs" dxfId="1207" priority="3145" stopIfTrue="1" operator="lessThan">
      <formula>$H$3</formula>
    </cfRule>
  </conditionalFormatting>
  <conditionalFormatting sqref="F118:F151">
    <cfRule type="cellIs" dxfId="1206" priority="3743" stopIfTrue="1" operator="equal">
      <formula>$H$3</formula>
    </cfRule>
  </conditionalFormatting>
  <conditionalFormatting sqref="F126:F132">
    <cfRule type="cellIs" dxfId="1205" priority="3593" stopIfTrue="1" operator="equal">
      <formula>$H$3</formula>
    </cfRule>
  </conditionalFormatting>
  <conditionalFormatting sqref="F138:F151">
    <cfRule type="cellIs" dxfId="1204" priority="3498" stopIfTrue="1" operator="equal">
      <formula>$H$3</formula>
    </cfRule>
  </conditionalFormatting>
  <conditionalFormatting sqref="F140:F141">
    <cfRule type="cellIs" dxfId="1203" priority="3483" stopIfTrue="1" operator="equal">
      <formula>$H$3</formula>
    </cfRule>
    <cfRule type="cellIs" dxfId="1202" priority="3484" stopIfTrue="1" operator="lessThan">
      <formula>$H$3</formula>
    </cfRule>
  </conditionalFormatting>
  <conditionalFormatting sqref="F142:F143">
    <cfRule type="cellIs" dxfId="1201" priority="3651" stopIfTrue="1" operator="lessThan">
      <formula>$H$3</formula>
    </cfRule>
  </conditionalFormatting>
  <conditionalFormatting sqref="F144:F150">
    <cfRule type="cellIs" dxfId="1200" priority="3296" stopIfTrue="1" operator="equal">
      <formula>$H$3</formula>
    </cfRule>
  </conditionalFormatting>
  <conditionalFormatting sqref="F144:F151">
    <cfRule type="cellIs" dxfId="1199" priority="3297" stopIfTrue="1" operator="lessThan">
      <formula>$H$3</formula>
    </cfRule>
  </conditionalFormatting>
  <conditionalFormatting sqref="F154:F155 F157 F159:F160 F162">
    <cfRule type="cellIs" dxfId="1198" priority="3398" stopIfTrue="1" operator="lessThan">
      <formula>$H$3</formula>
    </cfRule>
  </conditionalFormatting>
  <conditionalFormatting sqref="F154:F155 F157">
    <cfRule type="cellIs" dxfId="1197" priority="3265" stopIfTrue="1" operator="equal">
      <formula>$H$3</formula>
    </cfRule>
  </conditionalFormatting>
  <conditionalFormatting sqref="F175:F217 D193:D217">
    <cfRule type="cellIs" dxfId="1196" priority="2952" stopIfTrue="1" operator="equal">
      <formula>$H$3</formula>
    </cfRule>
  </conditionalFormatting>
  <conditionalFormatting sqref="F193:F217">
    <cfRule type="cellIs" dxfId="1195" priority="2951" stopIfTrue="1" operator="lessThan">
      <formula>$H$3</formula>
    </cfRule>
  </conditionalFormatting>
  <conditionalFormatting sqref="F220:F230">
    <cfRule type="cellIs" dxfId="1194" priority="3033" stopIfTrue="1" operator="lessThan">
      <formula>$H$3</formula>
    </cfRule>
  </conditionalFormatting>
  <conditionalFormatting sqref="F261:F262">
    <cfRule type="cellIs" dxfId="1193" priority="3004" stopIfTrue="1" operator="equal">
      <formula>$H$3</formula>
    </cfRule>
  </conditionalFormatting>
  <conditionalFormatting sqref="F261:F264 B233:B236">
    <cfRule type="cellIs" dxfId="1192" priority="3009" stopIfTrue="1" operator="lessThan">
      <formula>$H$3</formula>
    </cfRule>
  </conditionalFormatting>
  <conditionalFormatting sqref="F266:F272">
    <cfRule type="cellIs" dxfId="1191" priority="3022" stopIfTrue="1" operator="lessThan">
      <formula>$H$3</formula>
    </cfRule>
  </conditionalFormatting>
  <conditionalFormatting sqref="F266:F304">
    <cfRule type="cellIs" dxfId="1190" priority="2193" stopIfTrue="1" operator="lessThan">
      <formula>$H$3</formula>
    </cfRule>
    <cfRule type="cellIs" dxfId="1189" priority="2491" stopIfTrue="1" operator="equal">
      <formula>$H$3</formula>
    </cfRule>
  </conditionalFormatting>
  <conditionalFormatting sqref="F273:F304">
    <cfRule type="cellIs" dxfId="1188" priority="1860" stopIfTrue="1" operator="lessThan">
      <formula>$H$3</formula>
    </cfRule>
    <cfRule type="cellIs" dxfId="1187" priority="1861" stopIfTrue="1" operator="equal">
      <formula>$H$3</formula>
    </cfRule>
  </conditionalFormatting>
  <conditionalFormatting sqref="F305">
    <cfRule type="cellIs" dxfId="1186" priority="2932" stopIfTrue="1" operator="equal">
      <formula>$H$3</formula>
    </cfRule>
    <cfRule type="cellIs" dxfId="1185" priority="2933" stopIfTrue="1" operator="lessThan">
      <formula>$H$3</formula>
    </cfRule>
  </conditionalFormatting>
  <conditionalFormatting sqref="F305:F306">
    <cfRule type="cellIs" dxfId="1184" priority="2928" stopIfTrue="1" operator="lessThan">
      <formula>$H$3</formula>
    </cfRule>
    <cfRule type="cellIs" dxfId="1183" priority="2935" stopIfTrue="1" operator="equal">
      <formula>$H$3</formula>
    </cfRule>
    <cfRule type="cellIs" dxfId="1182" priority="2943" stopIfTrue="1" operator="lessThan">
      <formula>$H$3</formula>
    </cfRule>
  </conditionalFormatting>
  <conditionalFormatting sqref="F306">
    <cfRule type="cellIs" dxfId="1181" priority="2926" stopIfTrue="1" operator="equal">
      <formula>$H$3</formula>
    </cfRule>
  </conditionalFormatting>
  <conditionalFormatting sqref="F306:F312">
    <cfRule type="cellIs" dxfId="1180" priority="2807" stopIfTrue="1" operator="lessThan">
      <formula>$H$3</formula>
    </cfRule>
  </conditionalFormatting>
  <conditionalFormatting sqref="F306:F329 F331:F332">
    <cfRule type="cellIs" dxfId="1179" priority="2801" stopIfTrue="1" operator="equal">
      <formula>$H$3</formula>
    </cfRule>
  </conditionalFormatting>
  <conditionalFormatting sqref="F307:F329">
    <cfRule type="cellIs" dxfId="1178" priority="2791" stopIfTrue="1" operator="lessThan">
      <formula>$H$3</formula>
    </cfRule>
  </conditionalFormatting>
  <conditionalFormatting sqref="F307:F330">
    <cfRule type="cellIs" dxfId="1177" priority="2179" stopIfTrue="1" operator="equal">
      <formula>$H$3</formula>
    </cfRule>
  </conditionalFormatting>
  <conditionalFormatting sqref="F313:F330">
    <cfRule type="cellIs" dxfId="1176" priority="2178" stopIfTrue="1" operator="lessThan">
      <formula>$H$3</formula>
    </cfRule>
  </conditionalFormatting>
  <conditionalFormatting sqref="F330">
    <cfRule type="cellIs" dxfId="1175" priority="2134" stopIfTrue="1" operator="lessThan">
      <formula>$H$3</formula>
    </cfRule>
    <cfRule type="cellIs" dxfId="1174" priority="2177" stopIfTrue="1" operator="equal">
      <formula>$H$3</formula>
    </cfRule>
  </conditionalFormatting>
  <conditionalFormatting sqref="F333:F342 F353:F354">
    <cfRule type="cellIs" dxfId="1173" priority="2513" stopIfTrue="1" operator="equal">
      <formula>$H$3</formula>
    </cfRule>
  </conditionalFormatting>
  <conditionalFormatting sqref="F333:F342">
    <cfRule type="cellIs" dxfId="1172" priority="2510" stopIfTrue="1" operator="lessThan">
      <formula>$H$3</formula>
    </cfRule>
  </conditionalFormatting>
  <conditionalFormatting sqref="F333:F352">
    <cfRule type="cellIs" dxfId="1171" priority="1725" stopIfTrue="1" operator="lessThan">
      <formula>$H$3</formula>
    </cfRule>
    <cfRule type="cellIs" dxfId="1170" priority="1726" stopIfTrue="1" operator="equal">
      <formula>$H$3</formula>
    </cfRule>
  </conditionalFormatting>
  <conditionalFormatting sqref="F344:F347 D346:D347">
    <cfRule type="cellIs" dxfId="1169" priority="2223" stopIfTrue="1" operator="equal">
      <formula>$H$3</formula>
    </cfRule>
  </conditionalFormatting>
  <conditionalFormatting sqref="F346:F351">
    <cfRule type="cellIs" dxfId="1168" priority="2218" stopIfTrue="1" operator="lessThan">
      <formula>$H$3</formula>
    </cfRule>
  </conditionalFormatting>
  <conditionalFormatting sqref="F348:F352">
    <cfRule type="cellIs" dxfId="1167" priority="1845" stopIfTrue="1" operator="equal">
      <formula>$H$3</formula>
    </cfRule>
  </conditionalFormatting>
  <conditionalFormatting sqref="F352">
    <cfRule type="cellIs" dxfId="1166" priority="1843" stopIfTrue="1" operator="lessThan">
      <formula>$H$3</formula>
    </cfRule>
  </conditionalFormatting>
  <conditionalFormatting sqref="F353:F357">
    <cfRule type="cellIs" dxfId="1165" priority="1889" stopIfTrue="1" operator="lessThan">
      <formula>$H$3</formula>
    </cfRule>
    <cfRule type="cellIs" dxfId="1164" priority="1895" stopIfTrue="1" operator="equal">
      <formula>$H$3</formula>
    </cfRule>
  </conditionalFormatting>
  <conditionalFormatting sqref="F355:F360">
    <cfRule type="cellIs" dxfId="1163" priority="1884" stopIfTrue="1" operator="lessThan">
      <formula>$H$3</formula>
    </cfRule>
    <cfRule type="cellIs" dxfId="1162" priority="1885" stopIfTrue="1" operator="equal">
      <formula>$H$3</formula>
    </cfRule>
  </conditionalFormatting>
  <conditionalFormatting sqref="F358:F360">
    <cfRule type="cellIs" dxfId="1161" priority="1882" stopIfTrue="1" operator="lessThan">
      <formula>$H$3</formula>
    </cfRule>
    <cfRule type="cellIs" dxfId="1160" priority="1883" stopIfTrue="1" operator="equal">
      <formula>$H$3</formula>
    </cfRule>
  </conditionalFormatting>
  <conditionalFormatting sqref="F381:F387 F389:F391 F393:F394 D381:D387 D389:D391 D393:D402">
    <cfRule type="cellIs" dxfId="1159" priority="2328" stopIfTrue="1" operator="equal">
      <formula>$H$3</formula>
    </cfRule>
  </conditionalFormatting>
  <conditionalFormatting sqref="F381:F387 F389:F391 F393:F394">
    <cfRule type="cellIs" dxfId="1158" priority="2327" stopIfTrue="1" operator="lessThan">
      <formula>$H$3</formula>
    </cfRule>
  </conditionalFormatting>
  <conditionalFormatting sqref="F397:F402 F405:F410">
    <cfRule type="cellIs" dxfId="1157" priority="1750" stopIfTrue="1" operator="lessThan">
      <formula>$H$3</formula>
    </cfRule>
  </conditionalFormatting>
  <conditionalFormatting sqref="F397:F402">
    <cfRule type="cellIs" dxfId="1156" priority="1578" stopIfTrue="1" operator="lessThan">
      <formula>$H$3</formula>
    </cfRule>
    <cfRule type="cellIs" dxfId="1155" priority="1579" stopIfTrue="1" operator="equal">
      <formula>$H$3</formula>
    </cfRule>
  </conditionalFormatting>
  <conditionalFormatting sqref="F405:F406">
    <cfRule type="cellIs" dxfId="1154" priority="1566" stopIfTrue="1" operator="lessThan">
      <formula>$H$3</formula>
    </cfRule>
    <cfRule type="cellIs" dxfId="1153" priority="1567" stopIfTrue="1" operator="equal">
      <formula>$H$3</formula>
    </cfRule>
  </conditionalFormatting>
  <conditionalFormatting sqref="F407:F410">
    <cfRule type="cellIs" dxfId="1152" priority="1813" stopIfTrue="1" operator="equal">
      <formula>$H$3</formula>
    </cfRule>
  </conditionalFormatting>
  <conditionalFormatting sqref="F414">
    <cfRule type="cellIs" dxfId="1151" priority="562" stopIfTrue="1" operator="equal">
      <formula>$H$3</formula>
    </cfRule>
  </conditionalFormatting>
  <conditionalFormatting sqref="F414:F418">
    <cfRule type="cellIs" dxfId="1150" priority="563" stopIfTrue="1" operator="lessThan">
      <formula>$H$3</formula>
    </cfRule>
  </conditionalFormatting>
  <conditionalFormatting sqref="F415:F418">
    <cfRule type="cellIs" dxfId="1149" priority="879" stopIfTrue="1" operator="equal">
      <formula>$H$3</formula>
    </cfRule>
  </conditionalFormatting>
  <conditionalFormatting sqref="F420:F421">
    <cfRule type="cellIs" dxfId="1148" priority="330" stopIfTrue="1" operator="equal">
      <formula>$H$3</formula>
    </cfRule>
  </conditionalFormatting>
  <conditionalFormatting sqref="F420:F424">
    <cfRule type="cellIs" dxfId="1147" priority="331" stopIfTrue="1" operator="lessThan">
      <formula>$H$3</formula>
    </cfRule>
    <cfRule type="cellIs" dxfId="1146" priority="332" stopIfTrue="1" operator="equal">
      <formula>$H$3</formula>
    </cfRule>
  </conditionalFormatting>
  <conditionalFormatting sqref="F426 F429:F431">
    <cfRule type="cellIs" dxfId="1145" priority="446" stopIfTrue="1" operator="equal">
      <formula>$H$3</formula>
    </cfRule>
  </conditionalFormatting>
  <conditionalFormatting sqref="F426:F427 F434:F437 F429:F431">
    <cfRule type="cellIs" dxfId="1144" priority="303" stopIfTrue="1" operator="lessThan">
      <formula>$H$3</formula>
    </cfRule>
  </conditionalFormatting>
  <conditionalFormatting sqref="F427">
    <cfRule type="cellIs" dxfId="1143" priority="301" stopIfTrue="1" operator="equal">
      <formula>$H$3</formula>
    </cfRule>
  </conditionalFormatting>
  <conditionalFormatting sqref="F434:F437">
    <cfRule type="cellIs" dxfId="1142" priority="77" stopIfTrue="1" operator="equal">
      <formula>$H$3</formula>
    </cfRule>
  </conditionalFormatting>
  <conditionalFormatting sqref="F440">
    <cfRule type="cellIs" dxfId="1141" priority="754" stopIfTrue="1" operator="lessThan">
      <formula>$H$3</formula>
    </cfRule>
    <cfRule type="cellIs" dxfId="1140" priority="755" stopIfTrue="1" operator="equal">
      <formula>$H$3</formula>
    </cfRule>
  </conditionalFormatting>
  <conditionalFormatting sqref="F442">
    <cfRule type="cellIs" dxfId="1139" priority="759" stopIfTrue="1" operator="lessThan">
      <formula>$H$3</formula>
    </cfRule>
  </conditionalFormatting>
  <conditionalFormatting sqref="F442:F445 B442:B445">
    <cfRule type="cellIs" dxfId="1138" priority="761" stopIfTrue="1" operator="equal">
      <formula>$H$3</formula>
    </cfRule>
  </conditionalFormatting>
  <conditionalFormatting sqref="F443:F445">
    <cfRule type="cellIs" dxfId="1137" priority="1022" stopIfTrue="1" operator="lessThan">
      <formula>$H$3</formula>
    </cfRule>
  </conditionalFormatting>
  <conditionalFormatting sqref="F447">
    <cfRule type="cellIs" dxfId="1136" priority="413" stopIfTrue="1" operator="equal">
      <formula>$H$3</formula>
    </cfRule>
    <cfRule type="cellIs" dxfId="1135" priority="414" stopIfTrue="1" operator="lessThan">
      <formula>$H$3</formula>
    </cfRule>
  </conditionalFormatting>
  <conditionalFormatting sqref="F450">
    <cfRule type="cellIs" dxfId="1134" priority="598" stopIfTrue="1" operator="lessThan">
      <formula>$H$3</formula>
    </cfRule>
    <cfRule type="cellIs" dxfId="1133" priority="600" stopIfTrue="1" operator="equal">
      <formula>$H$3</formula>
    </cfRule>
  </conditionalFormatting>
  <conditionalFormatting sqref="F452">
    <cfRule type="cellIs" dxfId="1132" priority="270" stopIfTrue="1" operator="lessThan">
      <formula>$H$3</formula>
    </cfRule>
    <cfRule type="cellIs" dxfId="1131" priority="271" stopIfTrue="1" operator="equal">
      <formula>$H$3</formula>
    </cfRule>
  </conditionalFormatting>
  <conditionalFormatting sqref="F455">
    <cfRule type="cellIs" dxfId="1130" priority="291" stopIfTrue="1" operator="equal">
      <formula>$H$3</formula>
    </cfRule>
  </conditionalFormatting>
  <conditionalFormatting sqref="F455:F457">
    <cfRule type="cellIs" dxfId="1129" priority="245" stopIfTrue="1" operator="lessThan">
      <formula>$H$3</formula>
    </cfRule>
  </conditionalFormatting>
  <conditionalFormatting sqref="F456">
    <cfRule type="cellIs" dxfId="1128" priority="244" stopIfTrue="1" operator="equal">
      <formula>$H$3</formula>
    </cfRule>
  </conditionalFormatting>
  <conditionalFormatting sqref="F457">
    <cfRule type="cellIs" dxfId="1127" priority="469" stopIfTrue="1" operator="equal">
      <formula>$H$3</formula>
    </cfRule>
  </conditionalFormatting>
  <conditionalFormatting sqref="F460:F462">
    <cfRule type="cellIs" dxfId="1126" priority="172" stopIfTrue="1" operator="lessThan">
      <formula>$H$3</formula>
    </cfRule>
    <cfRule type="cellIs" dxfId="1125" priority="321" stopIfTrue="1" operator="equal">
      <formula>$H$3</formula>
    </cfRule>
  </conditionalFormatting>
  <conditionalFormatting sqref="F463:F464">
    <cfRule type="cellIs" dxfId="1124" priority="1469" stopIfTrue="1" operator="equal">
      <formula>$H$3</formula>
    </cfRule>
  </conditionalFormatting>
  <conditionalFormatting sqref="F468">
    <cfRule type="cellIs" dxfId="1123" priority="534" stopIfTrue="1" operator="lessThan">
      <formula>$H$3</formula>
    </cfRule>
    <cfRule type="cellIs" dxfId="1122" priority="535" stopIfTrue="1" operator="equal">
      <formula>$H$3</formula>
    </cfRule>
  </conditionalFormatting>
  <conditionalFormatting sqref="F470">
    <cfRule type="cellIs" dxfId="1121" priority="478" stopIfTrue="1" operator="equal">
      <formula>$H$3</formula>
    </cfRule>
    <cfRule type="cellIs" dxfId="1120" priority="479" stopIfTrue="1" operator="lessThan">
      <formula>$H$3</formula>
    </cfRule>
  </conditionalFormatting>
  <conditionalFormatting sqref="F470:F471">
    <cfRule type="cellIs" dxfId="1119" priority="394" stopIfTrue="1" operator="equal">
      <formula>$H$3</formula>
    </cfRule>
    <cfRule type="cellIs" dxfId="1118" priority="395" stopIfTrue="1" operator="lessThan">
      <formula>$H$3</formula>
    </cfRule>
  </conditionalFormatting>
  <conditionalFormatting sqref="F473">
    <cfRule type="cellIs" dxfId="1117" priority="337" stopIfTrue="1" operator="lessThan">
      <formula>$H$3</formula>
    </cfRule>
  </conditionalFormatting>
  <conditionalFormatting sqref="F473:F474">
    <cfRule type="cellIs" dxfId="1116" priority="275" stopIfTrue="1" operator="equal">
      <formula>$H$3</formula>
    </cfRule>
  </conditionalFormatting>
  <conditionalFormatting sqref="F474">
    <cfRule type="cellIs" dxfId="1115" priority="274" stopIfTrue="1" operator="lessThan">
      <formula>$H$3</formula>
    </cfRule>
  </conditionalFormatting>
  <conditionalFormatting sqref="F476:F477">
    <cfRule type="cellIs" dxfId="1114" priority="225" stopIfTrue="1" operator="equal">
      <formula>$H$3</formula>
    </cfRule>
    <cfRule type="cellIs" dxfId="1113" priority="226" stopIfTrue="1" operator="lessThan">
      <formula>$H$3</formula>
    </cfRule>
  </conditionalFormatting>
  <conditionalFormatting sqref="F480">
    <cfRule type="cellIs" dxfId="1112" priority="160" stopIfTrue="1" operator="equal">
      <formula>$H$3</formula>
    </cfRule>
    <cfRule type="cellIs" dxfId="1111" priority="161" stopIfTrue="1" operator="lessThan">
      <formula>$H$3</formula>
    </cfRule>
  </conditionalFormatting>
  <conditionalFormatting sqref="F482:F483">
    <cfRule type="cellIs" dxfId="1110" priority="34" stopIfTrue="1" operator="equal">
      <formula>$H$3</formula>
    </cfRule>
    <cfRule type="cellIs" dxfId="1109" priority="35" stopIfTrue="1" operator="lessThan">
      <formula>$H$3</formula>
    </cfRule>
  </conditionalFormatting>
  <conditionalFormatting sqref="F489">
    <cfRule type="cellIs" dxfId="1108" priority="1367" stopIfTrue="1" operator="equal">
      <formula>$H$3</formula>
    </cfRule>
    <cfRule type="cellIs" dxfId="1107" priority="1368" stopIfTrue="1" operator="lessThan">
      <formula>$H$3</formula>
    </cfRule>
    <cfRule type="cellIs" dxfId="1106" priority="1374" stopIfTrue="1" operator="lessThan">
      <formula>$H$3</formula>
    </cfRule>
  </conditionalFormatting>
  <conditionalFormatting sqref="F489:F490">
    <cfRule type="cellIs" dxfId="1105" priority="1370" stopIfTrue="1" operator="equal">
      <formula>$H$3</formula>
    </cfRule>
  </conditionalFormatting>
  <conditionalFormatting sqref="F493:F497">
    <cfRule type="cellIs" dxfId="1104" priority="283" stopIfTrue="1" operator="lessThan">
      <formula>$H$3</formula>
    </cfRule>
    <cfRule type="cellIs" dxfId="1103" priority="284" stopIfTrue="1" operator="equal">
      <formula>$H$3</formula>
    </cfRule>
  </conditionalFormatting>
  <conditionalFormatting sqref="F499:F503">
    <cfRule type="cellIs" dxfId="1102" priority="402" stopIfTrue="1" operator="lessThan">
      <formula>$H$3</formula>
    </cfRule>
    <cfRule type="cellIs" dxfId="1101" priority="405" stopIfTrue="1" operator="equal">
      <formula>$H$3</formula>
    </cfRule>
  </conditionalFormatting>
  <conditionalFormatting sqref="F504:F505">
    <cfRule type="cellIs" dxfId="1100" priority="126" stopIfTrue="1" operator="equal">
      <formula>$H$3</formula>
    </cfRule>
  </conditionalFormatting>
  <conditionalFormatting sqref="F513">
    <cfRule type="cellIs" dxfId="1099" priority="111" stopIfTrue="1" operator="equal">
      <formula>$H$3</formula>
    </cfRule>
    <cfRule type="cellIs" dxfId="1098" priority="112" stopIfTrue="1" operator="lessThan">
      <formula>$H$3</formula>
    </cfRule>
    <cfRule type="cellIs" dxfId="1097" priority="118" stopIfTrue="1" operator="lessThan">
      <formula>$H$3</formula>
    </cfRule>
  </conditionalFormatting>
  <conditionalFormatting sqref="F513:F514">
    <cfRule type="cellIs" dxfId="1096" priority="115" stopIfTrue="1" operator="equal">
      <formula>$H$3</formula>
    </cfRule>
  </conditionalFormatting>
  <conditionalFormatting sqref="F518">
    <cfRule type="cellIs" dxfId="1095" priority="48" stopIfTrue="1" operator="equal">
      <formula>$H$3</formula>
    </cfRule>
    <cfRule type="cellIs" dxfId="1094" priority="49" stopIfTrue="1" operator="lessThan">
      <formula>$H$3</formula>
    </cfRule>
    <cfRule type="cellIs" dxfId="1093" priority="55" stopIfTrue="1" operator="lessThan">
      <formula>$H$3</formula>
    </cfRule>
  </conditionalFormatting>
  <conditionalFormatting sqref="F518:F519">
    <cfRule type="cellIs" dxfId="1092" priority="52" stopIfTrue="1" operator="equal">
      <formula>$H$3</formula>
    </cfRule>
  </conditionalFormatting>
  <conditionalFormatting sqref="F4:G4">
    <cfRule type="expression" dxfId="1091" priority="432543">
      <formula>AND($F566&lt;$H$3,$F566&lt;&gt;"")</formula>
    </cfRule>
    <cfRule type="expression" dxfId="1090" priority="432544">
      <formula>AND($F566=$H$3,$F566&lt;&gt;"")</formula>
    </cfRule>
  </conditionalFormatting>
  <conditionalFormatting sqref="F33:G33">
    <cfRule type="expression" dxfId="1089" priority="432545">
      <formula>AND($F581&lt;$H$3,$F581&lt;&gt;"")</formula>
    </cfRule>
    <cfRule type="expression" dxfId="1088" priority="432546">
      <formula>AND($F581=$H$3,$F581&lt;&gt;"")</formula>
    </cfRule>
  </conditionalFormatting>
  <conditionalFormatting sqref="F62:G62">
    <cfRule type="expression" dxfId="1087" priority="432547">
      <formula>AND($F576&lt;$H$3,$F576&lt;&gt;"")</formula>
    </cfRule>
    <cfRule type="expression" dxfId="1086" priority="432548">
      <formula>AND($F576=$H$3,$F576&lt;&gt;"")</formula>
    </cfRule>
  </conditionalFormatting>
  <conditionalFormatting sqref="F76:G76">
    <cfRule type="expression" dxfId="1085" priority="432549">
      <formula>AND($F584&lt;$H$3,$F584&lt;&gt;"")</formula>
    </cfRule>
    <cfRule type="expression" dxfId="1084" priority="432550">
      <formula>AND($F584=$H$3,$F584&lt;&gt;"")</formula>
    </cfRule>
  </conditionalFormatting>
  <conditionalFormatting sqref="F124:G124">
    <cfRule type="expression" dxfId="1083" priority="432551">
      <formula>AND($F547&lt;$H$3,$F547&lt;&gt;"")</formula>
    </cfRule>
    <cfRule type="expression" dxfId="1082" priority="432552">
      <formula>AND($F547=$H$3,$F547&lt;&gt;"")</formula>
    </cfRule>
  </conditionalFormatting>
  <conditionalFormatting sqref="F138:G138">
    <cfRule type="expression" dxfId="1081" priority="432553">
      <formula>AND($F614&lt;$H$3,$F614&lt;&gt;"")</formula>
    </cfRule>
    <cfRule type="expression" dxfId="1080" priority="432554">
      <formula>AND($F614=$H$3,$F614&lt;&gt;"")</formula>
    </cfRule>
  </conditionalFormatting>
  <conditionalFormatting sqref="F152:G152">
    <cfRule type="expression" dxfId="1079" priority="432555">
      <formula>AND($F604=$H$3,$F604&lt;&gt;"")</formula>
    </cfRule>
    <cfRule type="expression" dxfId="1078" priority="432556">
      <formula>AND($F604&lt;$H$3,$F604&lt;&gt;"")</formula>
    </cfRule>
  </conditionalFormatting>
  <conditionalFormatting sqref="F163:G163">
    <cfRule type="expression" dxfId="1077" priority="432557">
      <formula>AND($F641&lt;$H$3,$F641&lt;&gt;"")</formula>
    </cfRule>
    <cfRule type="expression" dxfId="1076" priority="432558">
      <formula>AND($F641=$H$3,$F641&lt;&gt;"")</formula>
    </cfRule>
  </conditionalFormatting>
  <conditionalFormatting sqref="F175:G175">
    <cfRule type="expression" dxfId="1075" priority="432268">
      <formula>AND($F615&lt;$H$3,$F615&lt;&gt;"")</formula>
    </cfRule>
    <cfRule type="expression" dxfId="1074" priority="432269">
      <formula>AND($F615=$H$3,$F615&lt;&gt;"")</formula>
    </cfRule>
  </conditionalFormatting>
  <conditionalFormatting sqref="F218:G218">
    <cfRule type="expression" dxfId="1073" priority="432561">
      <formula>AND($F655&lt;$H$3,$F655&lt;&gt;"")</formula>
    </cfRule>
    <cfRule type="expression" dxfId="1072" priority="432562">
      <formula>AND($F655=$H$3,$F655&lt;&gt;"")</formula>
    </cfRule>
  </conditionalFormatting>
  <conditionalFormatting sqref="F231:G231">
    <cfRule type="expression" dxfId="1071" priority="432258">
      <formula>AND($F657&lt;$H$3,$F657&lt;&gt;"")</formula>
    </cfRule>
    <cfRule type="expression" dxfId="1070" priority="432259">
      <formula>AND($F657=$H$3,$F657&lt;&gt;"")</formula>
    </cfRule>
  </conditionalFormatting>
  <conditionalFormatting sqref="F261:G261">
    <cfRule type="expression" dxfId="1069" priority="432565">
      <formula>AND($F710&lt;$H$3,$F710&lt;&gt;"")</formula>
    </cfRule>
    <cfRule type="expression" dxfId="1068" priority="432566">
      <formula>AND($F710=$H$3,$F710&lt;&gt;"")</formula>
    </cfRule>
  </conditionalFormatting>
  <conditionalFormatting sqref="F331:G331">
    <cfRule type="expression" dxfId="1067" priority="432567">
      <formula>AND($F715&lt;$H$3,$F715&lt;&gt;"")</formula>
    </cfRule>
    <cfRule type="expression" dxfId="1066" priority="432568">
      <formula>AND($F715=$H$3,$F715&lt;&gt;"")</formula>
    </cfRule>
  </conditionalFormatting>
  <conditionalFormatting sqref="F344:G344">
    <cfRule type="expression" dxfId="1065" priority="432569">
      <formula>AND($F570&lt;$H$3,$F570&lt;&gt;"")</formula>
    </cfRule>
    <cfRule type="expression" dxfId="1064" priority="432570">
      <formula>AND($F570=$H$3,$F570&lt;&gt;"")</formula>
    </cfRule>
  </conditionalFormatting>
  <conditionalFormatting sqref="F353:G353">
    <cfRule type="expression" dxfId="1063" priority="432571">
      <formula>AND($F693&lt;$H$3,$F693&lt;&gt;"")</formula>
    </cfRule>
    <cfRule type="expression" dxfId="1062" priority="432572">
      <formula>AND($F693=$H$3,$F693&lt;&gt;"")</formula>
    </cfRule>
  </conditionalFormatting>
  <conditionalFormatting sqref="F379:G379">
    <cfRule type="expression" dxfId="1061" priority="432573">
      <formula>AND($F677&lt;$H$3,$F677&lt;&gt;"")</formula>
    </cfRule>
    <cfRule type="expression" dxfId="1060" priority="432574">
      <formula>AND($F677=$H$3,$F677&lt;&gt;"")</formula>
    </cfRule>
  </conditionalFormatting>
  <conditionalFormatting sqref="F395:G395">
    <cfRule type="expression" dxfId="1059" priority="432575">
      <formula>AND($F854&lt;$H$3,$F854&lt;&gt;"")</formula>
    </cfRule>
    <cfRule type="expression" dxfId="1058" priority="432576">
      <formula>AND($F854=$H$3,$F854&lt;&gt;"")</formula>
    </cfRule>
  </conditionalFormatting>
  <conditionalFormatting sqref="F403:G403">
    <cfRule type="expression" dxfId="1057" priority="432577">
      <formula>AND($F861&lt;$H$3,$F861&lt;&gt;"")</formula>
    </cfRule>
    <cfRule type="expression" dxfId="1056" priority="432578">
      <formula>AND($F861=$H$3,$F861&lt;&gt;"")</formula>
    </cfRule>
  </conditionalFormatting>
  <conditionalFormatting sqref="F411:G411">
    <cfRule type="expression" dxfId="1055" priority="432579">
      <formula>AND($F527&lt;$H$3,$F527&lt;&gt;"")</formula>
    </cfRule>
    <cfRule type="expression" dxfId="1054" priority="432580">
      <formula>AND($F527=$H$3,$F527&lt;&gt;"")</formula>
    </cfRule>
  </conditionalFormatting>
  <conditionalFormatting sqref="F438:G438">
    <cfRule type="expression" dxfId="1053" priority="432581">
      <formula>AND($F881&lt;$H$3,$F881&lt;&gt;"")</formula>
    </cfRule>
    <cfRule type="expression" dxfId="1052" priority="432582">
      <formula>AND($F881=$H$3,$F881&lt;&gt;"")</formula>
    </cfRule>
  </conditionalFormatting>
  <conditionalFormatting sqref="F463:G463">
    <cfRule type="expression" dxfId="1051" priority="431940">
      <formula>AND($F533&lt;$H$3,$F533&lt;&gt;"")</formula>
    </cfRule>
    <cfRule type="expression" dxfId="1050" priority="431941">
      <formula>AND($F533=$H$3,$F533&lt;&gt;"")</formula>
    </cfRule>
  </conditionalFormatting>
  <conditionalFormatting sqref="F504:G504">
    <cfRule type="expression" dxfId="1049" priority="431604">
      <formula>AND($F939&lt;$H$3,$F939&lt;&gt;"")</formula>
    </cfRule>
    <cfRule type="expression" dxfId="1048" priority="431605">
      <formula>AND($F939=$H$3,$F939&lt;&gt;"")</formula>
    </cfRule>
  </conditionalFormatting>
  <conditionalFormatting sqref="G4">
    <cfRule type="expression" dxfId="1047" priority="432587" stopIfTrue="1">
      <formula>$F566=$H$3</formula>
    </cfRule>
  </conditionalFormatting>
  <conditionalFormatting sqref="G6:G22">
    <cfRule type="expression" dxfId="1046" priority="3927" stopIfTrue="1">
      <formula>F6&lt;$H$3</formula>
    </cfRule>
  </conditionalFormatting>
  <conditionalFormatting sqref="G24:G31">
    <cfRule type="expression" dxfId="1045" priority="3605" stopIfTrue="1">
      <formula>F24&lt;$H$3</formula>
    </cfRule>
  </conditionalFormatting>
  <conditionalFormatting sqref="G33">
    <cfRule type="expression" dxfId="1044" priority="432588" stopIfTrue="1">
      <formula>$F581=$H$3</formula>
    </cfRule>
  </conditionalFormatting>
  <conditionalFormatting sqref="G34">
    <cfRule type="expression" dxfId="1043" priority="5487" stopIfTrue="1">
      <formula>$F34=#REF!</formula>
    </cfRule>
    <cfRule type="expression" dxfId="1042" priority="5488" stopIfTrue="1">
      <formula>F34&lt;#REF!</formula>
    </cfRule>
  </conditionalFormatting>
  <conditionalFormatting sqref="G62">
    <cfRule type="expression" dxfId="1041" priority="432589" stopIfTrue="1">
      <formula>$F576=$H$3</formula>
    </cfRule>
  </conditionalFormatting>
  <conditionalFormatting sqref="G67:G75">
    <cfRule type="expression" dxfId="1040" priority="3940" stopIfTrue="1">
      <formula>F67&lt;$H$3</formula>
    </cfRule>
  </conditionalFormatting>
  <conditionalFormatting sqref="G76">
    <cfRule type="expression" dxfId="1039" priority="432590" stopIfTrue="1">
      <formula>$F584=$H$3</formula>
    </cfRule>
  </conditionalFormatting>
  <conditionalFormatting sqref="G107 G110:G111">
    <cfRule type="expression" dxfId="1038" priority="3189" stopIfTrue="1">
      <formula>$F107=$H$3</formula>
    </cfRule>
    <cfRule type="expression" dxfId="1037" priority="3192" stopIfTrue="1">
      <formula>$B107=$H$3</formula>
    </cfRule>
    <cfRule type="expression" dxfId="1036" priority="3193" stopIfTrue="1">
      <formula>F107&lt;$H$3</formula>
    </cfRule>
  </conditionalFormatting>
  <conditionalFormatting sqref="G113:G123 C470:C471 G471 E471">
    <cfRule type="expression" dxfId="1035" priority="3351" stopIfTrue="1">
      <formula>B113&lt;$H$3</formula>
    </cfRule>
  </conditionalFormatting>
  <conditionalFormatting sqref="G113:G123">
    <cfRule type="expression" dxfId="1034" priority="3350" stopIfTrue="1">
      <formula>$F113=$H$3</formula>
    </cfRule>
  </conditionalFormatting>
  <conditionalFormatting sqref="G124">
    <cfRule type="expression" dxfId="1033" priority="432591" stopIfTrue="1">
      <formula>$F547=$H$3</formula>
    </cfRule>
  </conditionalFormatting>
  <conditionalFormatting sqref="G138">
    <cfRule type="expression" dxfId="1032" priority="432592" stopIfTrue="1">
      <formula>$F614=$H$3</formula>
    </cfRule>
  </conditionalFormatting>
  <conditionalFormatting sqref="G140:G151">
    <cfRule type="expression" dxfId="1031" priority="3308" stopIfTrue="1">
      <formula>F140&lt;$H$3</formula>
    </cfRule>
  </conditionalFormatting>
  <conditionalFormatting sqref="G152">
    <cfRule type="expression" dxfId="1030" priority="432331" stopIfTrue="1">
      <formula>$F604=$H$3</formula>
    </cfRule>
  </conditionalFormatting>
  <conditionalFormatting sqref="G154:G155 G157">
    <cfRule type="expression" dxfId="1029" priority="3343" stopIfTrue="1">
      <formula>F154&lt;$H$3</formula>
    </cfRule>
  </conditionalFormatting>
  <conditionalFormatting sqref="G163">
    <cfRule type="expression" dxfId="1028" priority="432594" stopIfTrue="1">
      <formula>$F641=$H$3</formula>
    </cfRule>
  </conditionalFormatting>
  <conditionalFormatting sqref="G175">
    <cfRule type="expression" dxfId="1027" priority="432301" stopIfTrue="1">
      <formula>$F615=$H$3</formula>
    </cfRule>
  </conditionalFormatting>
  <conditionalFormatting sqref="G218">
    <cfRule type="expression" dxfId="1026" priority="432596" stopIfTrue="1">
      <formula>$F655=$H$3</formula>
    </cfRule>
  </conditionalFormatting>
  <conditionalFormatting sqref="G231">
    <cfRule type="expression" dxfId="1025" priority="432296" stopIfTrue="1">
      <formula>$F657=$H$3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4" priority="3722" stopIfTrue="1">
      <formula>A75&lt;$H$3</formula>
    </cfRule>
  </conditionalFormatting>
  <conditionalFormatting sqref="G261">
    <cfRule type="expression" dxfId="1023" priority="432598" stopIfTrue="1">
      <formula>$F710=$H$3</formula>
    </cfRule>
  </conditionalFormatting>
  <conditionalFormatting sqref="G266:G301">
    <cfRule type="expression" dxfId="1022" priority="1875" stopIfTrue="1">
      <formula>F266&lt;$H$3</formula>
    </cfRule>
  </conditionalFormatting>
  <conditionalFormatting sqref="G331">
    <cfRule type="expression" dxfId="1021" priority="432599" stopIfTrue="1">
      <formula>$F715=$H$3</formula>
    </cfRule>
  </conditionalFormatting>
  <conditionalFormatting sqref="G333:G342">
    <cfRule type="expression" dxfId="1020" priority="2143" stopIfTrue="1">
      <formula>F333&lt;$H$3</formula>
    </cfRule>
  </conditionalFormatting>
  <conditionalFormatting sqref="G344">
    <cfRule type="expression" dxfId="1019" priority="432600" stopIfTrue="1">
      <formula>$F570=$H$3</formula>
    </cfRule>
  </conditionalFormatting>
  <conditionalFormatting sqref="G353">
    <cfRule type="expression" dxfId="1018" priority="432601" stopIfTrue="1">
      <formula>$F693=$H$3</formula>
    </cfRule>
  </conditionalFormatting>
  <conditionalFormatting sqref="G362">
    <cfRule type="expression" dxfId="1017" priority="1699" stopIfTrue="1">
      <formula>F362&lt;$H$3</formula>
    </cfRule>
  </conditionalFormatting>
  <conditionalFormatting sqref="G366:G367">
    <cfRule type="expression" dxfId="1016" priority="1114" stopIfTrue="1">
      <formula>F366&lt;$H$3</formula>
    </cfRule>
    <cfRule type="expression" dxfId="1015" priority="1115" stopIfTrue="1">
      <formula>$F366=$H$3</formula>
    </cfRule>
    <cfRule type="expression" dxfId="1014" priority="1116" stopIfTrue="1">
      <formula>$B366=$H$3</formula>
    </cfRule>
  </conditionalFormatting>
  <conditionalFormatting sqref="G370">
    <cfRule type="expression" dxfId="1013" priority="670" stopIfTrue="1">
      <formula>F370&lt;$H$3</formula>
    </cfRule>
    <cfRule type="expression" dxfId="1012" priority="671" stopIfTrue="1">
      <formula>$F370=$H$3</formula>
    </cfRule>
    <cfRule type="expression" dxfId="1011" priority="672" stopIfTrue="1">
      <formula>$B370=$H$3</formula>
    </cfRule>
  </conditionalFormatting>
  <conditionalFormatting sqref="G374">
    <cfRule type="expression" dxfId="1010" priority="570" stopIfTrue="1">
      <formula>F374&lt;$H$3</formula>
    </cfRule>
    <cfRule type="expression" dxfId="1009" priority="571" stopIfTrue="1">
      <formula>$F374=$H$3</formula>
    </cfRule>
    <cfRule type="expression" dxfId="1008" priority="572" stopIfTrue="1">
      <formula>$B374=$H$3</formula>
    </cfRule>
  </conditionalFormatting>
  <conditionalFormatting sqref="G379">
    <cfRule type="expression" dxfId="1007" priority="432602" stopIfTrue="1">
      <formula>$F677=$H$3</formula>
    </cfRule>
  </conditionalFormatting>
  <conditionalFormatting sqref="G381:G387">
    <cfRule type="expression" dxfId="1006" priority="1062" stopIfTrue="1">
      <formula>F381&lt;$H$3</formula>
    </cfRule>
  </conditionalFormatting>
  <conditionalFormatting sqref="G393:G394">
    <cfRule type="expression" dxfId="1005" priority="770" stopIfTrue="1">
      <formula>F393&lt;$H$3</formula>
    </cfRule>
  </conditionalFormatting>
  <conditionalFormatting sqref="G394">
    <cfRule type="expression" dxfId="1004" priority="765" stopIfTrue="1">
      <formula>$F394=$H$3</formula>
    </cfRule>
    <cfRule type="expression" dxfId="1003" priority="769" stopIfTrue="1">
      <formula>$B394=$H$3</formula>
    </cfRule>
  </conditionalFormatting>
  <conditionalFormatting sqref="G395">
    <cfRule type="expression" dxfId="1002" priority="432603" stopIfTrue="1">
      <formula>$F854=$H$3</formula>
    </cfRule>
  </conditionalFormatting>
  <conditionalFormatting sqref="G397:G399">
    <cfRule type="expression" dxfId="1001" priority="1713" stopIfTrue="1">
      <formula>F397&lt;$H$3</formula>
    </cfRule>
  </conditionalFormatting>
  <conditionalFormatting sqref="G403">
    <cfRule type="expression" dxfId="1000" priority="432604" stopIfTrue="1">
      <formula>$F861=$H$3</formula>
    </cfRule>
  </conditionalFormatting>
  <conditionalFormatting sqref="G408">
    <cfRule type="expression" dxfId="999" priority="1057" stopIfTrue="1">
      <formula>F408&lt;$H$3</formula>
    </cfRule>
    <cfRule type="expression" dxfId="998" priority="1058" stopIfTrue="1">
      <formula>$B408=$H$3</formula>
    </cfRule>
    <cfRule type="expression" dxfId="997" priority="1059" stopIfTrue="1">
      <formula>$F408=$H$3</formula>
    </cfRule>
  </conditionalFormatting>
  <conditionalFormatting sqref="G411">
    <cfRule type="expression" dxfId="996" priority="432605" stopIfTrue="1">
      <formula>$F527=$H$3</formula>
    </cfRule>
  </conditionalFormatting>
  <conditionalFormatting sqref="G414">
    <cfRule type="expression" dxfId="995" priority="564" stopIfTrue="1">
      <formula>F414&lt;$H$3</formula>
    </cfRule>
    <cfRule type="expression" dxfId="994" priority="565" stopIfTrue="1">
      <formula>$F414=$H$3</formula>
    </cfRule>
    <cfRule type="expression" dxfId="993" priority="566" stopIfTrue="1">
      <formula>$B414=$H$3</formula>
    </cfRule>
  </conditionalFormatting>
  <conditionalFormatting sqref="G416:G418">
    <cfRule type="expression" dxfId="992" priority="460" stopIfTrue="1">
      <formula>F416&lt;$H$3</formula>
    </cfRule>
    <cfRule type="expression" dxfId="991" priority="461" stopIfTrue="1">
      <formula>$B416=$H$3</formula>
    </cfRule>
    <cfRule type="expression" dxfId="990" priority="462" stopIfTrue="1">
      <formula>$F416=$H$3</formula>
    </cfRule>
  </conditionalFormatting>
  <conditionalFormatting sqref="G420:G421 C423 E423:E424 G423:G424">
    <cfRule type="expression" dxfId="989" priority="518" stopIfTrue="1">
      <formula>B420&lt;$H$3</formula>
    </cfRule>
  </conditionalFormatting>
  <conditionalFormatting sqref="G420:G423">
    <cfRule type="expression" dxfId="988" priority="229" stopIfTrue="1">
      <formula>$B420=$H$3</formula>
    </cfRule>
  </conditionalFormatting>
  <conditionalFormatting sqref="G422">
    <cfRule type="expression" dxfId="987" priority="227" stopIfTrue="1">
      <formula>F422&lt;$H$3</formula>
    </cfRule>
    <cfRule type="expression" dxfId="986" priority="228" stopIfTrue="1">
      <formula>$F422=$H$3</formula>
    </cfRule>
  </conditionalFormatting>
  <conditionalFormatting sqref="G424">
    <cfRule type="expression" dxfId="985" priority="196" stopIfTrue="1">
      <formula>$B424=$H$3</formula>
    </cfRule>
  </conditionalFormatting>
  <conditionalFormatting sqref="G426:G427">
    <cfRule type="expression" dxfId="984" priority="37" stopIfTrue="1">
      <formula>$B426=$H$3</formula>
    </cfRule>
    <cfRule type="expression" dxfId="983" priority="38" stopIfTrue="1">
      <formula>$F426=$H$3</formula>
    </cfRule>
    <cfRule type="expression" dxfId="982" priority="39" stopIfTrue="1">
      <formula>F426&lt;$H$3</formula>
    </cfRule>
  </conditionalFormatting>
  <conditionalFormatting sqref="G429">
    <cfRule type="expression" dxfId="981" priority="13" stopIfTrue="1">
      <formula>$B429=$H$3</formula>
    </cfRule>
  </conditionalFormatting>
  <conditionalFormatting sqref="G429">
    <cfRule type="expression" dxfId="980" priority="14" stopIfTrue="1">
      <formula>$F429=$H$3</formula>
    </cfRule>
    <cfRule type="expression" dxfId="979" priority="15" stopIfTrue="1">
      <formula>F429&lt;$H$3</formula>
    </cfRule>
  </conditionalFormatting>
  <conditionalFormatting sqref="G434:G437">
    <cfRule type="expression" dxfId="978" priority="72" stopIfTrue="1">
      <formula>$B434=$H$3</formula>
    </cfRule>
  </conditionalFormatting>
  <conditionalFormatting sqref="G438">
    <cfRule type="expression" dxfId="977" priority="432606" stopIfTrue="1">
      <formula>$F881=$H$3</formula>
    </cfRule>
  </conditionalFormatting>
  <conditionalFormatting sqref="G440">
    <cfRule type="expression" dxfId="976" priority="668" stopIfTrue="1">
      <formula>F440&lt;$H$3</formula>
    </cfRule>
  </conditionalFormatting>
  <conditionalFormatting sqref="G455:G457">
    <cfRule type="expression" dxfId="975" priority="237" stopIfTrue="1">
      <formula>F455&lt;$H$3</formula>
    </cfRule>
  </conditionalFormatting>
  <conditionalFormatting sqref="G456:G457 C456 E456:E457">
    <cfRule type="expression" dxfId="974" priority="241" stopIfTrue="1">
      <formula>$B456=$H$3</formula>
    </cfRule>
  </conditionalFormatting>
  <conditionalFormatting sqref="G463">
    <cfRule type="expression" dxfId="973" priority="431962" stopIfTrue="1">
      <formula>$F533=$H$3</formula>
    </cfRule>
  </conditionalFormatting>
  <conditionalFormatting sqref="G468 C476:C477 C479:C480">
    <cfRule type="expression" dxfId="972" priority="580" stopIfTrue="1">
      <formula>B468&lt;$H$3</formula>
    </cfRule>
  </conditionalFormatting>
  <conditionalFormatting sqref="G473:G474">
    <cfRule type="expression" dxfId="971" priority="335" stopIfTrue="1">
      <formula>F473&lt;$H$3</formula>
    </cfRule>
  </conditionalFormatting>
  <conditionalFormatting sqref="G476:G477">
    <cfRule type="expression" dxfId="970" priority="224" stopIfTrue="1">
      <formula>F476&lt;$H$3</formula>
    </cfRule>
  </conditionalFormatting>
  <conditionalFormatting sqref="G482:G483 C415">
    <cfRule type="expression" dxfId="969" priority="545" stopIfTrue="1">
      <formula>$B415=$H$3</formula>
    </cfRule>
  </conditionalFormatting>
  <conditionalFormatting sqref="G482:G485">
    <cfRule type="expression" dxfId="968" priority="32" stopIfTrue="1">
      <formula>F482&lt;$H$3</formula>
    </cfRule>
  </conditionalFormatting>
  <conditionalFormatting sqref="G488">
    <cfRule type="expression" dxfId="967" priority="179" stopIfTrue="1">
      <formula>$B488=$H$3</formula>
    </cfRule>
    <cfRule type="expression" dxfId="966" priority="180" stopIfTrue="1">
      <formula>$F488=$H$3</formula>
    </cfRule>
    <cfRule type="expression" dxfId="965" priority="181" stopIfTrue="1">
      <formula>F488&lt;$H$3</formula>
    </cfRule>
    <cfRule type="expression" dxfId="964" priority="182" stopIfTrue="1">
      <formula>$B488=$H$3</formula>
    </cfRule>
    <cfRule type="expression" dxfId="963" priority="183" stopIfTrue="1">
      <formula>$F488=$H$3</formula>
    </cfRule>
  </conditionalFormatting>
  <conditionalFormatting sqref="G488:G489">
    <cfRule type="expression" dxfId="962" priority="184" stopIfTrue="1">
      <formula>F488&lt;$H$3</formula>
    </cfRule>
  </conditionalFormatting>
  <conditionalFormatting sqref="G493:G494">
    <cfRule type="expression" dxfId="961" priority="474" stopIfTrue="1">
      <formula>F493&lt;$H$3</formula>
    </cfRule>
  </conditionalFormatting>
  <conditionalFormatting sqref="G499:G502">
    <cfRule type="expression" dxfId="960" priority="400" stopIfTrue="1">
      <formula>F499&lt;$H$3</formula>
    </cfRule>
  </conditionalFormatting>
  <conditionalFormatting sqref="G504">
    <cfRule type="expression" dxfId="959" priority="431637" stopIfTrue="1">
      <formula>$F939=$H$3</formula>
    </cfRule>
  </conditionalFormatting>
  <conditionalFormatting sqref="G508">
    <cfRule type="expression" dxfId="958" priority="138" stopIfTrue="1">
      <formula>F508&lt;$H$3</formula>
    </cfRule>
  </conditionalFormatting>
  <conditionalFormatting sqref="G510:G512">
    <cfRule type="expression" dxfId="957" priority="132" stopIfTrue="1">
      <formula>$B510=$H$3</formula>
    </cfRule>
    <cfRule type="expression" dxfId="956" priority="133" stopIfTrue="1">
      <formula>$F510=$H$3</formula>
    </cfRule>
    <cfRule type="expression" dxfId="955" priority="134" stopIfTrue="1">
      <formula>F510&lt;$H$3</formula>
    </cfRule>
    <cfRule type="expression" dxfId="954" priority="135" stopIfTrue="1">
      <formula>$B510=$H$3</formula>
    </cfRule>
    <cfRule type="expression" dxfId="953" priority="136" stopIfTrue="1">
      <formula>$F510=$H$3</formula>
    </cfRule>
    <cfRule type="expression" dxfId="952" priority="137" stopIfTrue="1">
      <formula>F510&lt;$H$3</formula>
    </cfRule>
  </conditionalFormatting>
  <conditionalFormatting sqref="G513">
    <cfRule type="expression" dxfId="951" priority="108" stopIfTrue="1">
      <formula>F513&lt;$H$3</formula>
    </cfRule>
  </conditionalFormatting>
  <conditionalFormatting sqref="G515:G516">
    <cfRule type="expression" dxfId="950" priority="82" stopIfTrue="1">
      <formula>F515&lt;$H$3</formula>
    </cfRule>
  </conditionalFormatting>
  <conditionalFormatting sqref="G518">
    <cfRule type="expression" dxfId="949" priority="46" stopIfTrue="1">
      <formula>F518&lt;$H$3</formula>
    </cfRule>
  </conditionalFormatting>
  <conditionalFormatting sqref="G520:G521">
    <cfRule type="expression" dxfId="948" priority="66" stopIfTrue="1">
      <formula>$B520=$H$3</formula>
    </cfRule>
  </conditionalFormatting>
  <conditionalFormatting sqref="G521">
    <cfRule type="expression" dxfId="947" priority="40" stopIfTrue="1">
      <formula>F521&lt;$H$3</formula>
    </cfRule>
    <cfRule type="expression" dxfId="946" priority="63" stopIfTrue="1">
      <formula>$B521=$H$3</formula>
    </cfRule>
    <cfRule type="expression" dxfId="945" priority="64" stopIfTrue="1">
      <formula>$F521=$H$3</formula>
    </cfRule>
  </conditionalFormatting>
  <conditionalFormatting sqref="C506">
    <cfRule type="expression" dxfId="2" priority="2" stopIfTrue="1">
      <formula>$F506=$H$3</formula>
    </cfRule>
  </conditionalFormatting>
  <conditionalFormatting sqref="C506">
    <cfRule type="expression" dxfId="1" priority="3" stopIfTrue="1">
      <formula>$B506=$H$3</formula>
    </cfRule>
  </conditionalFormatting>
  <conditionalFormatting sqref="C506">
    <cfRule type="expression" dxfId="0" priority="1" stopIfTrue="1">
      <formula>B506&lt;$H$3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3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3" ht="25.05" customHeight="1">
      <c r="A3" s="157"/>
      <c r="B3" s="157"/>
      <c r="C3" s="157"/>
      <c r="D3" s="157"/>
      <c r="E3" s="157"/>
      <c r="F3" s="157"/>
      <c r="G3" s="157"/>
      <c r="H3" s="33">
        <v>46190</v>
      </c>
      <c r="I3" s="3"/>
    </row>
    <row r="4" spans="1:13" s="31" customFormat="1" ht="24" hidden="1" customHeight="1">
      <c r="A4" s="166" t="s">
        <v>503</v>
      </c>
      <c r="B4" s="158"/>
      <c r="C4" s="158"/>
      <c r="D4" s="158"/>
      <c r="E4" s="158"/>
      <c r="F4" s="158"/>
      <c r="G4" s="158"/>
      <c r="H4" s="158"/>
      <c r="I4" s="159"/>
    </row>
    <row r="5" spans="1:13" s="31" customFormat="1" ht="24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2" t="s">
        <v>517</v>
      </c>
      <c r="B14" s="143"/>
      <c r="C14" s="143"/>
      <c r="D14" s="143"/>
      <c r="E14" s="143"/>
      <c r="F14" s="143"/>
      <c r="G14" s="143"/>
      <c r="H14" s="143"/>
      <c r="I14" s="144"/>
    </row>
    <row r="15" spans="1:13" ht="24.6" hidden="1" customHeight="1">
      <c r="A15" s="15" t="s">
        <v>4</v>
      </c>
      <c r="B15" s="145" t="s">
        <v>5</v>
      </c>
      <c r="C15" s="146"/>
      <c r="D15" s="145" t="s">
        <v>6</v>
      </c>
      <c r="E15" s="146"/>
      <c r="F15" s="145" t="s">
        <v>7</v>
      </c>
      <c r="G15" s="146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49" t="s">
        <v>548</v>
      </c>
      <c r="B41" s="150"/>
      <c r="C41" s="150"/>
      <c r="D41" s="150"/>
      <c r="E41" s="150"/>
      <c r="F41" s="150"/>
      <c r="G41" s="150"/>
      <c r="H41" s="150"/>
      <c r="I41" s="151"/>
    </row>
    <row r="42" spans="1:13" ht="24" hidden="1" customHeight="1">
      <c r="A42" s="15" t="s">
        <v>4</v>
      </c>
      <c r="B42" s="145" t="s">
        <v>5</v>
      </c>
      <c r="C42" s="146"/>
      <c r="D42" s="145" t="s">
        <v>6</v>
      </c>
      <c r="E42" s="146"/>
      <c r="F42" s="145" t="s">
        <v>7</v>
      </c>
      <c r="G42" s="146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1" t="s">
        <v>587</v>
      </c>
      <c r="B77" s="162"/>
      <c r="C77" s="162"/>
      <c r="D77" s="162"/>
      <c r="E77" s="162"/>
      <c r="F77" s="162"/>
      <c r="G77" s="162"/>
      <c r="H77" s="162"/>
      <c r="I77" s="162"/>
    </row>
    <row r="78" spans="1:15" ht="22.5" hidden="1" customHeight="1">
      <c r="A78" s="15" t="s">
        <v>4</v>
      </c>
      <c r="B78" s="145" t="s">
        <v>5</v>
      </c>
      <c r="C78" s="146"/>
      <c r="D78" s="145" t="s">
        <v>6</v>
      </c>
      <c r="E78" s="146"/>
      <c r="F78" s="145" t="s">
        <v>7</v>
      </c>
      <c r="G78" s="146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1" t="s">
        <v>621</v>
      </c>
      <c r="B113" s="162"/>
      <c r="C113" s="162"/>
      <c r="D113" s="162"/>
      <c r="E113" s="162"/>
      <c r="F113" s="162"/>
      <c r="G113" s="162"/>
      <c r="H113" s="162"/>
      <c r="I113" s="162"/>
    </row>
    <row r="114" spans="1:15" ht="22.5" customHeight="1">
      <c r="A114" s="15" t="s">
        <v>4</v>
      </c>
      <c r="B114" s="145" t="s">
        <v>5</v>
      </c>
      <c r="C114" s="146"/>
      <c r="D114" s="145" t="s">
        <v>6</v>
      </c>
      <c r="E114" s="146"/>
      <c r="F114" s="145" t="s">
        <v>7</v>
      </c>
      <c r="G114" s="146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44" priority="1784" stopIfTrue="1" operator="equal">
      <formula>$H$3</formula>
    </cfRule>
  </conditionalFormatting>
  <conditionalFormatting sqref="B5">
    <cfRule type="cellIs" dxfId="943" priority="1658" stopIfTrue="1" operator="equal">
      <formula>$H$3</formula>
    </cfRule>
    <cfRule type="cellIs" dxfId="942" priority="1783" stopIfTrue="1" operator="lessThan">
      <formula>$H$3</formula>
    </cfRule>
  </conditionalFormatting>
  <conditionalFormatting sqref="B6:B14">
    <cfRule type="cellIs" dxfId="941" priority="16477" stopIfTrue="1" operator="equal">
      <formula>$H$3</formula>
    </cfRule>
  </conditionalFormatting>
  <conditionalFormatting sqref="B14:B15">
    <cfRule type="cellIs" dxfId="940" priority="932" stopIfTrue="1" operator="equal">
      <formula>$H$3</formula>
    </cfRule>
  </conditionalFormatting>
  <conditionalFormatting sqref="B15">
    <cfRule type="cellIs" dxfId="939" priority="930" stopIfTrue="1" operator="equal">
      <formula>$H$3</formula>
    </cfRule>
    <cfRule type="cellIs" dxfId="938" priority="931" stopIfTrue="1" operator="lessThan">
      <formula>$H$3</formula>
    </cfRule>
  </conditionalFormatting>
  <conditionalFormatting sqref="B15:B20">
    <cfRule type="cellIs" dxfId="937" priority="849" stopIfTrue="1" operator="lessThan">
      <formula>$H$3</formula>
    </cfRule>
    <cfRule type="cellIs" dxfId="936" priority="850" stopIfTrue="1" operator="equal">
      <formula>$H$3</formula>
    </cfRule>
  </conditionalFormatting>
  <conditionalFormatting sqref="B22:B32 B34:B38 B40">
    <cfRule type="cellIs" dxfId="935" priority="864" stopIfTrue="1" operator="lessThan">
      <formula>$H$3</formula>
    </cfRule>
    <cfRule type="cellIs" dxfId="934" priority="865" stopIfTrue="1" operator="equal">
      <formula>$H$3</formula>
    </cfRule>
  </conditionalFormatting>
  <conditionalFormatting sqref="B42:B59">
    <cfRule type="cellIs" dxfId="933" priority="415" stopIfTrue="1" operator="lessThan">
      <formula>$H$3</formula>
    </cfRule>
    <cfRule type="cellIs" dxfId="932" priority="416" stopIfTrue="1" operator="equal">
      <formula>$H$3</formula>
    </cfRule>
  </conditionalFormatting>
  <conditionalFormatting sqref="B61:B75 D61:D75">
    <cfRule type="cellIs" dxfId="931" priority="39" stopIfTrue="1" operator="lessThan">
      <formula>$H$3</formula>
    </cfRule>
    <cfRule type="cellIs" dxfId="930" priority="40" stopIfTrue="1" operator="equal">
      <formula>$H$3</formula>
    </cfRule>
  </conditionalFormatting>
  <conditionalFormatting sqref="B77 F77 F79:F105 D77 D79:D107">
    <cfRule type="cellIs" dxfId="929" priority="16443" stopIfTrue="1" operator="equal">
      <formula>$H$3</formula>
    </cfRule>
  </conditionalFormatting>
  <conditionalFormatting sqref="B77 F77:F105">
    <cfRule type="cellIs" dxfId="928" priority="16433" stopIfTrue="1" operator="lessThan">
      <formula>$H$3</formula>
    </cfRule>
  </conditionalFormatting>
  <conditionalFormatting sqref="B77:B105">
    <cfRule type="cellIs" dxfId="927" priority="5307" stopIfTrue="1" operator="equal">
      <formula>$H$3</formula>
    </cfRule>
  </conditionalFormatting>
  <conditionalFormatting sqref="B78">
    <cfRule type="cellIs" dxfId="926" priority="5256" stopIfTrue="1" operator="equal">
      <formula>$H$3</formula>
    </cfRule>
    <cfRule type="cellIs" dxfId="925" priority="5257" stopIfTrue="1" operator="lessThan">
      <formula>$H$3</formula>
    </cfRule>
  </conditionalFormatting>
  <conditionalFormatting sqref="B106:B110 B112:B113 D108:D110 D112:D113 F106:F110 F112:F113">
    <cfRule type="cellIs" dxfId="924" priority="513" stopIfTrue="1" operator="equal">
      <formula>$H$3</formula>
    </cfRule>
  </conditionalFormatting>
  <conditionalFormatting sqref="B112:B113 B106:B110">
    <cfRule type="cellIs" dxfId="923" priority="512" stopIfTrue="1" operator="lessThan">
      <formula>$H$3</formula>
    </cfRule>
  </conditionalFormatting>
  <conditionalFormatting sqref="B113:B114">
    <cfRule type="cellIs" dxfId="922" priority="506" stopIfTrue="1" operator="equal">
      <formula>$H$3</formula>
    </cfRule>
  </conditionalFormatting>
  <conditionalFormatting sqref="B114 D114 F114">
    <cfRule type="cellIs" dxfId="921" priority="504" stopIfTrue="1" operator="lessThan">
      <formula>$H$3</formula>
    </cfRule>
  </conditionalFormatting>
  <conditionalFormatting sqref="B114">
    <cfRule type="cellIs" dxfId="920" priority="498" stopIfTrue="1" operator="lessThan">
      <formula>$H$3</formula>
    </cfRule>
  </conditionalFormatting>
  <conditionalFormatting sqref="B114:B158">
    <cfRule type="cellIs" dxfId="919" priority="478" stopIfTrue="1" operator="equal">
      <formula>$H$3</formula>
    </cfRule>
  </conditionalFormatting>
  <conditionalFormatting sqref="B115:B158">
    <cfRule type="cellIs" dxfId="918" priority="477" stopIfTrue="1" operator="lessThan">
      <formula>$H$3</formula>
    </cfRule>
  </conditionalFormatting>
  <conditionalFormatting sqref="C5:C12 G77:G90 G108:G110 E156:E158 C40 E40 G40 E42 C42 C70:C72 G61:G72">
    <cfRule type="expression" dxfId="917" priority="3135" stopIfTrue="1">
      <formula>B5&lt;$H$3</formula>
    </cfRule>
  </conditionalFormatting>
  <conditionalFormatting sqref="C5:C13 C31:C32 C40 E40 G77:G110 E77:E110 C77:C110 C112:C158 C63 E112:E158 G112:G158">
    <cfRule type="expression" dxfId="916" priority="833" stopIfTrue="1">
      <formula>$B5=$H$3</formula>
    </cfRule>
  </conditionalFormatting>
  <conditionalFormatting sqref="C6:C13 C63 G78:G110 C79:C110 E79:E110 C112 E112 G112 G114:G158 C115:C158 E115:E158 C43:C59 G47:G59">
    <cfRule type="expression" dxfId="915" priority="834" stopIfTrue="1">
      <formula>$F6=$H$3</formula>
    </cfRule>
  </conditionalFormatting>
  <conditionalFormatting sqref="C13">
    <cfRule type="expression" dxfId="914" priority="832" stopIfTrue="1">
      <formula>B13&lt;$H$3</formula>
    </cfRule>
  </conditionalFormatting>
  <conditionalFormatting sqref="C16:C20 G22:G28 E6:G7 F8:G13 G15:G20 C22:C30 E8:E9 D10:E10 E16:E20 G5">
    <cfRule type="expression" dxfId="913" priority="2966" stopIfTrue="1">
      <formula>$F5=$H$3</formula>
    </cfRule>
  </conditionalFormatting>
  <conditionalFormatting sqref="C22:C30 G6:G20">
    <cfRule type="expression" dxfId="912" priority="1331" stopIfTrue="1">
      <formula>$B6=$H$3</formula>
    </cfRule>
  </conditionalFormatting>
  <conditionalFormatting sqref="C29:C31">
    <cfRule type="expression" dxfId="911" priority="722" stopIfTrue="1">
      <formula>$B29=$H$3</formula>
    </cfRule>
  </conditionalFormatting>
  <conditionalFormatting sqref="C31">
    <cfRule type="expression" dxfId="910" priority="723" stopIfTrue="1">
      <formula>$F31=$H$3</formula>
    </cfRule>
  </conditionalFormatting>
  <conditionalFormatting sqref="C31:C32 G29:G32">
    <cfRule type="expression" dxfId="909" priority="716" stopIfTrue="1">
      <formula>B29&lt;$H$3</formula>
    </cfRule>
  </conditionalFormatting>
  <conditionalFormatting sqref="C32">
    <cfRule type="expression" dxfId="908" priority="718" stopIfTrue="1">
      <formula>$F32=$H$3</formula>
    </cfRule>
  </conditionalFormatting>
  <conditionalFormatting sqref="C34">
    <cfRule type="expression" dxfId="907" priority="699" stopIfTrue="1">
      <formula>$F34=$H$3</formula>
    </cfRule>
  </conditionalFormatting>
  <conditionalFormatting sqref="C34:C35 C32">
    <cfRule type="expression" dxfId="906" priority="689" stopIfTrue="1">
      <formula>$B32=$H$3</formula>
    </cfRule>
  </conditionalFormatting>
  <conditionalFormatting sqref="C34:C35">
    <cfRule type="expression" dxfId="905" priority="687" stopIfTrue="1">
      <formula>B34&lt;$H$3</formula>
    </cfRule>
  </conditionalFormatting>
  <conditionalFormatting sqref="C35">
    <cfRule type="expression" dxfId="904" priority="688" stopIfTrue="1">
      <formula>$F35=$H$3</formula>
    </cfRule>
  </conditionalFormatting>
  <conditionalFormatting sqref="C35:C37">
    <cfRule type="expression" dxfId="903" priority="617" stopIfTrue="1">
      <formula>$B35=$H$3</formula>
    </cfRule>
  </conditionalFormatting>
  <conditionalFormatting sqref="C36">
    <cfRule type="expression" dxfId="902" priority="678" stopIfTrue="1">
      <formula>$F36=$H$3</formula>
    </cfRule>
  </conditionalFormatting>
  <conditionalFormatting sqref="C36:C38">
    <cfRule type="expression" dxfId="901" priority="610" stopIfTrue="1">
      <formula>B36&lt;$H$3</formula>
    </cfRule>
  </conditionalFormatting>
  <conditionalFormatting sqref="C37">
    <cfRule type="expression" dxfId="900" priority="616" stopIfTrue="1">
      <formula>$F37=$H$3</formula>
    </cfRule>
  </conditionalFormatting>
  <conditionalFormatting sqref="C37:C38">
    <cfRule type="expression" dxfId="899" priority="613" stopIfTrue="1">
      <formula>$B37=$H$3</formula>
    </cfRule>
  </conditionalFormatting>
  <conditionalFormatting sqref="C38">
    <cfRule type="expression" dxfId="898" priority="547" stopIfTrue="1">
      <formula>$B38=$H$3</formula>
    </cfRule>
    <cfRule type="expression" dxfId="897" priority="611" stopIfTrue="1">
      <formula>$F38=$H$3</formula>
    </cfRule>
  </conditionalFormatting>
  <conditionalFormatting sqref="C40">
    <cfRule type="expression" dxfId="896" priority="595" stopIfTrue="1">
      <formula>$F40=$H$3</formula>
    </cfRule>
  </conditionalFormatting>
  <conditionalFormatting sqref="C61:C62">
    <cfRule type="expression" dxfId="895" priority="285" stopIfTrue="1">
      <formula>B61&lt;$H$3</formula>
    </cfRule>
    <cfRule type="expression" dxfId="894" priority="286" stopIfTrue="1">
      <formula>$B61=$H$3</formula>
    </cfRule>
  </conditionalFormatting>
  <conditionalFormatting sqref="C61:C63">
    <cfRule type="expression" dxfId="893" priority="287" stopIfTrue="1">
      <formula>$F61=$H$3</formula>
    </cfRule>
  </conditionalFormatting>
  <conditionalFormatting sqref="C63:C66 C43:C59">
    <cfRule type="expression" dxfId="892" priority="337" stopIfTrue="1">
      <formula>B43&lt;$H$3</formula>
    </cfRule>
  </conditionalFormatting>
  <conditionalFormatting sqref="C64:C72">
    <cfRule type="expression" dxfId="891" priority="129" stopIfTrue="1">
      <formula>$B64=$H$3</formula>
    </cfRule>
    <cfRule type="expression" dxfId="890" priority="259" stopIfTrue="1">
      <formula>$F64=$H$3</formula>
    </cfRule>
  </conditionalFormatting>
  <conditionalFormatting sqref="C67:C75">
    <cfRule type="expression" dxfId="889" priority="21" stopIfTrue="1">
      <formula>B67&lt;$H$3</formula>
    </cfRule>
  </conditionalFormatting>
  <conditionalFormatting sqref="C73:C75">
    <cfRule type="expression" dxfId="888" priority="16" stopIfTrue="1">
      <formula>$B73=$H$3</formula>
    </cfRule>
    <cfRule type="expression" dxfId="887" priority="18" stopIfTrue="1">
      <formula>$F73=$H$3</formula>
    </cfRule>
  </conditionalFormatting>
  <conditionalFormatting sqref="C104:C107">
    <cfRule type="expression" dxfId="886" priority="453" stopIfTrue="1">
      <formula>B104&lt;$H$3</formula>
    </cfRule>
  </conditionalFormatting>
  <conditionalFormatting sqref="C109:C110">
    <cfRule type="expression" dxfId="885" priority="405" stopIfTrue="1">
      <formula>B109&lt;$H$3</formula>
    </cfRule>
  </conditionalFormatting>
  <conditionalFormatting sqref="C112">
    <cfRule type="expression" dxfId="884" priority="379" stopIfTrue="1">
      <formula>B112&lt;$H$3</formula>
    </cfRule>
  </conditionalFormatting>
  <conditionalFormatting sqref="C114:C153">
    <cfRule type="expression" dxfId="883" priority="254" stopIfTrue="1">
      <formula>B114&lt;$H$3</formula>
    </cfRule>
  </conditionalFormatting>
  <conditionalFormatting sqref="C148:C149">
    <cfRule type="expression" dxfId="882" priority="236" stopIfTrue="1">
      <formula>B148&lt;$H$3</formula>
    </cfRule>
    <cfRule type="expression" dxfId="881" priority="237" stopIfTrue="1">
      <formula>$B148=$H$3</formula>
    </cfRule>
  </conditionalFormatting>
  <conditionalFormatting sqref="C154:C158">
    <cfRule type="expression" dxfId="880" priority="50" stopIfTrue="1">
      <formula>B154&lt;$H$3</formula>
    </cfRule>
  </conditionalFormatting>
  <conditionalFormatting sqref="D4:D5 D77">
    <cfRule type="cellIs" dxfId="879" priority="16427" stopIfTrue="1" operator="lessThan">
      <formula>$H$3</formula>
    </cfRule>
  </conditionalFormatting>
  <conditionalFormatting sqref="D4:D5">
    <cfRule type="cellIs" dxfId="878" priority="1656" stopIfTrue="1" operator="equal">
      <formula>$H$3</formula>
    </cfRule>
    <cfRule type="cellIs" dxfId="877" priority="1776" stopIfTrue="1" operator="lessThan">
      <formula>$H$3</formula>
    </cfRule>
  </conditionalFormatting>
  <conditionalFormatting sqref="D5 B5:B14">
    <cfRule type="cellIs" dxfId="876" priority="1785" stopIfTrue="1" operator="lessThan">
      <formula>$H$3</formula>
    </cfRule>
  </conditionalFormatting>
  <conditionalFormatting sqref="D5:D14">
    <cfRule type="cellIs" dxfId="875" priority="940" stopIfTrue="1" operator="lessThan">
      <formula>$H$3</formula>
    </cfRule>
  </conditionalFormatting>
  <conditionalFormatting sqref="D6:D14">
    <cfRule type="cellIs" dxfId="874" priority="939" stopIfTrue="1" operator="equal">
      <formula>$H$3</formula>
    </cfRule>
  </conditionalFormatting>
  <conditionalFormatting sqref="D14:D15">
    <cfRule type="cellIs" dxfId="873" priority="934" stopIfTrue="1" operator="equal">
      <formula>$H$3</formula>
    </cfRule>
    <cfRule type="cellIs" dxfId="872" priority="935" stopIfTrue="1" operator="lessThan">
      <formula>$H$3</formula>
    </cfRule>
  </conditionalFormatting>
  <conditionalFormatting sqref="D15 F15 B15">
    <cfRule type="cellIs" dxfId="871" priority="927" stopIfTrue="1" operator="lessThan">
      <formula>$H$3</formula>
    </cfRule>
  </conditionalFormatting>
  <conditionalFormatting sqref="D15">
    <cfRule type="cellIs" dxfId="870" priority="928" stopIfTrue="1" operator="equal">
      <formula>$H$3</formula>
    </cfRule>
    <cfRule type="cellIs" dxfId="869" priority="929" stopIfTrue="1" operator="lessThan">
      <formula>$H$3</formula>
    </cfRule>
  </conditionalFormatting>
  <conditionalFormatting sqref="D15:D20">
    <cfRule type="cellIs" dxfId="868" priority="846" stopIfTrue="1" operator="equal">
      <formula>$H$3</formula>
    </cfRule>
    <cfRule type="cellIs" dxfId="867" priority="847" stopIfTrue="1" operator="lessThan">
      <formula>$H$3</formula>
    </cfRule>
  </conditionalFormatting>
  <conditionalFormatting sqref="D22:D32 D34:D38 D40">
    <cfRule type="cellIs" dxfId="866" priority="861" stopIfTrue="1" operator="equal">
      <formula>$H$3</formula>
    </cfRule>
    <cfRule type="cellIs" dxfId="865" priority="862" stopIfTrue="1" operator="lessThan">
      <formula>$H$3</formula>
    </cfRule>
  </conditionalFormatting>
  <conditionalFormatting sqref="D42">
    <cfRule type="cellIs" dxfId="864" priority="443" stopIfTrue="1" operator="equal">
      <formula>$H$3</formula>
    </cfRule>
    <cfRule type="cellIs" dxfId="863" priority="444" stopIfTrue="1" operator="lessThan">
      <formula>$H$3</formula>
    </cfRule>
  </conditionalFormatting>
  <conditionalFormatting sqref="D42:D43">
    <cfRule type="cellIs" dxfId="862" priority="413" stopIfTrue="1" operator="equal">
      <formula>$H$3</formula>
    </cfRule>
  </conditionalFormatting>
  <conditionalFormatting sqref="D42:D59">
    <cfRule type="cellIs" dxfId="861" priority="414" stopIfTrue="1" operator="lessThan">
      <formula>$H$3</formula>
    </cfRule>
  </conditionalFormatting>
  <conditionalFormatting sqref="D44:D59">
    <cfRule type="cellIs" dxfId="860" priority="427" stopIfTrue="1" operator="equal">
      <formula>$H$3</formula>
    </cfRule>
  </conditionalFormatting>
  <conditionalFormatting sqref="D77 D4:D5">
    <cfRule type="cellIs" dxfId="859" priority="16426" stopIfTrue="1" operator="equal">
      <formula>$H$3</formula>
    </cfRule>
  </conditionalFormatting>
  <conditionalFormatting sqref="D77:D78">
    <cfRule type="cellIs" dxfId="858" priority="5316" stopIfTrue="1" operator="equal">
      <formula>$H$3</formula>
    </cfRule>
  </conditionalFormatting>
  <conditionalFormatting sqref="D77:D107">
    <cfRule type="cellIs" dxfId="857" priority="5317" stopIfTrue="1" operator="lessThan">
      <formula>$H$3</formula>
    </cfRule>
  </conditionalFormatting>
  <conditionalFormatting sqref="D78 F78 B78:B105">
    <cfRule type="cellIs" dxfId="856" priority="5297" stopIfTrue="1" operator="lessThan">
      <formula>$H$3</formula>
    </cfRule>
  </conditionalFormatting>
  <conditionalFormatting sqref="D78">
    <cfRule type="cellIs" dxfId="855" priority="5276" stopIfTrue="1" operator="equal">
      <formula>$H$3</formula>
    </cfRule>
    <cfRule type="cellIs" dxfId="854" priority="5279" stopIfTrue="1" operator="lessThan">
      <formula>$H$3</formula>
    </cfRule>
  </conditionalFormatting>
  <conditionalFormatting sqref="D90:D94">
    <cfRule type="cellIs" dxfId="853" priority="810" stopIfTrue="1" operator="lessThan">
      <formula>$H$3</formula>
    </cfRule>
  </conditionalFormatting>
  <conditionalFormatting sqref="D112:D113 D108:D110">
    <cfRule type="cellIs" dxfId="852" priority="511" stopIfTrue="1" operator="lessThan">
      <formula>$H$3</formula>
    </cfRule>
  </conditionalFormatting>
  <conditionalFormatting sqref="D113">
    <cfRule type="cellIs" dxfId="851" priority="510" stopIfTrue="1" operator="equal">
      <formula>$H$3</formula>
    </cfRule>
  </conditionalFormatting>
  <conditionalFormatting sqref="D113:D114">
    <cfRule type="cellIs" dxfId="850" priority="507" stopIfTrue="1" operator="equal">
      <formula>$H$3</formula>
    </cfRule>
    <cfRule type="cellIs" dxfId="849" priority="508" stopIfTrue="1" operator="lessThan">
      <formula>$H$3</formula>
    </cfRule>
  </conditionalFormatting>
  <conditionalFormatting sqref="D114">
    <cfRule type="cellIs" dxfId="848" priority="500" stopIfTrue="1" operator="lessThan">
      <formula>$H$3</formula>
    </cfRule>
  </conditionalFormatting>
  <conditionalFormatting sqref="D114:D158">
    <cfRule type="cellIs" dxfId="847" priority="49" stopIfTrue="1" operator="equal">
      <formula>$H$3</formula>
    </cfRule>
  </conditionalFormatting>
  <conditionalFormatting sqref="D115:D158">
    <cfRule type="cellIs" dxfId="846" priority="46" stopIfTrue="1" operator="lessThan">
      <formula>$H$3</formula>
    </cfRule>
  </conditionalFormatting>
  <conditionalFormatting sqref="E5:E20 C15:C20">
    <cfRule type="expression" dxfId="845" priority="855" stopIfTrue="1">
      <formula>B5&lt;$H$3</formula>
    </cfRule>
  </conditionalFormatting>
  <conditionalFormatting sqref="E6:E20">
    <cfRule type="expression" dxfId="844" priority="1259" stopIfTrue="1">
      <formula>$B6=$H$3</formula>
    </cfRule>
  </conditionalFormatting>
  <conditionalFormatting sqref="E11:E13">
    <cfRule type="expression" dxfId="843" priority="1260" stopIfTrue="1">
      <formula>$F11=$H$3</formula>
    </cfRule>
  </conditionalFormatting>
  <conditionalFormatting sqref="E22:E32">
    <cfRule type="expression" dxfId="842" priority="704" stopIfTrue="1">
      <formula>D22&lt;$H$3</formula>
    </cfRule>
    <cfRule type="expression" dxfId="841" priority="705" stopIfTrue="1">
      <formula>$B22=$H$3</formula>
    </cfRule>
    <cfRule type="expression" dxfId="840" priority="706" stopIfTrue="1">
      <formula>$F22=$H$3</formula>
    </cfRule>
  </conditionalFormatting>
  <conditionalFormatting sqref="E28:E29">
    <cfRule type="expression" dxfId="839" priority="701" stopIfTrue="1">
      <formula>$B28=$H$3</formula>
    </cfRule>
  </conditionalFormatting>
  <conditionalFormatting sqref="E29">
    <cfRule type="expression" dxfId="838" priority="700" stopIfTrue="1">
      <formula>D29&lt;$H$3</formula>
    </cfRule>
    <cfRule type="expression" dxfId="837" priority="702" stopIfTrue="1">
      <formula>$F29=$H$3</formula>
    </cfRule>
  </conditionalFormatting>
  <conditionalFormatting sqref="E34:E38 E40">
    <cfRule type="expression" dxfId="836" priority="592" stopIfTrue="1">
      <formula>$F34=$H$3</formula>
    </cfRule>
  </conditionalFormatting>
  <conditionalFormatting sqref="E34:E38">
    <cfRule type="expression" dxfId="835" priority="541" stopIfTrue="1">
      <formula>D34&lt;$H$3</formula>
    </cfRule>
    <cfRule type="expression" dxfId="834" priority="543" stopIfTrue="1">
      <formula>$B34=$H$3</formula>
    </cfRule>
  </conditionalFormatting>
  <conditionalFormatting sqref="E42">
    <cfRule type="expression" dxfId="833" priority="447" stopIfTrue="1">
      <formula>$D42=$H$3</formula>
    </cfRule>
    <cfRule type="expression" dxfId="832" priority="448" stopIfTrue="1">
      <formula>$B42=$H$3</formula>
    </cfRule>
  </conditionalFormatting>
  <conditionalFormatting sqref="E43:E59">
    <cfRule type="expression" dxfId="831" priority="345" stopIfTrue="1">
      <formula>D43&lt;$H$3</formula>
    </cfRule>
    <cfRule type="expression" dxfId="830" priority="418" stopIfTrue="1">
      <formula>$F43=$H$3</formula>
    </cfRule>
  </conditionalFormatting>
  <conditionalFormatting sqref="E61:E71">
    <cfRule type="expression" dxfId="829" priority="290" stopIfTrue="1">
      <formula>$B61=$H$3</formula>
    </cfRule>
    <cfRule type="expression" dxfId="828" priority="291" stopIfTrue="1">
      <formula>$F61=$H$3</formula>
    </cfRule>
  </conditionalFormatting>
  <conditionalFormatting sqref="E61:E73">
    <cfRule type="expression" dxfId="827" priority="11" stopIfTrue="1">
      <formula>D61&lt;$H$3</formula>
    </cfRule>
  </conditionalFormatting>
  <conditionalFormatting sqref="E72">
    <cfRule type="expression" dxfId="826" priority="9" stopIfTrue="1">
      <formula>D72&lt;$H$3</formula>
    </cfRule>
  </conditionalFormatting>
  <conditionalFormatting sqref="E72:E73">
    <cfRule type="expression" dxfId="825" priority="8" stopIfTrue="1">
      <formula>$B72=$H$3</formula>
    </cfRule>
    <cfRule type="expression" dxfId="824" priority="10" stopIfTrue="1">
      <formula>$F72=$H$3</formula>
    </cfRule>
  </conditionalFormatting>
  <conditionalFormatting sqref="E75">
    <cfRule type="expression" dxfId="823" priority="22" stopIfTrue="1">
      <formula>$F75=$H$3</formula>
    </cfRule>
    <cfRule type="expression" dxfId="822" priority="32" stopIfTrue="1">
      <formula>D75&lt;$H$3</formula>
    </cfRule>
    <cfRule type="expression" dxfId="821" priority="35" stopIfTrue="1">
      <formula>$B75=$H$3</formula>
    </cfRule>
  </conditionalFormatting>
  <conditionalFormatting sqref="E77:E92 C78:C103 C108:C110 C112">
    <cfRule type="expression" dxfId="820" priority="1326" stopIfTrue="1">
      <formula>B77&lt;$H$3</formula>
    </cfRule>
  </conditionalFormatting>
  <conditionalFormatting sqref="E78 E15 E5 E114">
    <cfRule type="expression" dxfId="819" priority="16456" stopIfTrue="1">
      <formula>$D5=$H$3</formula>
    </cfRule>
  </conditionalFormatting>
  <conditionalFormatting sqref="E81:E110">
    <cfRule type="expression" dxfId="818" priority="517" stopIfTrue="1">
      <formula>D81&lt;$H$3</formula>
    </cfRule>
  </conditionalFormatting>
  <conditionalFormatting sqref="E112:E155">
    <cfRule type="expression" dxfId="817" priority="52" stopIfTrue="1">
      <formula>D112&lt;$H$3</formula>
    </cfRule>
  </conditionalFormatting>
  <conditionalFormatting sqref="F4:F5">
    <cfRule type="cellIs" dxfId="816" priority="1771" stopIfTrue="1" operator="equal">
      <formula>$H$3</formula>
    </cfRule>
    <cfRule type="cellIs" dxfId="815" priority="1772" stopIfTrue="1" operator="lessThan">
      <formula>$H$3</formula>
    </cfRule>
  </conditionalFormatting>
  <conditionalFormatting sqref="F5:F13">
    <cfRule type="cellIs" dxfId="814" priority="1165" stopIfTrue="1" operator="lessThan">
      <formula>$H$3</formula>
    </cfRule>
  </conditionalFormatting>
  <conditionalFormatting sqref="F5:F14">
    <cfRule type="cellIs" dxfId="813" priority="941" stopIfTrue="1" operator="equal">
      <formula>$H$3</formula>
    </cfRule>
  </conditionalFormatting>
  <conditionalFormatting sqref="F14:F15">
    <cfRule type="cellIs" dxfId="812" priority="933" stopIfTrue="1" operator="equal">
      <formula>$H$3</formula>
    </cfRule>
    <cfRule type="cellIs" dxfId="811" priority="936" stopIfTrue="1" operator="lessThan">
      <formula>$H$3</formula>
    </cfRule>
  </conditionalFormatting>
  <conditionalFormatting sqref="F15 D15">
    <cfRule type="cellIs" dxfId="810" priority="926" stopIfTrue="1" operator="equal">
      <formula>$H$3</formula>
    </cfRule>
  </conditionalFormatting>
  <conditionalFormatting sqref="F15">
    <cfRule type="cellIs" dxfId="809" priority="919" stopIfTrue="1" operator="lessThan">
      <formula>$H$3</formula>
    </cfRule>
  </conditionalFormatting>
  <conditionalFormatting sqref="F15:F20">
    <cfRule type="cellIs" dxfId="808" priority="848" stopIfTrue="1" operator="equal">
      <formula>$H$3</formula>
    </cfRule>
  </conditionalFormatting>
  <conditionalFormatting sqref="F16:F20">
    <cfRule type="cellIs" dxfId="807" priority="845" stopIfTrue="1" operator="lessThan">
      <formula>$H$3</formula>
    </cfRule>
  </conditionalFormatting>
  <conditionalFormatting sqref="F22:F32 F34:F38 F40">
    <cfRule type="cellIs" dxfId="806" priority="761" stopIfTrue="1" operator="lessThan">
      <formula>$H$3</formula>
    </cfRule>
    <cfRule type="cellIs" dxfId="805" priority="762" stopIfTrue="1" operator="equal">
      <formula>$H$3</formula>
    </cfRule>
  </conditionalFormatting>
  <conditionalFormatting sqref="F42 B42">
    <cfRule type="cellIs" dxfId="804" priority="442" stopIfTrue="1" operator="lessThan">
      <formula>$H$3</formula>
    </cfRule>
  </conditionalFormatting>
  <conditionalFormatting sqref="F42">
    <cfRule type="cellIs" dxfId="803" priority="439" stopIfTrue="1" operator="lessThan">
      <formula>$H$3</formula>
    </cfRule>
    <cfRule type="cellIs" dxfId="802" priority="441" stopIfTrue="1" operator="equal">
      <formula>$H$3</formula>
    </cfRule>
  </conditionalFormatting>
  <conditionalFormatting sqref="F42:F59">
    <cfRule type="cellIs" dxfId="801" priority="412" stopIfTrue="1" operator="equal">
      <formula>$H$3</formula>
    </cfRule>
  </conditionalFormatting>
  <conditionalFormatting sqref="F43:F59">
    <cfRule type="cellIs" dxfId="800" priority="349" stopIfTrue="1" operator="lessThan">
      <formula>$H$3</formula>
    </cfRule>
  </conditionalFormatting>
  <conditionalFormatting sqref="F61:F75">
    <cfRule type="cellIs" dxfId="799" priority="42" stopIfTrue="1" operator="equal">
      <formula>$H$3</formula>
    </cfRule>
    <cfRule type="cellIs" dxfId="798" priority="44" stopIfTrue="1" operator="lessThan">
      <formula>$H$3</formula>
    </cfRule>
  </conditionalFormatting>
  <conditionalFormatting sqref="F77:F78">
    <cfRule type="cellIs" dxfId="797" priority="5306" stopIfTrue="1" operator="equal">
      <formula>$H$3</formula>
    </cfRule>
  </conditionalFormatting>
  <conditionalFormatting sqref="F78 D78 B78">
    <cfRule type="cellIs" dxfId="796" priority="5296" stopIfTrue="1" operator="equal">
      <formula>$H$3</formula>
    </cfRule>
  </conditionalFormatting>
  <conditionalFormatting sqref="F78">
    <cfRule type="cellIs" dxfId="795" priority="5282" stopIfTrue="1" operator="equal">
      <formula>$H$3</formula>
    </cfRule>
    <cfRule type="cellIs" dxfId="794" priority="5283" stopIfTrue="1" operator="lessThan">
      <formula>$H$3</formula>
    </cfRule>
  </conditionalFormatting>
  <conditionalFormatting sqref="F112:F114 F106:F110">
    <cfRule type="cellIs" dxfId="793" priority="509" stopIfTrue="1" operator="lessThan">
      <formula>$H$3</formula>
    </cfRule>
  </conditionalFormatting>
  <conditionalFormatting sqref="F113:F114">
    <cfRule type="cellIs" dxfId="792" priority="505" stopIfTrue="1" operator="equal">
      <formula>$H$3</formula>
    </cfRule>
  </conditionalFormatting>
  <conditionalFormatting sqref="F114 D114 B114">
    <cfRule type="cellIs" dxfId="791" priority="503" stopIfTrue="1" operator="equal">
      <formula>$H$3</formula>
    </cfRule>
  </conditionalFormatting>
  <conditionalFormatting sqref="F114">
    <cfRule type="cellIs" dxfId="790" priority="502" stopIfTrue="1" operator="lessThan">
      <formula>$H$3</formula>
    </cfRule>
  </conditionalFormatting>
  <conditionalFormatting sqref="F114:F158">
    <cfRule type="cellIs" dxfId="789" priority="481" stopIfTrue="1" operator="equal">
      <formula>$H$3</formula>
    </cfRule>
  </conditionalFormatting>
  <conditionalFormatting sqref="F115:F158">
    <cfRule type="cellIs" dxfId="788" priority="480" stopIfTrue="1" operator="lessThan">
      <formula>$H$3</formula>
    </cfRule>
  </conditionalFormatting>
  <conditionalFormatting sqref="G5:G20">
    <cfRule type="expression" dxfId="787" priority="807" stopIfTrue="1">
      <formula>F5&lt;$H$3</formula>
    </cfRule>
  </conditionalFormatting>
  <conditionalFormatting sqref="G22:G25">
    <cfRule type="expression" dxfId="786" priority="763" stopIfTrue="1">
      <formula>$B22=$H$3</formula>
    </cfRule>
  </conditionalFormatting>
  <conditionalFormatting sqref="G22:G28 C22:C30">
    <cfRule type="expression" dxfId="785" priority="893" stopIfTrue="1">
      <formula>B22&lt;$H$3</formula>
    </cfRule>
  </conditionalFormatting>
  <conditionalFormatting sqref="G26:G28 C14:C20">
    <cfRule type="expression" dxfId="784" priority="2965" stopIfTrue="1">
      <formula>$B14=$H$3</formula>
    </cfRule>
  </conditionalFormatting>
  <conditionalFormatting sqref="G29:G32">
    <cfRule type="expression" dxfId="783" priority="731" stopIfTrue="1">
      <formula>$B29=$H$3</formula>
    </cfRule>
    <cfRule type="expression" dxfId="782" priority="732" stopIfTrue="1">
      <formula>$F29=$H$3</formula>
    </cfRule>
  </conditionalFormatting>
  <conditionalFormatting sqref="G34:G38">
    <cfRule type="expression" dxfId="781" priority="584" stopIfTrue="1">
      <formula>F34&lt;$H$3</formula>
    </cfRule>
    <cfRule type="expression" dxfId="780" priority="585" stopIfTrue="1">
      <formula>$B34=$H$3</formula>
    </cfRule>
    <cfRule type="expression" dxfId="779" priority="586" stopIfTrue="1">
      <formula>$F34=$H$3</formula>
    </cfRule>
  </conditionalFormatting>
  <conditionalFormatting sqref="G40">
    <cfRule type="expression" dxfId="778" priority="539" stopIfTrue="1">
      <formula>$B40=$H$3</formula>
    </cfRule>
    <cfRule type="expression" dxfId="777" priority="589" stopIfTrue="1">
      <formula>$F40=$H$3</formula>
    </cfRule>
  </conditionalFormatting>
  <conditionalFormatting sqref="G42">
    <cfRule type="expression" dxfId="776" priority="417" stopIfTrue="1">
      <formula>F42&lt;$H$3</formula>
    </cfRule>
  </conditionalFormatting>
  <conditionalFormatting sqref="G42:G46">
    <cfRule type="expression" dxfId="775" priority="383" stopIfTrue="1">
      <formula>$F42=$H$3</formula>
    </cfRule>
  </conditionalFormatting>
  <conditionalFormatting sqref="G42:G59 E43:E59 C42:C59">
    <cfRule type="expression" dxfId="774" priority="410" stopIfTrue="1">
      <formula>$B42=$H$3</formula>
    </cfRule>
  </conditionalFormatting>
  <conditionalFormatting sqref="G43:G59">
    <cfRule type="expression" dxfId="773" priority="342" stopIfTrue="1">
      <formula>F43&lt;$H$3</formula>
    </cfRule>
  </conditionalFormatting>
  <conditionalFormatting sqref="G61:G72">
    <cfRule type="expression" dxfId="772" priority="69" stopIfTrue="1">
      <formula>$B61=$H$3</formula>
    </cfRule>
    <cfRule type="expression" dxfId="771" priority="70" stopIfTrue="1">
      <formula>$F61=$H$3</formula>
    </cfRule>
  </conditionalFormatting>
  <conditionalFormatting sqref="G63:G73 G75">
    <cfRule type="expression" dxfId="770" priority="43" stopIfTrue="1">
      <formula>F63&lt;$H$3</formula>
    </cfRule>
  </conditionalFormatting>
  <conditionalFormatting sqref="G73 G75">
    <cfRule type="expression" dxfId="769" priority="38" stopIfTrue="1">
      <formula>$F73=$H$3</formula>
    </cfRule>
  </conditionalFormatting>
  <conditionalFormatting sqref="G73">
    <cfRule type="expression" dxfId="768" priority="30" stopIfTrue="1">
      <formula>$B73=$H$3</formula>
    </cfRule>
  </conditionalFormatting>
  <conditionalFormatting sqref="G75">
    <cfRule type="expression" dxfId="767" priority="24" stopIfTrue="1">
      <formula>$F75=$H$3</formula>
    </cfRule>
    <cfRule type="expression" dxfId="766" priority="25" stopIfTrue="1">
      <formula>$B75=$H$3</formula>
    </cfRule>
    <cfRule type="expression" dxfId="765" priority="26" stopIfTrue="1">
      <formula>F75&lt;$H$3</formula>
    </cfRule>
  </conditionalFormatting>
  <conditionalFormatting sqref="G91:G107">
    <cfRule type="expression" dxfId="764" priority="550" stopIfTrue="1">
      <formula>F91&lt;$H$3</formula>
    </cfRule>
  </conditionalFormatting>
  <conditionalFormatting sqref="G112:G158">
    <cfRule type="expression" dxfId="763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5"/>
  <sheetViews>
    <sheetView zoomScaleNormal="100" workbookViewId="0">
      <selection activeCell="F269" sqref="F269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14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4" ht="25.35" customHeight="1">
      <c r="A3" s="136"/>
      <c r="B3" s="136"/>
      <c r="C3" s="136"/>
      <c r="D3" s="136"/>
      <c r="E3" s="136"/>
      <c r="F3" s="136"/>
      <c r="G3" s="136"/>
      <c r="H3" s="33">
        <v>46324</v>
      </c>
      <c r="I3" s="69"/>
    </row>
    <row r="4" spans="1:14" ht="24" hidden="1" customHeight="1">
      <c r="A4" s="147" t="s">
        <v>1024</v>
      </c>
      <c r="B4" s="148"/>
      <c r="C4" s="148"/>
      <c r="D4" s="148"/>
      <c r="E4" s="148"/>
      <c r="F4" s="148"/>
      <c r="G4" s="148"/>
      <c r="H4" s="148"/>
      <c r="I4" s="148"/>
    </row>
    <row r="5" spans="1:14" ht="24" hidden="1" customHeight="1">
      <c r="A5" s="71" t="s">
        <v>4</v>
      </c>
      <c r="B5" s="129" t="s">
        <v>5</v>
      </c>
      <c r="C5" s="130"/>
      <c r="D5" s="129" t="s">
        <v>6</v>
      </c>
      <c r="E5" s="130"/>
      <c r="F5" s="129" t="s">
        <v>7</v>
      </c>
      <c r="G5" s="130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7" t="s">
        <v>1055</v>
      </c>
      <c r="B43" s="148"/>
      <c r="C43" s="148"/>
      <c r="D43" s="148"/>
      <c r="E43" s="148"/>
      <c r="F43" s="148"/>
      <c r="G43" s="148"/>
      <c r="H43" s="148"/>
      <c r="I43" s="148"/>
    </row>
    <row r="44" spans="1:14" ht="24" hidden="1" customHeight="1">
      <c r="A44" s="71" t="s">
        <v>4</v>
      </c>
      <c r="B44" s="129" t="s">
        <v>5</v>
      </c>
      <c r="C44" s="130"/>
      <c r="D44" s="129" t="s">
        <v>6</v>
      </c>
      <c r="E44" s="130"/>
      <c r="F44" s="129" t="s">
        <v>7</v>
      </c>
      <c r="G44" s="130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47" t="s">
        <v>1524</v>
      </c>
      <c r="B60" s="148"/>
      <c r="C60" s="148"/>
      <c r="D60" s="148"/>
      <c r="E60" s="148"/>
      <c r="F60" s="148"/>
      <c r="G60" s="148"/>
      <c r="H60" s="148"/>
      <c r="I60" s="148"/>
    </row>
    <row r="61" spans="1:14" ht="24" hidden="1" customHeight="1">
      <c r="A61" s="71" t="s">
        <v>4</v>
      </c>
      <c r="B61" s="129" t="s">
        <v>5</v>
      </c>
      <c r="C61" s="130"/>
      <c r="D61" s="129" t="s">
        <v>6</v>
      </c>
      <c r="E61" s="130"/>
      <c r="F61" s="129" t="s">
        <v>7</v>
      </c>
      <c r="G61" s="130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47" t="s">
        <v>1604</v>
      </c>
      <c r="B135" s="148"/>
      <c r="C135" s="148"/>
      <c r="D135" s="148"/>
      <c r="E135" s="148"/>
      <c r="F135" s="148"/>
      <c r="G135" s="148"/>
      <c r="H135" s="148"/>
      <c r="I135" s="148"/>
    </row>
    <row r="136" spans="1:14" ht="24" customHeight="1">
      <c r="A136" s="71" t="s">
        <v>4</v>
      </c>
      <c r="B136" s="129" t="s">
        <v>5</v>
      </c>
      <c r="C136" s="130"/>
      <c r="D136" s="129" t="s">
        <v>6</v>
      </c>
      <c r="E136" s="130"/>
      <c r="F136" s="129" t="s">
        <v>7</v>
      </c>
      <c r="G136" s="130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customHeight="1">
      <c r="A242" s="70" t="s">
        <v>1583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customHeight="1">
      <c r="A243" s="70" t="s">
        <v>1584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1595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0.83333333333333337</v>
      </c>
      <c r="F244" s="43">
        <f>D244+1</f>
        <v>46325</v>
      </c>
      <c r="G244" s="23">
        <v>0.16666666666666666</v>
      </c>
      <c r="H244" s="65"/>
      <c r="I244" s="60"/>
    </row>
    <row r="245" spans="1:14" ht="24.6" customHeight="1">
      <c r="A245" s="70" t="s">
        <v>1596</v>
      </c>
      <c r="B245" s="28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1655</v>
      </c>
      <c r="B246" s="28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1656</v>
      </c>
      <c r="B247" s="28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28">
        <f>F247</f>
        <v>46335</v>
      </c>
      <c r="C248" s="23">
        <v>0.875</v>
      </c>
      <c r="D248" s="28">
        <f>B248+1</f>
        <v>46336</v>
      </c>
      <c r="E248" s="23">
        <v>0</v>
      </c>
      <c r="F248" s="43">
        <f>D248</f>
        <v>46336</v>
      </c>
      <c r="G248" s="23">
        <v>0.83333333333333337</v>
      </c>
      <c r="H248" s="20"/>
      <c r="I248" s="60"/>
    </row>
    <row r="249" spans="1:14" ht="24.6" customHeight="1">
      <c r="A249" s="70" t="s">
        <v>1676</v>
      </c>
      <c r="B249" s="28">
        <f>F248</f>
        <v>46336</v>
      </c>
      <c r="C249" s="23">
        <v>0.85416666666666663</v>
      </c>
      <c r="D249" s="28">
        <f>B249</f>
        <v>46336</v>
      </c>
      <c r="E249" s="23">
        <v>0.875</v>
      </c>
      <c r="F249" s="43">
        <f>D249+1</f>
        <v>46337</v>
      </c>
      <c r="G249" s="23">
        <v>0.16666666666666666</v>
      </c>
      <c r="H249" s="20"/>
      <c r="I249" s="60"/>
    </row>
    <row r="250" spans="1:14" ht="24" customHeight="1">
      <c r="A250" s="147" t="s">
        <v>1644</v>
      </c>
      <c r="B250" s="148"/>
      <c r="C250" s="148"/>
      <c r="D250" s="148"/>
      <c r="E250" s="148"/>
      <c r="F250" s="148"/>
      <c r="G250" s="148"/>
      <c r="H250" s="148"/>
      <c r="I250" s="148"/>
    </row>
    <row r="251" spans="1:14" ht="24" customHeight="1">
      <c r="A251" s="71" t="s">
        <v>4</v>
      </c>
      <c r="B251" s="129" t="s">
        <v>5</v>
      </c>
      <c r="C251" s="130"/>
      <c r="D251" s="129" t="s">
        <v>6</v>
      </c>
      <c r="E251" s="130"/>
      <c r="F251" s="129" t="s">
        <v>7</v>
      </c>
      <c r="G251" s="130"/>
      <c r="H251" s="72" t="s">
        <v>8</v>
      </c>
      <c r="I251" s="72" t="s">
        <v>9</v>
      </c>
      <c r="N251" s="32" t="s">
        <v>497</v>
      </c>
    </row>
    <row r="252" spans="1:14" customFormat="1" ht="25.05" hidden="1" customHeight="1">
      <c r="A252" s="58" t="s">
        <v>501</v>
      </c>
      <c r="B252" s="28">
        <v>46308</v>
      </c>
      <c r="C252" s="23">
        <v>0.41666666666666669</v>
      </c>
      <c r="D252" s="28">
        <v>46309</v>
      </c>
      <c r="E252" s="51">
        <v>0.42083333333333334</v>
      </c>
      <c r="F252" s="53">
        <v>46309</v>
      </c>
      <c r="G252" s="51">
        <v>0.95833333333333337</v>
      </c>
      <c r="H252" s="20" t="s">
        <v>1582</v>
      </c>
      <c r="I252" s="60"/>
    </row>
    <row r="253" spans="1:14" customFormat="1" ht="25.05" hidden="1" customHeight="1">
      <c r="A253" s="58" t="s">
        <v>502</v>
      </c>
      <c r="B253" s="28">
        <v>46310</v>
      </c>
      <c r="C253" s="54">
        <v>0.16666666666666666</v>
      </c>
      <c r="D253" s="28">
        <v>46310</v>
      </c>
      <c r="E253" s="23">
        <v>0.29166666666666669</v>
      </c>
      <c r="F253" s="43">
        <v>46310</v>
      </c>
      <c r="G253" s="23">
        <v>0.6958333333333333</v>
      </c>
      <c r="H253" s="20" t="s">
        <v>1572</v>
      </c>
      <c r="I253" s="60"/>
    </row>
    <row r="254" spans="1:14" ht="25.35" hidden="1" customHeight="1">
      <c r="A254" s="58" t="s">
        <v>1233</v>
      </c>
      <c r="B254" s="28">
        <f>F253+5</f>
        <v>46315</v>
      </c>
      <c r="C254" s="54">
        <v>0.5625</v>
      </c>
      <c r="D254" s="28">
        <f>B254</f>
        <v>46315</v>
      </c>
      <c r="E254" s="37">
        <v>0.64166666666666672</v>
      </c>
      <c r="F254" s="28">
        <f>D254</f>
        <v>46315</v>
      </c>
      <c r="G254" s="37">
        <v>0.91666666666666663</v>
      </c>
      <c r="H254" s="65"/>
      <c r="I254" s="60"/>
    </row>
    <row r="255" spans="1:14" ht="25.35" customHeight="1">
      <c r="A255" s="58" t="s">
        <v>1234</v>
      </c>
      <c r="B255" s="28">
        <f>F254+1</f>
        <v>46316</v>
      </c>
      <c r="C255" s="54">
        <v>0.10416666666666667</v>
      </c>
      <c r="D255" s="28">
        <f>B255+0</f>
        <v>46316</v>
      </c>
      <c r="E255" s="54">
        <v>0.49583333333333335</v>
      </c>
      <c r="F255" s="28">
        <f>D255</f>
        <v>46316</v>
      </c>
      <c r="G255" s="54">
        <v>0.91666666666666663</v>
      </c>
      <c r="H255" s="65"/>
      <c r="I255" s="60"/>
    </row>
    <row r="256" spans="1:14" ht="25.35" customHeight="1">
      <c r="A256" s="58" t="s">
        <v>1538</v>
      </c>
      <c r="B256" s="28">
        <f>F255</f>
        <v>46316</v>
      </c>
      <c r="C256" s="54">
        <v>0.9375</v>
      </c>
      <c r="D256" s="28">
        <f>B256</f>
        <v>46316</v>
      </c>
      <c r="E256" s="54">
        <v>0.9916666666666667</v>
      </c>
      <c r="F256" s="28">
        <f>D256+1</f>
        <v>46317</v>
      </c>
      <c r="G256" s="54">
        <v>0.41249999999999998</v>
      </c>
      <c r="H256" s="65"/>
      <c r="I256" s="60"/>
    </row>
    <row r="257" spans="1:9" ht="25.35" customHeight="1">
      <c r="A257" s="58" t="s">
        <v>1542</v>
      </c>
      <c r="B257" s="28">
        <f>F256</f>
        <v>46317</v>
      </c>
      <c r="C257" s="54">
        <v>0.60416666666666663</v>
      </c>
      <c r="D257" s="28">
        <f>B257+0</f>
        <v>46317</v>
      </c>
      <c r="E257" s="54">
        <v>0.66666666666666663</v>
      </c>
      <c r="F257" s="28">
        <f>D257</f>
        <v>46317</v>
      </c>
      <c r="G257" s="54">
        <v>0.95416666666666672</v>
      </c>
      <c r="H257" s="65"/>
      <c r="I257" s="60"/>
    </row>
    <row r="258" spans="1:9" ht="25.35" customHeight="1">
      <c r="A258" s="58" t="s">
        <v>1580</v>
      </c>
      <c r="B258" s="28">
        <f>F257+5</f>
        <v>46322</v>
      </c>
      <c r="C258" s="51">
        <v>0.52083333333333337</v>
      </c>
      <c r="D258" s="28">
        <f>B258+1</f>
        <v>46323</v>
      </c>
      <c r="E258" s="54">
        <v>0.1125</v>
      </c>
      <c r="F258" s="43">
        <f>D258</f>
        <v>46323</v>
      </c>
      <c r="G258" s="54">
        <v>0.8125</v>
      </c>
      <c r="H258" s="20" t="s">
        <v>1495</v>
      </c>
      <c r="I258" s="60"/>
    </row>
    <row r="259" spans="1:9" customFormat="1" ht="25.05" customHeight="1">
      <c r="A259" s="58" t="s">
        <v>1581</v>
      </c>
      <c r="B259" s="28">
        <f>F258+1</f>
        <v>46324</v>
      </c>
      <c r="C259" s="54">
        <v>8.3333333333333329E-2</v>
      </c>
      <c r="D259" s="28">
        <f>B259</f>
        <v>46324</v>
      </c>
      <c r="E259" s="23">
        <v>0.38333333333333336</v>
      </c>
      <c r="F259" s="43">
        <f>D259</f>
        <v>46324</v>
      </c>
      <c r="G259" s="23">
        <v>0.72916666666666663</v>
      </c>
      <c r="H259" s="20" t="s">
        <v>1495</v>
      </c>
      <c r="I259" s="60"/>
    </row>
    <row r="260" spans="1:9" ht="25.35" customHeight="1">
      <c r="A260" s="58" t="s">
        <v>1597</v>
      </c>
      <c r="B260" s="43">
        <f>F259+5</f>
        <v>46329</v>
      </c>
      <c r="C260" s="54">
        <v>0.20833333333333334</v>
      </c>
      <c r="D260" s="43">
        <f>B260</f>
        <v>46329</v>
      </c>
      <c r="E260" s="54">
        <v>0.25</v>
      </c>
      <c r="F260" s="43">
        <f>D260</f>
        <v>46329</v>
      </c>
      <c r="G260" s="54">
        <v>0.58333333333333337</v>
      </c>
      <c r="H260" s="65"/>
      <c r="I260" s="60"/>
    </row>
    <row r="261" spans="1:9" ht="25.35" customHeight="1">
      <c r="A261" s="58" t="s">
        <v>1623</v>
      </c>
      <c r="B261" s="28">
        <f>F260</f>
        <v>46329</v>
      </c>
      <c r="C261" s="54">
        <v>0.66666666666666663</v>
      </c>
      <c r="D261" s="28">
        <f>B261</f>
        <v>46329</v>
      </c>
      <c r="E261" s="54">
        <v>0.79166666666666663</v>
      </c>
      <c r="F261" s="28">
        <f>D261+1</f>
        <v>46330</v>
      </c>
      <c r="G261" s="54">
        <v>0.54166666666666663</v>
      </c>
      <c r="H261" s="65"/>
      <c r="I261" s="60"/>
    </row>
    <row r="262" spans="1:9" ht="25.35" customHeight="1">
      <c r="A262" s="58" t="s">
        <v>1624</v>
      </c>
      <c r="B262" s="28">
        <f>F261</f>
        <v>46330</v>
      </c>
      <c r="C262" s="54">
        <v>0.5625</v>
      </c>
      <c r="D262" s="28">
        <f>B262</f>
        <v>46330</v>
      </c>
      <c r="E262" s="54">
        <v>0.58333333333333337</v>
      </c>
      <c r="F262" s="43">
        <f>D262+1</f>
        <v>46331</v>
      </c>
      <c r="G262" s="54">
        <v>0</v>
      </c>
      <c r="H262" s="65"/>
      <c r="I262" s="60"/>
    </row>
    <row r="263" spans="1:9" ht="25.35" customHeight="1">
      <c r="A263" s="58" t="s">
        <v>1625</v>
      </c>
      <c r="B263" s="28">
        <f>F262</f>
        <v>46331</v>
      </c>
      <c r="C263" s="54">
        <v>0.20833333333333334</v>
      </c>
      <c r="D263" s="28">
        <f>B263+0</f>
        <v>46331</v>
      </c>
      <c r="E263" s="54">
        <v>0.25</v>
      </c>
      <c r="F263" s="43">
        <f>D263</f>
        <v>46331</v>
      </c>
      <c r="G263" s="54">
        <v>0.58333333333333337</v>
      </c>
      <c r="H263" s="65"/>
      <c r="I263" s="60"/>
    </row>
    <row r="264" spans="1:9" ht="25.35" customHeight="1">
      <c r="A264" s="58" t="s">
        <v>1657</v>
      </c>
      <c r="B264" s="28">
        <f>F263+5</f>
        <v>46336</v>
      </c>
      <c r="C264" s="54">
        <v>8.3333333333333329E-2</v>
      </c>
      <c r="D264" s="28">
        <f t="shared" ref="D264" si="151">B264+0</f>
        <v>46336</v>
      </c>
      <c r="E264" s="54">
        <v>0.375</v>
      </c>
      <c r="F264" s="43">
        <f t="shared" ref="F264" si="152">D264</f>
        <v>46336</v>
      </c>
      <c r="G264" s="54">
        <v>0.79166666666666663</v>
      </c>
      <c r="H264" s="65"/>
      <c r="I264" s="60"/>
    </row>
    <row r="265" spans="1:9" ht="25.35" customHeight="1">
      <c r="A265" s="58" t="s">
        <v>1669</v>
      </c>
      <c r="B265" s="28">
        <f>F264+1</f>
        <v>46337</v>
      </c>
      <c r="C265" s="54">
        <v>4.1666666666666664E-2</v>
      </c>
      <c r="D265" s="28">
        <f t="shared" ref="D265" si="153">B265+0</f>
        <v>46337</v>
      </c>
      <c r="E265" s="54">
        <v>0.16666666666666666</v>
      </c>
      <c r="F265" s="43">
        <f t="shared" ref="F265" si="154">D265</f>
        <v>46337</v>
      </c>
      <c r="G265" s="54">
        <v>0.66666666666666663</v>
      </c>
      <c r="H265" s="65"/>
      <c r="I265" s="60"/>
    </row>
  </sheetData>
  <mergeCells count="25">
    <mergeCell ref="B251:C251"/>
    <mergeCell ref="D251:E251"/>
    <mergeCell ref="F251:G251"/>
    <mergeCell ref="A250:I250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62" priority="2427" stopIfTrue="1" operator="lessThan">
      <formula>$H$3</formula>
    </cfRule>
    <cfRule type="cellIs" dxfId="761" priority="2428" stopIfTrue="1" operator="equal">
      <formula>$H$3</formula>
    </cfRule>
  </conditionalFormatting>
  <conditionalFormatting sqref="B45:B59">
    <cfRule type="cellIs" dxfId="760" priority="2589" stopIfTrue="1" operator="lessThan">
      <formula>$H$3</formula>
    </cfRule>
    <cfRule type="cellIs" dxfId="759" priority="2592" stopIfTrue="1" operator="equal">
      <formula>$H$3</formula>
    </cfRule>
  </conditionalFormatting>
  <conditionalFormatting sqref="B62:B110">
    <cfRule type="cellIs" dxfId="758" priority="46" stopIfTrue="1" operator="lessThan">
      <formula>$H$3</formula>
    </cfRule>
    <cfRule type="cellIs" dxfId="757" priority="47" stopIfTrue="1" operator="equal">
      <formula>$H$3</formula>
    </cfRule>
  </conditionalFormatting>
  <conditionalFormatting sqref="B115">
    <cfRule type="cellIs" dxfId="756" priority="45" stopIfTrue="1" operator="equal">
      <formula>$H$3</formula>
    </cfRule>
  </conditionalFormatting>
  <conditionalFormatting sqref="B115:B124">
    <cfRule type="cellIs" dxfId="755" priority="34" stopIfTrue="1" operator="lessThan">
      <formula>$H$3</formula>
    </cfRule>
  </conditionalFormatting>
  <conditionalFormatting sqref="B116:B124">
    <cfRule type="cellIs" dxfId="754" priority="33" stopIfTrue="1" operator="equal">
      <formula>$H$3</formula>
    </cfRule>
  </conditionalFormatting>
  <conditionalFormatting sqref="B124:B125">
    <cfRule type="cellIs" dxfId="753" priority="27" stopIfTrue="1" operator="equal">
      <formula>$H$3</formula>
    </cfRule>
    <cfRule type="cellIs" dxfId="752" priority="28" stopIfTrue="1" operator="lessThan">
      <formula>$H$3</formula>
    </cfRule>
  </conditionalFormatting>
  <conditionalFormatting sqref="B125">
    <cfRule type="cellIs" dxfId="751" priority="26" stopIfTrue="1" operator="lessThan">
      <formula>$H$3</formula>
    </cfRule>
  </conditionalFormatting>
  <conditionalFormatting sqref="B125:B129">
    <cfRule type="cellIs" dxfId="750" priority="14" stopIfTrue="1" operator="equal">
      <formula>$H$3</formula>
    </cfRule>
  </conditionalFormatting>
  <conditionalFormatting sqref="B126">
    <cfRule type="cellIs" dxfId="749" priority="13" stopIfTrue="1" operator="lessThan">
      <formula>$H$3</formula>
    </cfRule>
  </conditionalFormatting>
  <conditionalFormatting sqref="B127:B129">
    <cfRule type="cellIs" dxfId="748" priority="35" stopIfTrue="1" operator="lessThan">
      <formula>$H$3</formula>
    </cfRule>
  </conditionalFormatting>
  <conditionalFormatting sqref="B130:B134">
    <cfRule type="cellIs" dxfId="747" priority="4" stopIfTrue="1" operator="equal">
      <formula>$H$3</formula>
    </cfRule>
    <cfRule type="cellIs" dxfId="746" priority="5" stopIfTrue="1" operator="lessThan">
      <formula>$H$3</formula>
    </cfRule>
  </conditionalFormatting>
  <conditionalFormatting sqref="B137:B155">
    <cfRule type="cellIs" dxfId="745" priority="2358" stopIfTrue="1" operator="lessThan">
      <formula>$H$3</formula>
    </cfRule>
    <cfRule type="cellIs" dxfId="744" priority="2359" stopIfTrue="1" operator="equal">
      <formula>$H$3</formula>
    </cfRule>
  </conditionalFormatting>
  <conditionalFormatting sqref="B157:B211">
    <cfRule type="cellIs" dxfId="743" priority="1936" stopIfTrue="1" operator="lessThan">
      <formula>$H$3</formula>
    </cfRule>
    <cfRule type="cellIs" dxfId="742" priority="1937" stopIfTrue="1" operator="equal">
      <formula>$H$3</formula>
    </cfRule>
  </conditionalFormatting>
  <conditionalFormatting sqref="B213">
    <cfRule type="cellIs" dxfId="741" priority="736" stopIfTrue="1" operator="equal">
      <formula>$H$3</formula>
    </cfRule>
  </conditionalFormatting>
  <conditionalFormatting sqref="B213:B214">
    <cfRule type="cellIs" dxfId="740" priority="734" stopIfTrue="1" operator="lessThan">
      <formula>$H$3</formula>
    </cfRule>
  </conditionalFormatting>
  <conditionalFormatting sqref="B214">
    <cfRule type="cellIs" dxfId="739" priority="733" stopIfTrue="1" operator="equal">
      <formula>$H$3</formula>
    </cfRule>
  </conditionalFormatting>
  <conditionalFormatting sqref="B218:B220">
    <cfRule type="cellIs" dxfId="738" priority="665" stopIfTrue="1" operator="equal">
      <formula>$H$3</formula>
    </cfRule>
    <cfRule type="cellIs" dxfId="737" priority="666" stopIfTrue="1" operator="lessThan">
      <formula>$H$3</formula>
    </cfRule>
  </conditionalFormatting>
  <conditionalFormatting sqref="B223">
    <cfRule type="cellIs" dxfId="736" priority="539" stopIfTrue="1" operator="lessThan">
      <formula>$H$3</formula>
    </cfRule>
  </conditionalFormatting>
  <conditionalFormatting sqref="B223:B226">
    <cfRule type="cellIs" dxfId="735" priority="540" stopIfTrue="1" operator="equal">
      <formula>$H$3</formula>
    </cfRule>
  </conditionalFormatting>
  <conditionalFormatting sqref="B224:B226">
    <cfRule type="cellIs" dxfId="734" priority="651" stopIfTrue="1" operator="lessThan">
      <formula>$H$3</formula>
    </cfRule>
  </conditionalFormatting>
  <conditionalFormatting sqref="B229">
    <cfRule type="cellIs" dxfId="733" priority="309" stopIfTrue="1" operator="lessThan">
      <formula>$H$3</formula>
    </cfRule>
  </conditionalFormatting>
  <conditionalFormatting sqref="B229:B232">
    <cfRule type="cellIs" dxfId="732" priority="310" stopIfTrue="1" operator="equal">
      <formula>$H$3</formula>
    </cfRule>
  </conditionalFormatting>
  <conditionalFormatting sqref="B230:B232">
    <cfRule type="cellIs" dxfId="731" priority="521" stopIfTrue="1" operator="lessThan">
      <formula>$H$3</formula>
    </cfRule>
  </conditionalFormatting>
  <conditionalFormatting sqref="B233:B237">
    <cfRule type="cellIs" dxfId="730" priority="238" stopIfTrue="1" operator="equal">
      <formula>$H$3</formula>
    </cfRule>
    <cfRule type="cellIs" dxfId="729" priority="239" stopIfTrue="1" operator="lessThan">
      <formula>$H$3</formula>
    </cfRule>
  </conditionalFormatting>
  <conditionalFormatting sqref="B242:B249">
    <cfRule type="cellIs" dxfId="728" priority="157" stopIfTrue="1" operator="equal">
      <formula>$H$3</formula>
    </cfRule>
    <cfRule type="cellIs" dxfId="727" priority="161" stopIfTrue="1" operator="lessThan">
      <formula>$H$3</formula>
    </cfRule>
  </conditionalFormatting>
  <conditionalFormatting sqref="B252:B259">
    <cfRule type="cellIs" dxfId="726" priority="166" stopIfTrue="1" operator="equal">
      <formula>$H$3</formula>
    </cfRule>
    <cfRule type="cellIs" dxfId="725" priority="177" stopIfTrue="1" operator="lessThan">
      <formula>$H$3</formula>
    </cfRule>
  </conditionalFormatting>
  <conditionalFormatting sqref="B261:B265">
    <cfRule type="cellIs" dxfId="724" priority="92" stopIfTrue="1" operator="equal">
      <formula>$H$3</formula>
    </cfRule>
    <cfRule type="cellIs" dxfId="723" priority="93" stopIfTrue="1" operator="lessThan">
      <formula>$H$3</formula>
    </cfRule>
  </conditionalFormatting>
  <conditionalFormatting sqref="C6:C12 E6:E21">
    <cfRule type="expression" dxfId="722" priority="2667" stopIfTrue="1">
      <formula>B6&lt;$H$3</formula>
    </cfRule>
  </conditionalFormatting>
  <conditionalFormatting sqref="C6:C18 G253:G254 E253:E265">
    <cfRule type="expression" dxfId="721" priority="2668" stopIfTrue="1">
      <formula>$B6=$H$3</formula>
    </cfRule>
  </conditionalFormatting>
  <conditionalFormatting sqref="C6:C18 G254:G255 E254:E265 E6:E21 C45:C59 E45:E59 G45:G59 C137:C155 E137:E155 G137:G155 C261:C265 G62:G64 E62:E74 C71 G76:G116 E78:E116 C83:C110 C114:C125 E118:E122 G118:G122 E124:E125 G126:G127 G130 E130:E131 C131 E133">
    <cfRule type="expression" dxfId="720" priority="2669" stopIfTrue="1">
      <formula>$F6=$H$3</formula>
    </cfRule>
  </conditionalFormatting>
  <conditionalFormatting sqref="C6:C42">
    <cfRule type="expression" dxfId="719" priority="2424" stopIfTrue="1">
      <formula>B6&lt;$H$3</formula>
    </cfRule>
  </conditionalFormatting>
  <conditionalFormatting sqref="C19:C42 E45:E47 C252:C257 C259">
    <cfRule type="expression" dxfId="718" priority="2426" stopIfTrue="1">
      <formula>$F19=$H$3</formula>
    </cfRule>
  </conditionalFormatting>
  <conditionalFormatting sqref="C19:C42 E45:E47 C259 C252:C257">
    <cfRule type="expression" dxfId="717" priority="2425" stopIfTrue="1">
      <formula>$B19=$H$3</formula>
    </cfRule>
  </conditionalFormatting>
  <conditionalFormatting sqref="C45:C59">
    <cfRule type="expression" dxfId="716" priority="2593" stopIfTrue="1">
      <formula>B45&lt;$H$3</formula>
    </cfRule>
  </conditionalFormatting>
  <conditionalFormatting sqref="C62:C74 C91:C92">
    <cfRule type="expression" dxfId="715" priority="67" stopIfTrue="1">
      <formula>B62&lt;$H$3</formula>
    </cfRule>
  </conditionalFormatting>
  <conditionalFormatting sqref="C62:C110 E62:E116 C131:C133 G62:G116 C114:C127 E124:E126 E130:E133 E118:E122 G118:G122 G125:G127 G130:G131">
    <cfRule type="expression" dxfId="714" priority="75" stopIfTrue="1">
      <formula>$B62=$H$3</formula>
    </cfRule>
  </conditionalFormatting>
  <conditionalFormatting sqref="C73:C74 C91:C92">
    <cfRule type="expression" dxfId="713" priority="68" stopIfTrue="1">
      <formula>$B73=$H$3</formula>
    </cfRule>
  </conditionalFormatting>
  <conditionalFormatting sqref="C73:C74">
    <cfRule type="expression" dxfId="712" priority="66" stopIfTrue="1">
      <formula>$F73=$H$3</formula>
    </cfRule>
  </conditionalFormatting>
  <conditionalFormatting sqref="C73:C110 E79:E116 C131:C134">
    <cfRule type="expression" dxfId="711" priority="74" stopIfTrue="1">
      <formula>B73&lt;$H$3</formula>
    </cfRule>
  </conditionalFormatting>
  <conditionalFormatting sqref="C75:C92 E75:E83 E85:E88 C62:C72 E126:E127 E132 G133 G63:G93 C126:C127">
    <cfRule type="expression" dxfId="710" priority="71" stopIfTrue="1">
      <formula>$F62=$H$3</formula>
    </cfRule>
  </conditionalFormatting>
  <conditionalFormatting sqref="C75:C92">
    <cfRule type="expression" dxfId="709" priority="70" stopIfTrue="1">
      <formula>B75&lt;$H$3</formula>
    </cfRule>
  </conditionalFormatting>
  <conditionalFormatting sqref="C83:C85 E85 C114:C120 E118:E121 G118:G122 E126:E127 E132:E133 G133">
    <cfRule type="expression" dxfId="708" priority="59" stopIfTrue="1">
      <formula>B83&lt;$H$3</formula>
    </cfRule>
  </conditionalFormatting>
  <conditionalFormatting sqref="C88:C92 G124:G125 C132:C134">
    <cfRule type="expression" dxfId="707" priority="57" stopIfTrue="1">
      <formula>$F88=$H$3</formula>
    </cfRule>
  </conditionalFormatting>
  <conditionalFormatting sqref="C88:C92 G125:G127 C132:C133">
    <cfRule type="expression" dxfId="706" priority="56" stopIfTrue="1">
      <formula>B88&lt;$H$3</formula>
    </cfRule>
  </conditionalFormatting>
  <conditionalFormatting sqref="C119:C127">
    <cfRule type="expression" dxfId="705" priority="37" stopIfTrue="1">
      <formula>B119&lt;$H$3</formula>
    </cfRule>
  </conditionalFormatting>
  <conditionalFormatting sqref="C133:C134">
    <cfRule type="expression" dxfId="704" priority="2" stopIfTrue="1">
      <formula>$B133=$H$3</formula>
    </cfRule>
  </conditionalFormatting>
  <conditionalFormatting sqref="C229:C242 E229:E242 G256:G258">
    <cfRule type="expression" dxfId="703" priority="262" stopIfTrue="1">
      <formula>$F229=$H$3</formula>
    </cfRule>
  </conditionalFormatting>
  <conditionalFormatting sqref="G253 E253:E265 C229:C249 E229:E249">
    <cfRule type="expression" dxfId="702" priority="103" stopIfTrue="1">
      <formula>B229&lt;$H$3</formula>
    </cfRule>
  </conditionalFormatting>
  <conditionalFormatting sqref="E253 G253 G259:G261 C243:C249 E243:E249">
    <cfRule type="expression" dxfId="701" priority="105" stopIfTrue="1">
      <formula>$F243=$H$3</formula>
    </cfRule>
  </conditionalFormatting>
  <conditionalFormatting sqref="C252:C257">
    <cfRule type="expression" dxfId="700" priority="145" stopIfTrue="1">
      <formula>B252&lt;$H$3</formula>
    </cfRule>
  </conditionalFormatting>
  <conditionalFormatting sqref="C259">
    <cfRule type="expression" dxfId="699" priority="178" stopIfTrue="1">
      <formula>B259&lt;$H$3</formula>
    </cfRule>
  </conditionalFormatting>
  <conditionalFormatting sqref="C261:C265">
    <cfRule type="expression" dxfId="698" priority="94" stopIfTrue="1">
      <formula>B261&lt;$H$3</formula>
    </cfRule>
    <cfRule type="expression" dxfId="697" priority="97" stopIfTrue="1">
      <formula>$B261=$H$3</formula>
    </cfRule>
  </conditionalFormatting>
  <conditionalFormatting sqref="D6:D42">
    <cfRule type="cellIs" dxfId="696" priority="2496" stopIfTrue="1" operator="lessThan">
      <formula>$H$3</formula>
    </cfRule>
    <cfRule type="cellIs" dxfId="695" priority="2497" stopIfTrue="1" operator="equal">
      <formula>$H$3</formula>
    </cfRule>
  </conditionalFormatting>
  <conditionalFormatting sqref="D45:D59">
    <cfRule type="cellIs" dxfId="694" priority="2583" stopIfTrue="1" operator="lessThan">
      <formula>$H$3</formula>
    </cfRule>
    <cfRule type="cellIs" dxfId="693" priority="2587" stopIfTrue="1" operator="equal">
      <formula>$H$3</formula>
    </cfRule>
  </conditionalFormatting>
  <conditionalFormatting sqref="D62:D115">
    <cfRule type="cellIs" dxfId="692" priority="44" stopIfTrue="1" operator="equal">
      <formula>$H$3</formula>
    </cfRule>
  </conditionalFormatting>
  <conditionalFormatting sqref="D62:D124">
    <cfRule type="cellIs" dxfId="691" priority="32" stopIfTrue="1" operator="lessThan">
      <formula>$H$3</formula>
    </cfRule>
  </conditionalFormatting>
  <conditionalFormatting sqref="D116:D124">
    <cfRule type="cellIs" dxfId="690" priority="31" stopIfTrue="1" operator="equal">
      <formula>$H$3</formula>
    </cfRule>
  </conditionalFormatting>
  <conditionalFormatting sqref="D124:D125">
    <cfRule type="cellIs" dxfId="689" priority="24" stopIfTrue="1" operator="equal">
      <formula>$H$3</formula>
    </cfRule>
    <cfRule type="cellIs" dxfId="688" priority="25" stopIfTrue="1" operator="lessThan">
      <formula>$H$3</formula>
    </cfRule>
  </conditionalFormatting>
  <conditionalFormatting sqref="D125">
    <cfRule type="cellIs" dxfId="687" priority="23" stopIfTrue="1" operator="lessThan">
      <formula>$H$3</formula>
    </cfRule>
  </conditionalFormatting>
  <conditionalFormatting sqref="D125:D131">
    <cfRule type="cellIs" dxfId="686" priority="16" stopIfTrue="1" operator="equal">
      <formula>$H$3</formula>
    </cfRule>
  </conditionalFormatting>
  <conditionalFormatting sqref="D126">
    <cfRule type="cellIs" dxfId="685" priority="15" stopIfTrue="1" operator="lessThan">
      <formula>$H$3</formula>
    </cfRule>
  </conditionalFormatting>
  <conditionalFormatting sqref="D127:D131">
    <cfRule type="cellIs" dxfId="684" priority="20" stopIfTrue="1" operator="lessThan">
      <formula>$H$3</formula>
    </cfRule>
  </conditionalFormatting>
  <conditionalFormatting sqref="D132:D134">
    <cfRule type="cellIs" dxfId="683" priority="1" stopIfTrue="1" operator="equal">
      <formula>$H$3</formula>
    </cfRule>
    <cfRule type="cellIs" dxfId="682" priority="3" stopIfTrue="1" operator="lessThan">
      <formula>$H$3</formula>
    </cfRule>
  </conditionalFormatting>
  <conditionalFormatting sqref="D137:D155">
    <cfRule type="cellIs" dxfId="681" priority="2356" stopIfTrue="1" operator="lessThan">
      <formula>$H$3</formula>
    </cfRule>
    <cfRule type="cellIs" dxfId="680" priority="2357" stopIfTrue="1" operator="equal">
      <formula>$H$3</formula>
    </cfRule>
  </conditionalFormatting>
  <conditionalFormatting sqref="D157:D217">
    <cfRule type="cellIs" dxfId="679" priority="1935" stopIfTrue="1" operator="equal">
      <formula>$H$3</formula>
    </cfRule>
  </conditionalFormatting>
  <conditionalFormatting sqref="D157:D221">
    <cfRule type="cellIs" dxfId="678" priority="664" stopIfTrue="1" operator="lessThan">
      <formula>$H$3</formula>
    </cfRule>
  </conditionalFormatting>
  <conditionalFormatting sqref="D218:D219">
    <cfRule type="cellIs" dxfId="677" priority="663" stopIfTrue="1" operator="equal">
      <formula>$H$3</formula>
    </cfRule>
  </conditionalFormatting>
  <conditionalFormatting sqref="D220:D221">
    <cfRule type="cellIs" dxfId="676" priority="726" stopIfTrue="1" operator="equal">
      <formula>$H$3</formula>
    </cfRule>
  </conditionalFormatting>
  <conditionalFormatting sqref="D223">
    <cfRule type="cellIs" dxfId="675" priority="714" stopIfTrue="1" operator="equal">
      <formula>$H$3</formula>
    </cfRule>
  </conditionalFormatting>
  <conditionalFormatting sqref="D223:D226">
    <cfRule type="cellIs" dxfId="674" priority="649" stopIfTrue="1" operator="lessThan">
      <formula>$H$3</formula>
    </cfRule>
  </conditionalFormatting>
  <conditionalFormatting sqref="D224:D225">
    <cfRule type="cellIs" dxfId="673" priority="648" stopIfTrue="1" operator="equal">
      <formula>$H$3</formula>
    </cfRule>
  </conditionalFormatting>
  <conditionalFormatting sqref="D226">
    <cfRule type="cellIs" dxfId="672" priority="652" stopIfTrue="1" operator="equal">
      <formula>$H$3</formula>
    </cfRule>
  </conditionalFormatting>
  <conditionalFormatting sqref="D227">
    <cfRule type="cellIs" dxfId="671" priority="619" stopIfTrue="1" operator="lessThan">
      <formula>$H$3</formula>
    </cfRule>
    <cfRule type="cellIs" dxfId="670" priority="620" stopIfTrue="1" operator="equal">
      <formula>$H$3</formula>
    </cfRule>
  </conditionalFormatting>
  <conditionalFormatting sqref="D229">
    <cfRule type="cellIs" dxfId="669" priority="602" stopIfTrue="1" operator="equal">
      <formula>$H$3</formula>
    </cfRule>
  </conditionalFormatting>
  <conditionalFormatting sqref="D229:D232">
    <cfRule type="cellIs" dxfId="668" priority="520" stopIfTrue="1" operator="lessThan">
      <formula>$H$3</formula>
    </cfRule>
  </conditionalFormatting>
  <conditionalFormatting sqref="D230:D231">
    <cfRule type="cellIs" dxfId="667" priority="519" stopIfTrue="1" operator="equal">
      <formula>$H$3</formula>
    </cfRule>
  </conditionalFormatting>
  <conditionalFormatting sqref="D232">
    <cfRule type="cellIs" dxfId="666" priority="522" stopIfTrue="1" operator="equal">
      <formula>$H$3</formula>
    </cfRule>
  </conditionalFormatting>
  <conditionalFormatting sqref="D233:D235">
    <cfRule type="cellIs" dxfId="665" priority="483" stopIfTrue="1" operator="equal">
      <formula>$H$3</formula>
    </cfRule>
  </conditionalFormatting>
  <conditionalFormatting sqref="D233:D238">
    <cfRule type="cellIs" dxfId="664" priority="274" stopIfTrue="1" operator="lessThan">
      <formula>$H$3</formula>
    </cfRule>
  </conditionalFormatting>
  <conditionalFormatting sqref="D236:D249">
    <cfRule type="cellIs" dxfId="663" priority="259" stopIfTrue="1" operator="equal">
      <formula>$H$3</formula>
    </cfRule>
  </conditionalFormatting>
  <conditionalFormatting sqref="D239:D249">
    <cfRule type="cellIs" dxfId="662" priority="99" stopIfTrue="1" operator="lessThan">
      <formula>$H$3</formula>
    </cfRule>
  </conditionalFormatting>
  <conditionalFormatting sqref="D252:D259">
    <cfRule type="cellIs" dxfId="661" priority="113" stopIfTrue="1" operator="equal">
      <formula>$H$3</formula>
    </cfRule>
    <cfRule type="cellIs" dxfId="660" priority="114" stopIfTrue="1" operator="lessThan">
      <formula>$H$3</formula>
    </cfRule>
  </conditionalFormatting>
  <conditionalFormatting sqref="D261:D265">
    <cfRule type="cellIs" dxfId="659" priority="90" stopIfTrue="1" operator="equal">
      <formula>$H$3</formula>
    </cfRule>
    <cfRule type="cellIs" dxfId="658" priority="91" stopIfTrue="1" operator="lessThan">
      <formula>$H$3</formula>
    </cfRule>
  </conditionalFormatting>
  <conditionalFormatting sqref="E6:E21">
    <cfRule type="expression" dxfId="657" priority="2660" stopIfTrue="1">
      <formula>$B6=$H$3</formula>
    </cfRule>
  </conditionalFormatting>
  <conditionalFormatting sqref="E6:E42">
    <cfRule type="expression" dxfId="656" priority="2490" stopIfTrue="1">
      <formula>D6&lt;$H$3</formula>
    </cfRule>
    <cfRule type="expression" dxfId="655" priority="2491" stopIfTrue="1">
      <formula>$B6=$H$3</formula>
    </cfRule>
    <cfRule type="expression" dxfId="654" priority="2492" stopIfTrue="1">
      <formula>$F6=$H$3</formula>
    </cfRule>
  </conditionalFormatting>
  <conditionalFormatting sqref="E45:E48">
    <cfRule type="expression" dxfId="653" priority="2270" stopIfTrue="1">
      <formula>D45&lt;$H$3</formula>
    </cfRule>
  </conditionalFormatting>
  <conditionalFormatting sqref="E45:E59 G45:G59 C137:C155 E137:E155 G137:G155 C45:C59 C6:C12">
    <cfRule type="expression" dxfId="652" priority="2662" stopIfTrue="1">
      <formula>$B6=$H$3</formula>
    </cfRule>
  </conditionalFormatting>
  <conditionalFormatting sqref="E45:E59 G45:G59 C137:C155 E137:E155 G137:G155">
    <cfRule type="expression" dxfId="651" priority="2653" stopIfTrue="1">
      <formula>B45&lt;$H$3</formula>
    </cfRule>
  </conditionalFormatting>
  <conditionalFormatting sqref="E62:E77 C71:C80">
    <cfRule type="expression" dxfId="650" priority="62" stopIfTrue="1">
      <formula>B62&lt;$H$3</formula>
    </cfRule>
  </conditionalFormatting>
  <conditionalFormatting sqref="E67:E93">
    <cfRule type="expression" dxfId="649" priority="69" stopIfTrue="1">
      <formula>D67&lt;$H$3</formula>
    </cfRule>
  </conditionalFormatting>
  <conditionalFormatting sqref="E79:E83">
    <cfRule type="expression" dxfId="648" priority="63" stopIfTrue="1">
      <formula>D79&lt;$H$3</formula>
    </cfRule>
    <cfRule type="expression" dxfId="647" priority="64" stopIfTrue="1">
      <formula>$F79=$H$3</formula>
    </cfRule>
    <cfRule type="expression" dxfId="646" priority="65" stopIfTrue="1">
      <formula>$B79=$H$3</formula>
    </cfRule>
  </conditionalFormatting>
  <conditionalFormatting sqref="E86:E93">
    <cfRule type="expression" dxfId="645" priority="54" stopIfTrue="1">
      <formula>D86&lt;$H$3</formula>
    </cfRule>
  </conditionalFormatting>
  <conditionalFormatting sqref="E89:E93">
    <cfRule type="expression" dxfId="644" priority="52" stopIfTrue="1">
      <formula>$F89=$H$3</formula>
    </cfRule>
    <cfRule type="expression" dxfId="643" priority="53" stopIfTrue="1">
      <formula>$B89=$H$3</formula>
    </cfRule>
  </conditionalFormatting>
  <conditionalFormatting sqref="E91:E93">
    <cfRule type="expression" dxfId="642" priority="49" stopIfTrue="1">
      <formula>$F91=$H$3</formula>
    </cfRule>
    <cfRule type="expression" dxfId="641" priority="50" stopIfTrue="1">
      <formula>$B91=$H$3</formula>
    </cfRule>
    <cfRule type="expression" dxfId="640" priority="51" stopIfTrue="1">
      <formula>D91&lt;$H$3</formula>
    </cfRule>
  </conditionalFormatting>
  <conditionalFormatting sqref="E119:E121 E126:E127 C119:C120 E132:E133 C83:C85 E85 G118:G122 G133">
    <cfRule type="expression" dxfId="639" priority="58" stopIfTrue="1">
      <formula>$B83=$H$3</formula>
    </cfRule>
  </conditionalFormatting>
  <conditionalFormatting sqref="E130:E133">
    <cfRule type="expression" dxfId="638" priority="12" stopIfTrue="1">
      <formula>D130&lt;$H$3</formula>
    </cfRule>
  </conditionalFormatting>
  <conditionalFormatting sqref="E157:E209 G157:G209 C157:C221 G212:G214 E212:E215 E217:E221">
    <cfRule type="expression" dxfId="637" priority="829" stopIfTrue="1">
      <formula>B157&lt;$H$3</formula>
    </cfRule>
    <cfRule type="expression" dxfId="636" priority="830" stopIfTrue="1">
      <formula>$B157=$H$3</formula>
    </cfRule>
    <cfRule type="expression" dxfId="635" priority="831" stopIfTrue="1">
      <formula>$F157=$H$3</formula>
    </cfRule>
  </conditionalFormatting>
  <conditionalFormatting sqref="E223:E226 C223:C227">
    <cfRule type="expression" dxfId="634" priority="621" stopIfTrue="1">
      <formula>B223&lt;$H$3</formula>
    </cfRule>
    <cfRule type="expression" dxfId="633" priority="622" stopIfTrue="1">
      <formula>$B223=$H$3</formula>
    </cfRule>
    <cfRule type="expression" dxfId="632" priority="623" stopIfTrue="1">
      <formula>$F223=$H$3</formula>
    </cfRule>
  </conditionalFormatting>
  <conditionalFormatting sqref="F6:F42">
    <cfRule type="cellIs" dxfId="631" priority="2626" stopIfTrue="1" operator="lessThan">
      <formula>$H$3</formula>
    </cfRule>
    <cfRule type="cellIs" dxfId="630" priority="2629" stopIfTrue="1" operator="equal">
      <formula>$H$3</formula>
    </cfRule>
  </conditionalFormatting>
  <conditionalFormatting sqref="F45:F59">
    <cfRule type="cellIs" dxfId="629" priority="2518" stopIfTrue="1" operator="lessThan">
      <formula>$H$3</formula>
    </cfRule>
    <cfRule type="cellIs" dxfId="628" priority="2519" stopIfTrue="1" operator="equal">
      <formula>$H$3</formula>
    </cfRule>
  </conditionalFormatting>
  <conditionalFormatting sqref="F62:F116">
    <cfRule type="cellIs" dxfId="627" priority="60" stopIfTrue="1" operator="lessThan">
      <formula>$H$3</formula>
    </cfRule>
    <cfRule type="cellIs" dxfId="626" priority="61" stopIfTrue="1" operator="equal">
      <formula>$H$3</formula>
    </cfRule>
  </conditionalFormatting>
  <conditionalFormatting sqref="F118:F122">
    <cfRule type="cellIs" dxfId="625" priority="38" stopIfTrue="1" operator="equal">
      <formula>$H$3</formula>
    </cfRule>
    <cfRule type="cellIs" dxfId="624" priority="39" stopIfTrue="1" operator="lessThan">
      <formula>$H$3</formula>
    </cfRule>
  </conditionalFormatting>
  <conditionalFormatting sqref="F124">
    <cfRule type="cellIs" dxfId="623" priority="29" stopIfTrue="1" operator="lessThan">
      <formula>$H$3</formula>
    </cfRule>
    <cfRule type="cellIs" dxfId="622" priority="30" stopIfTrue="1" operator="equal">
      <formula>$H$3</formula>
    </cfRule>
  </conditionalFormatting>
  <conditionalFormatting sqref="F124:F127">
    <cfRule type="cellIs" dxfId="621" priority="18" stopIfTrue="1" operator="equal">
      <formula>$H$3</formula>
    </cfRule>
  </conditionalFormatting>
  <conditionalFormatting sqref="F125">
    <cfRule type="cellIs" dxfId="620" priority="17" stopIfTrue="1" operator="lessThan">
      <formula>$H$3</formula>
    </cfRule>
  </conditionalFormatting>
  <conditionalFormatting sqref="F126:F127">
    <cfRule type="cellIs" dxfId="619" priority="36" stopIfTrue="1" operator="lessThan">
      <formula>$H$3</formula>
    </cfRule>
  </conditionalFormatting>
  <conditionalFormatting sqref="F130:F131">
    <cfRule type="cellIs" dxfId="618" priority="6" stopIfTrue="1" operator="equal">
      <formula>$H$3</formula>
    </cfRule>
    <cfRule type="cellIs" dxfId="617" priority="7" stopIfTrue="1" operator="lessThan">
      <formula>$H$3</formula>
    </cfRule>
  </conditionalFormatting>
  <conditionalFormatting sqref="F133">
    <cfRule type="cellIs" dxfId="616" priority="21" stopIfTrue="1" operator="equal">
      <formula>$H$3</formula>
    </cfRule>
    <cfRule type="cellIs" dxfId="615" priority="22" stopIfTrue="1" operator="lessThan">
      <formula>$H$3</formula>
    </cfRule>
  </conditionalFormatting>
  <conditionalFormatting sqref="F137:F155">
    <cfRule type="cellIs" dxfId="614" priority="2339" stopIfTrue="1" operator="lessThan">
      <formula>$H$3</formula>
    </cfRule>
    <cfRule type="cellIs" dxfId="613" priority="2340" stopIfTrue="1" operator="equal">
      <formula>$H$3</formula>
    </cfRule>
  </conditionalFormatting>
  <conditionalFormatting sqref="F157:F209">
    <cfRule type="cellIs" dxfId="612" priority="1188" stopIfTrue="1" operator="lessThan">
      <formula>$H$3</formula>
    </cfRule>
    <cfRule type="cellIs" dxfId="611" priority="1189" stopIfTrue="1" operator="equal">
      <formula>$H$3</formula>
    </cfRule>
  </conditionalFormatting>
  <conditionalFormatting sqref="F212:F213">
    <cfRule type="cellIs" dxfId="610" priority="738" stopIfTrue="1" operator="equal">
      <formula>$H$3</formula>
    </cfRule>
  </conditionalFormatting>
  <conditionalFormatting sqref="F212:F214">
    <cfRule type="cellIs" dxfId="609" priority="732" stopIfTrue="1" operator="lessThan">
      <formula>$H$3</formula>
    </cfRule>
  </conditionalFormatting>
  <conditionalFormatting sqref="F214">
    <cfRule type="cellIs" dxfId="608" priority="731" stopIfTrue="1" operator="equal">
      <formula>$H$3</formula>
    </cfRule>
  </conditionalFormatting>
  <conditionalFormatting sqref="F217:F221">
    <cfRule type="cellIs" dxfId="607" priority="661" stopIfTrue="1" operator="equal">
      <formula>$H$3</formula>
    </cfRule>
    <cfRule type="cellIs" dxfId="606" priority="662" stopIfTrue="1" operator="lessThan">
      <formula>$H$3</formula>
    </cfRule>
  </conditionalFormatting>
  <conditionalFormatting sqref="F223">
    <cfRule type="cellIs" dxfId="605" priority="537" stopIfTrue="1" operator="lessThan">
      <formula>$H$3</formula>
    </cfRule>
  </conditionalFormatting>
  <conditionalFormatting sqref="F223:F226">
    <cfRule type="cellIs" dxfId="604" priority="538" stopIfTrue="1" operator="equal">
      <formula>$H$3</formula>
    </cfRule>
  </conditionalFormatting>
  <conditionalFormatting sqref="F224:F226">
    <cfRule type="cellIs" dxfId="603" priority="647" stopIfTrue="1" operator="lessThan">
      <formula>$H$3</formula>
    </cfRule>
  </conditionalFormatting>
  <conditionalFormatting sqref="F229:F234">
    <cfRule type="cellIs" dxfId="602" priority="289" stopIfTrue="1" operator="equal">
      <formula>$H$3</formula>
    </cfRule>
    <cfRule type="cellIs" dxfId="601" priority="290" stopIfTrue="1" operator="lessThan">
      <formula>$H$3</formula>
    </cfRule>
  </conditionalFormatting>
  <conditionalFormatting sqref="F236:F237">
    <cfRule type="cellIs" dxfId="600" priority="271" stopIfTrue="1" operator="equal">
      <formula>$H$3</formula>
    </cfRule>
    <cfRule type="cellIs" dxfId="599" priority="272" stopIfTrue="1" operator="lessThan">
      <formula>$H$3</formula>
    </cfRule>
  </conditionalFormatting>
  <conditionalFormatting sqref="F239:F241">
    <cfRule type="cellIs" dxfId="598" priority="115" stopIfTrue="1" operator="lessThan">
      <formula>$H$3</formula>
    </cfRule>
  </conditionalFormatting>
  <conditionalFormatting sqref="F239:F243">
    <cfRule type="cellIs" dxfId="597" priority="116" stopIfTrue="1" operator="equal">
      <formula>$H$3</formula>
    </cfRule>
  </conditionalFormatting>
  <conditionalFormatting sqref="F242:F243">
    <cfRule type="cellIs" dxfId="596" priority="154" stopIfTrue="1" operator="lessThan">
      <formula>$H$3</formula>
    </cfRule>
  </conditionalFormatting>
  <conditionalFormatting sqref="F252:F259">
    <cfRule type="cellIs" dxfId="595" priority="83" stopIfTrue="1" operator="equal">
      <formula>$H$3</formula>
    </cfRule>
    <cfRule type="cellIs" dxfId="594" priority="84" stopIfTrue="1" operator="lessThan">
      <formula>$H$3</formula>
    </cfRule>
  </conditionalFormatting>
  <conditionalFormatting sqref="F261">
    <cfRule type="cellIs" dxfId="593" priority="88" stopIfTrue="1" operator="equal">
      <formula>$H$3</formula>
    </cfRule>
    <cfRule type="cellIs" dxfId="592" priority="89" stopIfTrue="1" operator="lessThan">
      <formula>$H$3</formula>
    </cfRule>
  </conditionalFormatting>
  <conditionalFormatting sqref="G6:G42">
    <cfRule type="expression" dxfId="591" priority="2553" stopIfTrue="1">
      <formula>F6&lt;$H$3</formula>
    </cfRule>
    <cfRule type="expression" dxfId="590" priority="2554" stopIfTrue="1">
      <formula>$B6=$H$3</formula>
    </cfRule>
    <cfRule type="expression" dxfId="589" priority="2555" stopIfTrue="1">
      <formula>$F6=$H$3</formula>
    </cfRule>
  </conditionalFormatting>
  <conditionalFormatting sqref="G62:G75 G94:G107">
    <cfRule type="expression" dxfId="588" priority="72" stopIfTrue="1">
      <formula>$B62=$H$3</formula>
    </cfRule>
  </conditionalFormatting>
  <conditionalFormatting sqref="G62:G116">
    <cfRule type="expression" dxfId="587" priority="48" stopIfTrue="1">
      <formula>F62&lt;$H$3</formula>
    </cfRule>
  </conditionalFormatting>
  <conditionalFormatting sqref="G63:G116">
    <cfRule type="expression" dxfId="586" priority="73" stopIfTrue="1">
      <formula>F63&lt;$H$3</formula>
    </cfRule>
  </conditionalFormatting>
  <conditionalFormatting sqref="G124">
    <cfRule type="expression" dxfId="585" priority="40" stopIfTrue="1">
      <formula>$B124=$H$3</formula>
    </cfRule>
    <cfRule type="expression" dxfId="584" priority="41" stopIfTrue="1">
      <formula>F124&lt;$H$3</formula>
    </cfRule>
    <cfRule type="expression" dxfId="583" priority="42" stopIfTrue="1">
      <formula>$B124=$H$3</formula>
    </cfRule>
  </conditionalFormatting>
  <conditionalFormatting sqref="G124:G125 E119:E122 E124:E127">
    <cfRule type="expression" dxfId="582" priority="43" stopIfTrue="1">
      <formula>D119&lt;$H$3</formula>
    </cfRule>
  </conditionalFormatting>
  <conditionalFormatting sqref="G124:G127">
    <cfRule type="expression" dxfId="581" priority="19" stopIfTrue="1">
      <formula>F124&lt;$H$3</formula>
    </cfRule>
  </conditionalFormatting>
  <conditionalFormatting sqref="G125:G127 C88:C92">
    <cfRule type="expression" dxfId="580" priority="55" stopIfTrue="1">
      <formula>$B88=$H$3</formula>
    </cfRule>
  </conditionalFormatting>
  <conditionalFormatting sqref="G130:G131">
    <cfRule type="expression" dxfId="579" priority="10" stopIfTrue="1">
      <formula>F130&lt;$H$3</formula>
    </cfRule>
  </conditionalFormatting>
  <conditionalFormatting sqref="G131">
    <cfRule type="expression" dxfId="578" priority="8" stopIfTrue="1">
      <formula>F131&lt;$H$3</formula>
    </cfRule>
    <cfRule type="expression" dxfId="577" priority="9" stopIfTrue="1">
      <formula>$B131=$H$3</formula>
    </cfRule>
    <cfRule type="expression" dxfId="576" priority="11" stopIfTrue="1">
      <formula>$F131=$H$3</formula>
    </cfRule>
  </conditionalFormatting>
  <conditionalFormatting sqref="G217:G221">
    <cfRule type="expression" dxfId="575" priority="658" stopIfTrue="1">
      <formula>F217&lt;$H$3</formula>
    </cfRule>
    <cfRule type="expression" dxfId="574" priority="659" stopIfTrue="1">
      <formula>$B217=$H$3</formula>
    </cfRule>
    <cfRule type="expression" dxfId="573" priority="660" stopIfTrue="1">
      <formula>$F217=$H$3</formula>
    </cfRule>
  </conditionalFormatting>
  <conditionalFormatting sqref="G223:G226">
    <cfRule type="expression" dxfId="572" priority="492" stopIfTrue="1">
      <formula>F223&lt;$H$3</formula>
    </cfRule>
    <cfRule type="expression" dxfId="571" priority="493" stopIfTrue="1">
      <formula>$B223=$H$3</formula>
    </cfRule>
    <cfRule type="expression" dxfId="570" priority="494" stopIfTrue="1">
      <formula>$F223=$H$3</formula>
    </cfRule>
  </conditionalFormatting>
  <conditionalFormatting sqref="G229">
    <cfRule type="expression" dxfId="569" priority="286" stopIfTrue="1">
      <formula>F229&lt;$H$3</formula>
    </cfRule>
    <cfRule type="expression" dxfId="568" priority="287" stopIfTrue="1">
      <formula>$B229=$H$3</formula>
    </cfRule>
    <cfRule type="expression" dxfId="567" priority="288" stopIfTrue="1">
      <formula>$F229=$H$3</formula>
    </cfRule>
  </conditionalFormatting>
  <conditionalFormatting sqref="G239">
    <cfRule type="expression" dxfId="566" priority="119" stopIfTrue="1">
      <formula>F239&lt;$H$3</formula>
    </cfRule>
  </conditionalFormatting>
  <conditionalFormatting sqref="G239:G243 G245:G249">
    <cfRule type="expression" dxfId="565" priority="77" stopIfTrue="1">
      <formula>$B239=$H$3</formula>
    </cfRule>
    <cfRule type="expression" dxfId="564" priority="78" stopIfTrue="1">
      <formula>$F239=$H$3</formula>
    </cfRule>
  </conditionalFormatting>
  <conditionalFormatting sqref="G240:G243 G245:G249">
    <cfRule type="expression" dxfId="563" priority="76" stopIfTrue="1">
      <formula>F240&lt;$H$3</formula>
    </cfRule>
  </conditionalFormatting>
  <conditionalFormatting sqref="G256:G261 C229:C249 E229:E249">
    <cfRule type="expression" dxfId="562" priority="261" stopIfTrue="1">
      <formula>$B229=$H$3</formula>
    </cfRule>
  </conditionalFormatting>
  <conditionalFormatting sqref="G254:G258">
    <cfRule type="expression" dxfId="560" priority="108" stopIfTrue="1">
      <formula>F254&lt;$H$3</formula>
    </cfRule>
  </conditionalFormatting>
  <conditionalFormatting sqref="G255">
    <cfRule type="expression" dxfId="559" priority="107" stopIfTrue="1">
      <formula>$B255=$H$3</formula>
    </cfRule>
  </conditionalFormatting>
  <conditionalFormatting sqref="G255:G261">
    <cfRule type="expression" dxfId="558" priority="81" stopIfTrue="1">
      <formula>F255&lt;$H$3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6"/>
  <sheetViews>
    <sheetView zoomScaleNormal="100" workbookViewId="0">
      <selection activeCell="G310" sqref="G31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1" s="30" customFormat="1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1" s="30" customFormat="1" ht="25.05" customHeight="1">
      <c r="A3" s="167"/>
      <c r="B3" s="167"/>
      <c r="C3" s="167"/>
      <c r="D3" s="167"/>
      <c r="E3" s="167"/>
      <c r="F3" s="167"/>
      <c r="G3" s="167"/>
      <c r="H3" s="33">
        <v>46324</v>
      </c>
      <c r="I3" s="3"/>
    </row>
    <row r="4" spans="1:11" ht="24" hidden="1" customHeight="1">
      <c r="A4" s="142" t="s">
        <v>1235</v>
      </c>
      <c r="B4" s="143"/>
      <c r="C4" s="143"/>
      <c r="D4" s="143"/>
      <c r="E4" s="143"/>
      <c r="F4" s="143"/>
      <c r="G4" s="143"/>
      <c r="H4" s="143"/>
      <c r="I4" s="144"/>
    </row>
    <row r="5" spans="1:11" ht="24.6" hidden="1" customHeight="1">
      <c r="A5" s="15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6" t="s">
        <v>1643</v>
      </c>
      <c r="B20" s="158"/>
      <c r="C20" s="158"/>
      <c r="D20" s="158"/>
      <c r="E20" s="158"/>
      <c r="F20" s="158"/>
      <c r="G20" s="158"/>
      <c r="H20" s="158"/>
      <c r="I20" s="159"/>
    </row>
    <row r="21" spans="1:13" s="31" customFormat="1" ht="24" customHeight="1">
      <c r="A21" s="15" t="s">
        <v>4</v>
      </c>
      <c r="B21" s="145" t="s">
        <v>5</v>
      </c>
      <c r="C21" s="146"/>
      <c r="D21" s="145" t="s">
        <v>6</v>
      </c>
      <c r="E21" s="146"/>
      <c r="F21" s="145" t="s">
        <v>7</v>
      </c>
      <c r="G21" s="146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B113+2</f>
        <v>46326</v>
      </c>
      <c r="E113" s="23">
        <v>4.1666666666666664E-2</v>
      </c>
      <c r="F113" s="39">
        <f>D113</f>
        <v>46326</v>
      </c>
      <c r="G113" s="23">
        <v>0.70833333333333337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0.70833333333333337</v>
      </c>
      <c r="D114" s="39">
        <f>B114+1</f>
        <v>46328</v>
      </c>
      <c r="E114" s="23">
        <v>4.1666666666666664E-2</v>
      </c>
      <c r="F114" s="39">
        <f>D114</f>
        <v>46328</v>
      </c>
      <c r="G114" s="23">
        <v>0.45833333333333331</v>
      </c>
      <c r="H114" s="20" t="s">
        <v>1612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0.875</v>
      </c>
      <c r="D115" s="39">
        <f>B115+1</f>
        <v>46333</v>
      </c>
      <c r="E115" s="23">
        <v>4.1666666666666664E-2</v>
      </c>
      <c r="F115" s="39">
        <f>D115</f>
        <v>46333</v>
      </c>
      <c r="G115" s="23">
        <v>0.54166666666666663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0.83333333333333337</v>
      </c>
      <c r="D116" s="39">
        <f>B116</f>
        <v>46335</v>
      </c>
      <c r="E116" s="23">
        <v>0.875</v>
      </c>
      <c r="F116" s="39">
        <f>D116+1</f>
        <v>46336</v>
      </c>
      <c r="G116" s="23">
        <v>0.375</v>
      </c>
      <c r="H116" s="20"/>
      <c r="I116" s="13"/>
    </row>
    <row r="117" spans="1:13" ht="24" customHeight="1">
      <c r="A117" s="14" t="s">
        <v>1646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1670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1671</v>
      </c>
      <c r="B119" s="43">
        <f>F116+6</f>
        <v>46342</v>
      </c>
      <c r="C119" s="23">
        <v>0.95833333333333337</v>
      </c>
      <c r="D119" s="39">
        <f>B119+1</f>
        <v>46343</v>
      </c>
      <c r="E119" s="23">
        <v>0</v>
      </c>
      <c r="F119" s="39">
        <f>D119</f>
        <v>46343</v>
      </c>
      <c r="G119" s="23">
        <v>0.5</v>
      </c>
      <c r="H119" s="20"/>
      <c r="I119" s="13"/>
    </row>
    <row r="120" spans="1:13" s="31" customFormat="1" ht="24" customHeight="1">
      <c r="A120" s="166" t="s">
        <v>1571</v>
      </c>
      <c r="B120" s="158"/>
      <c r="C120" s="158"/>
      <c r="D120" s="158"/>
      <c r="E120" s="158"/>
      <c r="F120" s="158"/>
      <c r="G120" s="158"/>
      <c r="H120" s="158"/>
      <c r="I120" s="159"/>
      <c r="M120" s="31" t="s">
        <v>505</v>
      </c>
    </row>
    <row r="121" spans="1:13" ht="24" customHeight="1">
      <c r="A121" s="15" t="s">
        <v>4</v>
      </c>
      <c r="B121" s="145" t="s">
        <v>5</v>
      </c>
      <c r="C121" s="146"/>
      <c r="D121" s="145" t="s">
        <v>6</v>
      </c>
      <c r="E121" s="146"/>
      <c r="F121" s="145" t="s">
        <v>7</v>
      </c>
      <c r="G121" s="146"/>
      <c r="H121" s="15" t="s">
        <v>8</v>
      </c>
      <c r="I121" s="15" t="s">
        <v>504</v>
      </c>
    </row>
    <row r="122" spans="1:13" ht="24" hidden="1" customHeight="1">
      <c r="A122" s="40" t="s">
        <v>1352</v>
      </c>
      <c r="B122" s="41"/>
      <c r="C122" s="42"/>
      <c r="D122" s="41"/>
      <c r="E122" s="42"/>
      <c r="F122" s="41"/>
      <c r="G122" s="42"/>
      <c r="H122" s="20" t="s">
        <v>1260</v>
      </c>
      <c r="I122" s="10"/>
    </row>
    <row r="123" spans="1:13" ht="24" hidden="1" customHeight="1">
      <c r="A123" s="40" t="s">
        <v>1353</v>
      </c>
      <c r="B123" s="43">
        <v>45998</v>
      </c>
      <c r="C123" s="23">
        <v>0.625</v>
      </c>
      <c r="D123" s="43">
        <v>45999</v>
      </c>
      <c r="E123" s="37">
        <v>0.49305555555555602</v>
      </c>
      <c r="F123" s="43">
        <v>46000</v>
      </c>
      <c r="G123" s="23">
        <v>0.17361111111111099</v>
      </c>
      <c r="H123" s="20"/>
      <c r="I123" s="44"/>
    </row>
    <row r="124" spans="1:13" ht="24" hidden="1" customHeight="1">
      <c r="A124" s="14" t="s">
        <v>1354</v>
      </c>
      <c r="B124" s="43">
        <v>46001</v>
      </c>
      <c r="C124" s="23">
        <v>0.16666666666666699</v>
      </c>
      <c r="D124" s="55">
        <v>46001</v>
      </c>
      <c r="E124" s="37">
        <v>0.77083333333333304</v>
      </c>
      <c r="F124" s="43">
        <v>46002</v>
      </c>
      <c r="G124" s="23">
        <v>8.3333333333333301E-2</v>
      </c>
      <c r="H124" s="20"/>
      <c r="I124" s="44"/>
    </row>
    <row r="125" spans="1:13" ht="24" hidden="1" customHeight="1">
      <c r="A125" s="40" t="s">
        <v>1355</v>
      </c>
      <c r="B125" s="43">
        <v>46006</v>
      </c>
      <c r="C125" s="23">
        <v>0.41666666666666702</v>
      </c>
      <c r="D125" s="55">
        <v>46006</v>
      </c>
      <c r="E125" s="37">
        <v>0.55555555555555602</v>
      </c>
      <c r="F125" s="43">
        <v>46007</v>
      </c>
      <c r="G125" s="23">
        <v>8.3333333333333301E-2</v>
      </c>
      <c r="H125" s="20" t="s">
        <v>1247</v>
      </c>
      <c r="I125" s="44"/>
    </row>
    <row r="126" spans="1:13" ht="24" hidden="1" customHeight="1">
      <c r="A126" s="40" t="s">
        <v>1356</v>
      </c>
      <c r="B126" s="43">
        <v>46009</v>
      </c>
      <c r="C126" s="23">
        <v>0</v>
      </c>
      <c r="D126" s="55">
        <v>46009</v>
      </c>
      <c r="E126" s="37">
        <v>0.91666666666666696</v>
      </c>
      <c r="F126" s="43">
        <v>46010</v>
      </c>
      <c r="G126" s="23">
        <v>0.58333333333333304</v>
      </c>
      <c r="H126" s="20"/>
      <c r="I126" s="44"/>
    </row>
    <row r="127" spans="1:13" ht="24" hidden="1" customHeight="1">
      <c r="A127" s="40" t="s">
        <v>1357</v>
      </c>
      <c r="B127" s="41"/>
      <c r="C127" s="42"/>
      <c r="D127" s="41"/>
      <c r="E127" s="42"/>
      <c r="F127" s="41"/>
      <c r="G127" s="42"/>
      <c r="H127" s="20" t="s">
        <v>811</v>
      </c>
      <c r="I127" s="13"/>
    </row>
    <row r="128" spans="1:13" ht="24" hidden="1" customHeight="1">
      <c r="A128" s="40" t="s">
        <v>1358</v>
      </c>
      <c r="B128" s="41"/>
      <c r="C128" s="42"/>
      <c r="D128" s="41"/>
      <c r="E128" s="42"/>
      <c r="F128" s="41"/>
      <c r="G128" s="42"/>
      <c r="H128" s="20" t="s">
        <v>1260</v>
      </c>
      <c r="I128" s="10"/>
    </row>
    <row r="129" spans="1:9" ht="24" hidden="1" customHeight="1">
      <c r="A129" s="40" t="s">
        <v>1359</v>
      </c>
      <c r="B129" s="43">
        <v>46017</v>
      </c>
      <c r="C129" s="23">
        <v>0.5</v>
      </c>
      <c r="D129" s="55">
        <v>46018</v>
      </c>
      <c r="E129" s="37">
        <v>0.27916666666666701</v>
      </c>
      <c r="F129" s="43">
        <v>46018</v>
      </c>
      <c r="G129" s="23">
        <v>0.95833333333333304</v>
      </c>
      <c r="H129" s="20" t="s">
        <v>37</v>
      </c>
      <c r="I129" s="44"/>
    </row>
    <row r="130" spans="1:9" ht="24" hidden="1" customHeight="1">
      <c r="A130" s="14" t="s">
        <v>1360</v>
      </c>
      <c r="B130" s="43">
        <v>46019</v>
      </c>
      <c r="C130" s="23">
        <v>0.83333333333333304</v>
      </c>
      <c r="D130" s="55">
        <v>46022</v>
      </c>
      <c r="E130" s="37">
        <v>0.45833333333333298</v>
      </c>
      <c r="F130" s="43">
        <v>46022</v>
      </c>
      <c r="G130" s="23">
        <v>0.85416666666666696</v>
      </c>
      <c r="H130" s="20" t="s">
        <v>37</v>
      </c>
      <c r="I130" s="44"/>
    </row>
    <row r="131" spans="1:9" ht="24" hidden="1" customHeight="1">
      <c r="A131" s="40" t="s">
        <v>1361</v>
      </c>
      <c r="B131" s="43">
        <f>F130+5</f>
        <v>46027</v>
      </c>
      <c r="C131" s="23">
        <v>0.125</v>
      </c>
      <c r="D131" s="55">
        <f>B131</f>
        <v>46027</v>
      </c>
      <c r="E131" s="37">
        <v>0.65416666666666701</v>
      </c>
      <c r="F131" s="55">
        <f>D131+1</f>
        <v>46028</v>
      </c>
      <c r="G131" s="23">
        <v>0.22916666666666699</v>
      </c>
      <c r="H131" s="20"/>
      <c r="I131" s="44"/>
    </row>
    <row r="132" spans="1:9" ht="24" hidden="1" customHeight="1">
      <c r="A132" s="40" t="s">
        <v>1362</v>
      </c>
      <c r="B132" s="43">
        <f>F131+1</f>
        <v>46029</v>
      </c>
      <c r="C132" s="23">
        <v>0.75</v>
      </c>
      <c r="D132" s="55">
        <f>B132</f>
        <v>46029</v>
      </c>
      <c r="E132" s="37">
        <v>0.79166666666666696</v>
      </c>
      <c r="F132" s="43">
        <f>D132+1</f>
        <v>46030</v>
      </c>
      <c r="G132" s="23">
        <v>0.468055555555556</v>
      </c>
      <c r="H132" s="20"/>
      <c r="I132" s="44"/>
    </row>
    <row r="133" spans="1:9" ht="24" hidden="1" customHeight="1">
      <c r="A133" s="40" t="s">
        <v>1363</v>
      </c>
      <c r="B133" s="41"/>
      <c r="C133" s="42"/>
      <c r="D133" s="41"/>
      <c r="E133" s="42"/>
      <c r="F133" s="41"/>
      <c r="G133" s="42"/>
      <c r="H133" s="20" t="s">
        <v>811</v>
      </c>
      <c r="I133" s="13"/>
    </row>
    <row r="134" spans="1:9" ht="24" hidden="1" customHeight="1">
      <c r="A134" s="40" t="s">
        <v>1364</v>
      </c>
      <c r="B134" s="41"/>
      <c r="C134" s="42"/>
      <c r="D134" s="41"/>
      <c r="E134" s="42"/>
      <c r="F134" s="41"/>
      <c r="G134" s="42"/>
      <c r="H134" s="20" t="s">
        <v>1260</v>
      </c>
      <c r="I134" s="10"/>
    </row>
    <row r="135" spans="1:9" ht="24" hidden="1" customHeight="1">
      <c r="A135" s="40" t="s">
        <v>1365</v>
      </c>
      <c r="B135" s="43">
        <v>46036</v>
      </c>
      <c r="C135" s="23">
        <v>0.70833333333333304</v>
      </c>
      <c r="D135" s="55">
        <v>46037</v>
      </c>
      <c r="E135" s="37">
        <v>0.29166666666666702</v>
      </c>
      <c r="F135" s="43">
        <v>46037</v>
      </c>
      <c r="G135" s="23">
        <v>0.83333333333333304</v>
      </c>
      <c r="H135" s="20"/>
      <c r="I135" s="44"/>
    </row>
    <row r="136" spans="1:9" ht="24" hidden="1" customHeight="1">
      <c r="A136" s="14" t="s">
        <v>1366</v>
      </c>
      <c r="B136" s="43">
        <v>46038</v>
      </c>
      <c r="C136" s="23">
        <v>0.83333333333333304</v>
      </c>
      <c r="D136" s="55">
        <v>46041</v>
      </c>
      <c r="E136" s="37">
        <v>0.5625</v>
      </c>
      <c r="F136" s="43">
        <v>46042</v>
      </c>
      <c r="G136" s="23">
        <v>4.8611111111111103E-3</v>
      </c>
      <c r="H136" s="20" t="s">
        <v>37</v>
      </c>
      <c r="I136" s="44"/>
    </row>
    <row r="137" spans="1:9" ht="24" hidden="1" customHeight="1">
      <c r="A137" s="40" t="s">
        <v>1367</v>
      </c>
      <c r="B137" s="43">
        <f>F136+4</f>
        <v>46046</v>
      </c>
      <c r="C137" s="23">
        <v>0.41666666666666702</v>
      </c>
      <c r="D137" s="55">
        <f>B137</f>
        <v>46046</v>
      </c>
      <c r="E137" s="37">
        <v>0.70833333333333304</v>
      </c>
      <c r="F137" s="43">
        <f t="shared" ref="F137:F141" si="28">D137+1</f>
        <v>46047</v>
      </c>
      <c r="G137" s="23">
        <v>0.16666666666666699</v>
      </c>
      <c r="H137" s="20"/>
      <c r="I137" s="44"/>
    </row>
    <row r="138" spans="1:9" ht="24" hidden="1" customHeight="1">
      <c r="A138" s="40" t="s">
        <v>1368</v>
      </c>
      <c r="B138" s="43">
        <f t="shared" ref="B138:B142" si="29">F137+1</f>
        <v>46048</v>
      </c>
      <c r="C138" s="23">
        <v>0.91666666666666696</v>
      </c>
      <c r="D138" s="55">
        <f>B138+2</f>
        <v>46050</v>
      </c>
      <c r="E138" s="37">
        <v>8.3333333333333301E-2</v>
      </c>
      <c r="F138" s="43">
        <f t="shared" si="28"/>
        <v>46051</v>
      </c>
      <c r="G138" s="23">
        <v>0.20833333333333301</v>
      </c>
      <c r="H138" s="20" t="s">
        <v>37</v>
      </c>
      <c r="I138" s="44"/>
    </row>
    <row r="139" spans="1:9" ht="24" hidden="1" customHeight="1">
      <c r="A139" s="40" t="s">
        <v>1369</v>
      </c>
      <c r="B139" s="43">
        <f>F138+3</f>
        <v>46054</v>
      </c>
      <c r="C139" s="23">
        <v>0.95833333333333304</v>
      </c>
      <c r="D139" s="55">
        <f t="shared" ref="D139:D144" si="30">B139+1</f>
        <v>46055</v>
      </c>
      <c r="E139" s="37">
        <v>0.625</v>
      </c>
      <c r="F139" s="43">
        <f t="shared" si="28"/>
        <v>46056</v>
      </c>
      <c r="G139" s="23">
        <v>0.249305555555556</v>
      </c>
      <c r="H139" s="20"/>
      <c r="I139" s="44"/>
    </row>
    <row r="140" spans="1:9" ht="24" hidden="1" customHeight="1">
      <c r="A140" s="40" t="s">
        <v>1370</v>
      </c>
      <c r="B140" s="28">
        <f>F139+3</f>
        <v>46059</v>
      </c>
      <c r="C140" s="23">
        <v>0.5</v>
      </c>
      <c r="D140" s="28">
        <f>B140</f>
        <v>46059</v>
      </c>
      <c r="E140" s="23">
        <v>0.624305555555556</v>
      </c>
      <c r="F140" s="43">
        <f t="shared" si="28"/>
        <v>46060</v>
      </c>
      <c r="G140" s="23">
        <v>0.54444444444444395</v>
      </c>
      <c r="H140" s="20"/>
      <c r="I140" s="44"/>
    </row>
    <row r="141" spans="1:9" ht="24" hidden="1" customHeight="1">
      <c r="A141" s="40" t="s">
        <v>1371</v>
      </c>
      <c r="B141" s="28">
        <f t="shared" si="29"/>
        <v>46061</v>
      </c>
      <c r="C141" s="23">
        <v>0.41666666666666702</v>
      </c>
      <c r="D141" s="28">
        <f>B141+4</f>
        <v>46065</v>
      </c>
      <c r="E141" s="23">
        <v>0.27083333333333298</v>
      </c>
      <c r="F141" s="43">
        <f t="shared" si="28"/>
        <v>46066</v>
      </c>
      <c r="G141" s="23">
        <v>6.6666666666666693E-2</v>
      </c>
      <c r="H141" s="20" t="s">
        <v>1372</v>
      </c>
      <c r="I141" s="44"/>
    </row>
    <row r="142" spans="1:9" ht="24" hidden="1" customHeight="1">
      <c r="A142" s="14" t="s">
        <v>1373</v>
      </c>
      <c r="B142" s="28">
        <f t="shared" si="29"/>
        <v>46067</v>
      </c>
      <c r="C142" s="23">
        <v>4.1666666666666699E-2</v>
      </c>
      <c r="D142" s="28">
        <f>B142+5</f>
        <v>46072</v>
      </c>
      <c r="E142" s="37">
        <v>0.18124999999999999</v>
      </c>
      <c r="F142" s="43">
        <f>D142</f>
        <v>46072</v>
      </c>
      <c r="G142" s="23">
        <v>0.625</v>
      </c>
      <c r="H142" s="20" t="s">
        <v>37</v>
      </c>
      <c r="I142" s="44"/>
    </row>
    <row r="143" spans="1:9" ht="24" hidden="1" customHeight="1">
      <c r="A143" s="40" t="s">
        <v>1374</v>
      </c>
      <c r="B143" s="28">
        <f>F142+4</f>
        <v>46076</v>
      </c>
      <c r="C143" s="23">
        <v>0.79166666666666696</v>
      </c>
      <c r="D143" s="28">
        <f t="shared" si="30"/>
        <v>46077</v>
      </c>
      <c r="E143" s="37">
        <v>0.30902777777777801</v>
      </c>
      <c r="F143" s="43">
        <f>D143</f>
        <v>46077</v>
      </c>
      <c r="G143" s="23">
        <v>0.70833333333333304</v>
      </c>
      <c r="H143" s="20"/>
      <c r="I143" s="44"/>
    </row>
    <row r="144" spans="1:9" ht="24" hidden="1" customHeight="1">
      <c r="A144" s="40" t="s">
        <v>1375</v>
      </c>
      <c r="B144" s="28">
        <f>F143+2</f>
        <v>46079</v>
      </c>
      <c r="C144" s="23">
        <v>0.29166666666666702</v>
      </c>
      <c r="D144" s="28">
        <f t="shared" si="30"/>
        <v>46080</v>
      </c>
      <c r="E144" s="37">
        <v>0.41388888888888897</v>
      </c>
      <c r="F144" s="43">
        <v>46081</v>
      </c>
      <c r="G144" s="23">
        <v>0.80486111111111103</v>
      </c>
      <c r="H144" s="20" t="s">
        <v>37</v>
      </c>
      <c r="I144" s="44"/>
    </row>
    <row r="145" spans="1:9" ht="24" hidden="1" customHeight="1">
      <c r="A145" s="40" t="s">
        <v>1376</v>
      </c>
      <c r="B145" s="41"/>
      <c r="C145" s="42"/>
      <c r="D145" s="41"/>
      <c r="E145" s="42"/>
      <c r="F145" s="41"/>
      <c r="G145" s="42"/>
      <c r="H145" s="20" t="s">
        <v>811</v>
      </c>
      <c r="I145" s="44"/>
    </row>
    <row r="146" spans="1:9" ht="24" hidden="1" customHeight="1">
      <c r="A146" s="40" t="s">
        <v>1377</v>
      </c>
      <c r="B146" s="41"/>
      <c r="C146" s="42"/>
      <c r="D146" s="41"/>
      <c r="E146" s="42"/>
      <c r="F146" s="41"/>
      <c r="G146" s="42"/>
      <c r="H146" s="20" t="s">
        <v>1260</v>
      </c>
      <c r="I146" s="44"/>
    </row>
    <row r="147" spans="1:9" ht="24" hidden="1" customHeight="1">
      <c r="A147" s="40" t="s">
        <v>1378</v>
      </c>
      <c r="B147" s="28">
        <f>F144+6</f>
        <v>46087</v>
      </c>
      <c r="C147" s="23">
        <v>0.75</v>
      </c>
      <c r="D147" s="28">
        <f>B147+1</f>
        <v>46088</v>
      </c>
      <c r="E147" s="37">
        <v>0.70833333333333304</v>
      </c>
      <c r="F147" s="43">
        <f>D147+1</f>
        <v>46089</v>
      </c>
      <c r="G147" s="23">
        <v>0.47916666666666702</v>
      </c>
      <c r="H147" s="20" t="s">
        <v>37</v>
      </c>
      <c r="I147" s="44"/>
    </row>
    <row r="148" spans="1:9" ht="24" hidden="1" customHeight="1">
      <c r="A148" s="14" t="s">
        <v>1379</v>
      </c>
      <c r="B148" s="28">
        <f>F147+1</f>
        <v>46090</v>
      </c>
      <c r="C148" s="23">
        <v>0.5</v>
      </c>
      <c r="D148" s="28">
        <f>B148+1</f>
        <v>46091</v>
      </c>
      <c r="E148" s="37">
        <v>0.125</v>
      </c>
      <c r="F148" s="43">
        <f>D148</f>
        <v>46091</v>
      </c>
      <c r="G148" s="23">
        <v>0.54166666666666696</v>
      </c>
      <c r="H148" s="20" t="s">
        <v>37</v>
      </c>
      <c r="I148" s="44"/>
    </row>
    <row r="149" spans="1:9" ht="24" hidden="1" customHeight="1">
      <c r="A149" s="40" t="s">
        <v>1380</v>
      </c>
      <c r="B149" s="28">
        <f>F148+5</f>
        <v>46096</v>
      </c>
      <c r="C149" s="23">
        <v>0.20833333333333301</v>
      </c>
      <c r="D149" s="28">
        <f t="shared" ref="D149:D150" si="31">B149</f>
        <v>46096</v>
      </c>
      <c r="E149" s="37">
        <v>0.48680555555555599</v>
      </c>
      <c r="F149" s="43">
        <f>D149</f>
        <v>46096</v>
      </c>
      <c r="G149" s="23">
        <v>0.875</v>
      </c>
      <c r="H149" s="20"/>
      <c r="I149" s="44"/>
    </row>
    <row r="150" spans="1:9" ht="24" hidden="1" customHeight="1">
      <c r="A150" s="40" t="s">
        <v>1381</v>
      </c>
      <c r="B150" s="28">
        <f>F149+2</f>
        <v>46098</v>
      </c>
      <c r="C150" s="23">
        <v>0.58333333333333304</v>
      </c>
      <c r="D150" s="28">
        <f t="shared" si="31"/>
        <v>46098</v>
      </c>
      <c r="E150" s="37">
        <v>0.63888888888888895</v>
      </c>
      <c r="F150" s="28">
        <f t="shared" ref="F150:F156" si="32">D150+1</f>
        <v>46099</v>
      </c>
      <c r="G150" s="23">
        <v>0.468055555555556</v>
      </c>
      <c r="H150" s="20"/>
      <c r="I150" s="44"/>
    </row>
    <row r="151" spans="1:9" ht="24" hidden="1" customHeight="1">
      <c r="A151" s="40" t="s">
        <v>1382</v>
      </c>
      <c r="B151" s="41"/>
      <c r="C151" s="42"/>
      <c r="D151" s="41"/>
      <c r="E151" s="42"/>
      <c r="F151" s="41"/>
      <c r="G151" s="42"/>
      <c r="H151" s="20" t="s">
        <v>811</v>
      </c>
      <c r="I151" s="44"/>
    </row>
    <row r="152" spans="1:9" ht="24" hidden="1" customHeight="1">
      <c r="A152" s="40" t="s">
        <v>1383</v>
      </c>
      <c r="B152" s="41"/>
      <c r="C152" s="42"/>
      <c r="D152" s="41"/>
      <c r="E152" s="42"/>
      <c r="F152" s="41"/>
      <c r="G152" s="42"/>
      <c r="H152" s="20" t="s">
        <v>1610</v>
      </c>
      <c r="I152" s="44"/>
    </row>
    <row r="153" spans="1:9" ht="24" hidden="1" customHeight="1">
      <c r="A153" s="40" t="s">
        <v>1384</v>
      </c>
      <c r="B153" s="28">
        <f>F150+6</f>
        <v>46105</v>
      </c>
      <c r="C153" s="23">
        <v>0.91666666666666696</v>
      </c>
      <c r="D153" s="28">
        <f>B153+2</f>
        <v>46107</v>
      </c>
      <c r="E153" s="37">
        <v>0.375</v>
      </c>
      <c r="F153" s="28">
        <f t="shared" si="32"/>
        <v>46108</v>
      </c>
      <c r="G153" s="23">
        <v>0</v>
      </c>
      <c r="H153" s="20" t="s">
        <v>37</v>
      </c>
      <c r="I153" s="44"/>
    </row>
    <row r="154" spans="1:9" ht="24" hidden="1" customHeight="1">
      <c r="A154" s="40" t="s">
        <v>1385</v>
      </c>
      <c r="B154" s="28">
        <f>F153</f>
        <v>46108</v>
      </c>
      <c r="C154" s="23">
        <v>0.95833333333333304</v>
      </c>
      <c r="D154" s="28">
        <f>B154+2</f>
        <v>46110</v>
      </c>
      <c r="E154" s="37">
        <v>0.58333333333333304</v>
      </c>
      <c r="F154" s="28">
        <f>D154</f>
        <v>46110</v>
      </c>
      <c r="G154" s="23">
        <v>0.97361111111111098</v>
      </c>
      <c r="H154" s="20" t="s">
        <v>37</v>
      </c>
      <c r="I154" s="44"/>
    </row>
    <row r="155" spans="1:9" ht="24" hidden="1" customHeight="1">
      <c r="A155" s="40" t="s">
        <v>1386</v>
      </c>
      <c r="B155" s="28">
        <f>F154+5</f>
        <v>46115</v>
      </c>
      <c r="C155" s="23">
        <v>0.79166666666666696</v>
      </c>
      <c r="D155" s="28">
        <f>B155+1</f>
        <v>46116</v>
      </c>
      <c r="E155" s="37">
        <v>0.33124999999999999</v>
      </c>
      <c r="F155" s="28">
        <f t="shared" si="32"/>
        <v>46117</v>
      </c>
      <c r="G155" s="23">
        <v>8.9583333333333307E-2</v>
      </c>
      <c r="H155" s="46"/>
      <c r="I155" s="44"/>
    </row>
    <row r="156" spans="1:9" ht="24" hidden="1" customHeight="1">
      <c r="A156" s="40" t="s">
        <v>1387</v>
      </c>
      <c r="B156" s="28">
        <f>F155+1</f>
        <v>46118</v>
      </c>
      <c r="C156" s="23">
        <v>0.5</v>
      </c>
      <c r="D156" s="28">
        <f>B156</f>
        <v>46118</v>
      </c>
      <c r="E156" s="37">
        <v>0.83333333333333304</v>
      </c>
      <c r="F156" s="28">
        <f t="shared" si="32"/>
        <v>46119</v>
      </c>
      <c r="G156" s="23">
        <v>0.5</v>
      </c>
      <c r="H156" s="20"/>
      <c r="I156" s="44"/>
    </row>
    <row r="157" spans="1:9" ht="24" hidden="1" customHeight="1">
      <c r="A157" s="40" t="s">
        <v>1388</v>
      </c>
      <c r="B157" s="41"/>
      <c r="C157" s="42"/>
      <c r="D157" s="41"/>
      <c r="E157" s="42"/>
      <c r="F157" s="41"/>
      <c r="G157" s="42"/>
      <c r="H157" s="20" t="s">
        <v>811</v>
      </c>
      <c r="I157" s="44"/>
    </row>
    <row r="158" spans="1:9" ht="25.5" hidden="1" customHeight="1">
      <c r="A158" s="40" t="s">
        <v>1389</v>
      </c>
      <c r="B158" s="41"/>
      <c r="C158" s="42"/>
      <c r="D158" s="41"/>
      <c r="E158" s="42"/>
      <c r="F158" s="41"/>
      <c r="G158" s="42"/>
      <c r="H158" s="20" t="s">
        <v>1260</v>
      </c>
      <c r="I158" s="44"/>
    </row>
    <row r="159" spans="1:9" ht="24" hidden="1" customHeight="1">
      <c r="A159" s="40" t="s">
        <v>1390</v>
      </c>
      <c r="B159" s="28">
        <f>F156+7</f>
        <v>46126</v>
      </c>
      <c r="C159" s="23">
        <v>0.29166666666666702</v>
      </c>
      <c r="D159" s="28">
        <f>B159+6</f>
        <v>46132</v>
      </c>
      <c r="E159" s="37">
        <v>0.95833333333333304</v>
      </c>
      <c r="F159" s="28">
        <f>D159+1</f>
        <v>46133</v>
      </c>
      <c r="G159" s="23">
        <v>0.5</v>
      </c>
      <c r="H159" s="20" t="s">
        <v>1391</v>
      </c>
      <c r="I159" s="44"/>
    </row>
    <row r="160" spans="1:9" ht="24" hidden="1" customHeight="1">
      <c r="A160" s="40" t="s">
        <v>1392</v>
      </c>
      <c r="B160" s="28">
        <f>F159+1</f>
        <v>46134</v>
      </c>
      <c r="C160" s="23">
        <v>0.45833333333333298</v>
      </c>
      <c r="D160" s="28">
        <f t="shared" ref="D160:D164" si="33">B160</f>
        <v>46134</v>
      </c>
      <c r="E160" s="23">
        <v>0.66666666666666696</v>
      </c>
      <c r="F160" s="28">
        <f>D160+1</f>
        <v>46135</v>
      </c>
      <c r="G160" s="23">
        <v>8.3333333333333301E-2</v>
      </c>
      <c r="H160" s="20"/>
      <c r="I160" s="44"/>
    </row>
    <row r="161" spans="1:9" ht="24" hidden="1" customHeight="1">
      <c r="A161" s="40" t="s">
        <v>1393</v>
      </c>
      <c r="B161" s="28">
        <f>F160+4</f>
        <v>46139</v>
      </c>
      <c r="C161" s="23">
        <v>0.83333333333333304</v>
      </c>
      <c r="D161" s="28">
        <f t="shared" ref="D161:D165" si="34">B161+1</f>
        <v>46140</v>
      </c>
      <c r="E161" s="23">
        <v>0.12708333333333299</v>
      </c>
      <c r="F161" s="28">
        <f>D161</f>
        <v>46140</v>
      </c>
      <c r="G161" s="23">
        <v>0.58333333333333304</v>
      </c>
      <c r="H161" s="20"/>
      <c r="I161" s="44"/>
    </row>
    <row r="162" spans="1:9" ht="24" hidden="1" customHeight="1">
      <c r="A162" s="40" t="s">
        <v>1394</v>
      </c>
      <c r="B162" s="28">
        <f>F161+2</f>
        <v>46142</v>
      </c>
      <c r="C162" s="23">
        <v>0.83333333333333304</v>
      </c>
      <c r="D162" s="28">
        <f t="shared" si="34"/>
        <v>46143</v>
      </c>
      <c r="E162" s="23">
        <v>0.78888888888888897</v>
      </c>
      <c r="F162" s="28">
        <f t="shared" ref="F162:F168" si="35">D162+1</f>
        <v>46144</v>
      </c>
      <c r="G162" s="23">
        <v>0.83333333333333304</v>
      </c>
      <c r="H162" s="20"/>
      <c r="I162" s="44"/>
    </row>
    <row r="163" spans="1:9" ht="24" hidden="1" customHeight="1">
      <c r="A163" s="40" t="s">
        <v>1395</v>
      </c>
      <c r="B163" s="28">
        <f>F162+4</f>
        <v>46148</v>
      </c>
      <c r="C163" s="23">
        <v>0.83333333333333304</v>
      </c>
      <c r="D163" s="28">
        <f t="shared" si="33"/>
        <v>46148</v>
      </c>
      <c r="E163" s="23">
        <v>0.91666666666666696</v>
      </c>
      <c r="F163" s="28">
        <f t="shared" si="35"/>
        <v>46149</v>
      </c>
      <c r="G163" s="23">
        <v>0.41666666666666702</v>
      </c>
      <c r="H163" s="20"/>
      <c r="I163" s="44"/>
    </row>
    <row r="164" spans="1:9" ht="24" hidden="1" customHeight="1">
      <c r="A164" s="40" t="s">
        <v>1396</v>
      </c>
      <c r="B164" s="28">
        <f>F163+3</f>
        <v>46152</v>
      </c>
      <c r="C164" s="23">
        <v>0.83333333333333304</v>
      </c>
      <c r="D164" s="28">
        <f t="shared" si="33"/>
        <v>46152</v>
      </c>
      <c r="E164" s="23">
        <v>0.875</v>
      </c>
      <c r="F164" s="28">
        <f t="shared" si="35"/>
        <v>46153</v>
      </c>
      <c r="G164" s="23">
        <v>0.47291666666666698</v>
      </c>
      <c r="H164" s="20"/>
      <c r="I164" s="44"/>
    </row>
    <row r="165" spans="1:9" ht="24" hidden="1" customHeight="1">
      <c r="A165" s="40" t="s">
        <v>1397</v>
      </c>
      <c r="B165" s="28">
        <f t="shared" ref="B165:B168" si="36">F164+1</f>
        <v>46154</v>
      </c>
      <c r="C165" s="23">
        <v>0.45833333333333298</v>
      </c>
      <c r="D165" s="28">
        <f t="shared" si="34"/>
        <v>46155</v>
      </c>
      <c r="E165" s="37">
        <v>0.75</v>
      </c>
      <c r="F165" s="28">
        <f t="shared" si="35"/>
        <v>46156</v>
      </c>
      <c r="G165" s="23">
        <v>0.27847222222222201</v>
      </c>
      <c r="H165" s="56" t="s">
        <v>1398</v>
      </c>
      <c r="I165" s="44"/>
    </row>
    <row r="166" spans="1:9" ht="24" hidden="1" customHeight="1">
      <c r="A166" s="40" t="s">
        <v>1399</v>
      </c>
      <c r="B166" s="28">
        <f t="shared" si="36"/>
        <v>46157</v>
      </c>
      <c r="C166" s="23">
        <v>0.22916666666666699</v>
      </c>
      <c r="D166" s="28">
        <f t="shared" ref="D166:D171" si="37">B166</f>
        <v>46157</v>
      </c>
      <c r="E166" s="37">
        <v>0.875</v>
      </c>
      <c r="F166" s="28">
        <f t="shared" si="35"/>
        <v>46158</v>
      </c>
      <c r="G166" s="23">
        <v>0.45833333333333298</v>
      </c>
      <c r="H166" s="20" t="s">
        <v>1611</v>
      </c>
      <c r="I166" s="44"/>
    </row>
    <row r="167" spans="1:9" ht="24" hidden="1" customHeight="1">
      <c r="A167" s="40" t="s">
        <v>1400</v>
      </c>
      <c r="B167" s="28">
        <f>F166+5</f>
        <v>46163</v>
      </c>
      <c r="C167" s="23">
        <v>0.20833333333333301</v>
      </c>
      <c r="D167" s="28">
        <f t="shared" si="37"/>
        <v>46163</v>
      </c>
      <c r="E167" s="37">
        <v>0.375</v>
      </c>
      <c r="F167" s="28">
        <f t="shared" si="35"/>
        <v>46164</v>
      </c>
      <c r="G167" s="23">
        <v>0.125</v>
      </c>
      <c r="H167" s="20"/>
      <c r="I167" s="44"/>
    </row>
    <row r="168" spans="1:9" ht="24" hidden="1" customHeight="1">
      <c r="A168" s="14" t="s">
        <v>1401</v>
      </c>
      <c r="B168" s="28">
        <f t="shared" si="36"/>
        <v>46165</v>
      </c>
      <c r="C168" s="23">
        <v>0.91666666666666696</v>
      </c>
      <c r="D168" s="28">
        <f>B168+1</f>
        <v>46166</v>
      </c>
      <c r="E168" s="37">
        <v>0.57083333333333297</v>
      </c>
      <c r="F168" s="28">
        <f t="shared" si="35"/>
        <v>46167</v>
      </c>
      <c r="G168" s="23">
        <v>0.28888888888888897</v>
      </c>
      <c r="H168" s="20"/>
      <c r="I168" s="44"/>
    </row>
    <row r="169" spans="1:9" ht="24" hidden="1" customHeight="1">
      <c r="A169" s="40" t="s">
        <v>1402</v>
      </c>
      <c r="B169" s="41"/>
      <c r="C169" s="42"/>
      <c r="D169" s="41"/>
      <c r="E169" s="42"/>
      <c r="F169" s="41"/>
      <c r="G169" s="42"/>
      <c r="H169" s="20" t="s">
        <v>811</v>
      </c>
      <c r="I169" s="44"/>
    </row>
    <row r="170" spans="1:9" ht="24" hidden="1" customHeight="1">
      <c r="A170" s="40" t="s">
        <v>1403</v>
      </c>
      <c r="B170" s="41"/>
      <c r="C170" s="42"/>
      <c r="D170" s="41"/>
      <c r="E170" s="42"/>
      <c r="F170" s="41"/>
      <c r="G170" s="42"/>
      <c r="H170" s="20" t="s">
        <v>1260</v>
      </c>
      <c r="I170" s="44"/>
    </row>
    <row r="171" spans="1:9" ht="24" hidden="1" customHeight="1">
      <c r="A171" s="40" t="s">
        <v>1404</v>
      </c>
      <c r="B171" s="28">
        <f>F168+7</f>
        <v>46174</v>
      </c>
      <c r="C171" s="23">
        <v>0.125</v>
      </c>
      <c r="D171" s="28">
        <f t="shared" si="37"/>
        <v>46174</v>
      </c>
      <c r="E171" s="37">
        <v>0.51736111111111105</v>
      </c>
      <c r="F171" s="28">
        <f t="shared" ref="F171:F173" si="38">D171+1</f>
        <v>46175</v>
      </c>
      <c r="G171" s="23">
        <v>0.58263888888888904</v>
      </c>
      <c r="H171" s="20"/>
      <c r="I171" s="44"/>
    </row>
    <row r="172" spans="1:9" ht="24" hidden="1" customHeight="1">
      <c r="A172" s="40" t="s">
        <v>1405</v>
      </c>
      <c r="B172" s="28">
        <f>F171+1</f>
        <v>46176</v>
      </c>
      <c r="C172" s="23">
        <v>0.625</v>
      </c>
      <c r="D172" s="28">
        <f>B172+1</f>
        <v>46177</v>
      </c>
      <c r="E172" s="37">
        <v>0.58333333333333304</v>
      </c>
      <c r="F172" s="28">
        <f t="shared" si="38"/>
        <v>46178</v>
      </c>
      <c r="G172" s="23">
        <v>4.1666666666666699E-2</v>
      </c>
      <c r="H172" s="20"/>
      <c r="I172" s="44"/>
    </row>
    <row r="173" spans="1:9" ht="24" hidden="1" customHeight="1">
      <c r="A173" s="40" t="s">
        <v>1406</v>
      </c>
      <c r="B173" s="28">
        <f>F172+4</f>
        <v>46182</v>
      </c>
      <c r="C173" s="23">
        <v>0.77083333333333304</v>
      </c>
      <c r="D173" s="28">
        <f t="shared" ref="D173:D180" si="39">B173</f>
        <v>46182</v>
      </c>
      <c r="E173" s="37">
        <v>0.99097222222222203</v>
      </c>
      <c r="F173" s="28">
        <f t="shared" si="38"/>
        <v>46183</v>
      </c>
      <c r="G173" s="23">
        <v>0.5625</v>
      </c>
      <c r="H173" s="20"/>
      <c r="I173" s="44"/>
    </row>
    <row r="174" spans="1:9" ht="24" hidden="1" customHeight="1">
      <c r="A174" s="14" t="s">
        <v>1407</v>
      </c>
      <c r="B174" s="28">
        <f>F173+2</f>
        <v>46185</v>
      </c>
      <c r="C174" s="23">
        <v>0.29166666666666702</v>
      </c>
      <c r="D174" s="28">
        <f t="shared" si="39"/>
        <v>46185</v>
      </c>
      <c r="E174" s="37">
        <v>0.31527777777777799</v>
      </c>
      <c r="F174" s="28">
        <f t="shared" ref="F174:F177" si="40">D174+1</f>
        <v>46186</v>
      </c>
      <c r="G174" s="23">
        <v>0.19236111111111101</v>
      </c>
      <c r="H174" s="20"/>
      <c r="I174" s="44"/>
    </row>
    <row r="175" spans="1:9" ht="24" hidden="1" customHeight="1">
      <c r="A175" s="40" t="s">
        <v>1408</v>
      </c>
      <c r="B175" s="28">
        <f>F174+4</f>
        <v>46190</v>
      </c>
      <c r="C175" s="23">
        <v>0.125</v>
      </c>
      <c r="D175" s="28">
        <f t="shared" si="39"/>
        <v>46190</v>
      </c>
      <c r="E175" s="37">
        <v>0.64375000000000004</v>
      </c>
      <c r="F175" s="28">
        <f t="shared" si="40"/>
        <v>46191</v>
      </c>
      <c r="G175" s="23">
        <v>0.25972222222222202</v>
      </c>
      <c r="H175" s="20" t="s">
        <v>37</v>
      </c>
      <c r="I175" s="44"/>
    </row>
    <row r="176" spans="1:9" ht="24" hidden="1" customHeight="1">
      <c r="A176" s="40" t="s">
        <v>1409</v>
      </c>
      <c r="B176" s="28">
        <f>F175+3</f>
        <v>46194</v>
      </c>
      <c r="C176" s="23">
        <v>0.47916666666666702</v>
      </c>
      <c r="D176" s="28">
        <f t="shared" si="39"/>
        <v>46194</v>
      </c>
      <c r="E176" s="37">
        <v>0.51041666666666696</v>
      </c>
      <c r="F176" s="28">
        <f t="shared" si="40"/>
        <v>46195</v>
      </c>
      <c r="G176" s="23">
        <v>0.5</v>
      </c>
      <c r="H176" s="20"/>
      <c r="I176" s="44"/>
    </row>
    <row r="177" spans="1:9" ht="24" hidden="1" customHeight="1">
      <c r="A177" s="40" t="s">
        <v>1410</v>
      </c>
      <c r="B177" s="28">
        <f>F176+1</f>
        <v>46196</v>
      </c>
      <c r="C177" s="23">
        <v>0.33333333333333298</v>
      </c>
      <c r="D177" s="28">
        <f t="shared" si="39"/>
        <v>46196</v>
      </c>
      <c r="E177" s="37">
        <v>0.39930555555555602</v>
      </c>
      <c r="F177" s="28">
        <f t="shared" si="40"/>
        <v>46197</v>
      </c>
      <c r="G177" s="23">
        <v>0.44583333333333303</v>
      </c>
      <c r="H177" s="20"/>
      <c r="I177" s="44"/>
    </row>
    <row r="178" spans="1:9" ht="24" hidden="1" customHeight="1">
      <c r="A178" s="14" t="s">
        <v>1411</v>
      </c>
      <c r="B178" s="28">
        <f>F177+1</f>
        <v>46198</v>
      </c>
      <c r="C178" s="23">
        <v>0.39583333333333298</v>
      </c>
      <c r="D178" s="28">
        <f>B178+3</f>
        <v>46201</v>
      </c>
      <c r="E178" s="37">
        <v>0.65277777777777801</v>
      </c>
      <c r="F178" s="28">
        <f>D178</f>
        <v>46201</v>
      </c>
      <c r="G178" s="23">
        <v>0.96527777777777801</v>
      </c>
      <c r="H178" s="20" t="s">
        <v>37</v>
      </c>
      <c r="I178" s="44"/>
    </row>
    <row r="179" spans="1:9" ht="24" hidden="1" customHeight="1">
      <c r="A179" s="14" t="s">
        <v>1412</v>
      </c>
      <c r="B179" s="28">
        <f>F178+5</f>
        <v>46206</v>
      </c>
      <c r="C179" s="23">
        <v>0.625</v>
      </c>
      <c r="D179" s="28">
        <f t="shared" si="39"/>
        <v>46206</v>
      </c>
      <c r="E179" s="37">
        <v>0.79166666666666696</v>
      </c>
      <c r="F179" s="28">
        <f t="shared" ref="F179:F183" si="41">D179+1</f>
        <v>46207</v>
      </c>
      <c r="G179" s="23">
        <v>0.358333333333333</v>
      </c>
      <c r="H179" s="20"/>
      <c r="I179" s="44"/>
    </row>
    <row r="180" spans="1:9" ht="24" hidden="1" customHeight="1">
      <c r="A180" s="14" t="s">
        <v>1413</v>
      </c>
      <c r="B180" s="28">
        <f>F179+2</f>
        <v>46209</v>
      </c>
      <c r="C180" s="23">
        <v>4.1666666666666699E-2</v>
      </c>
      <c r="D180" s="28">
        <f t="shared" si="39"/>
        <v>46209</v>
      </c>
      <c r="E180" s="37">
        <v>0.57083333333333297</v>
      </c>
      <c r="F180" s="28">
        <f t="shared" si="41"/>
        <v>46210</v>
      </c>
      <c r="G180" s="23">
        <v>0.30208333333333298</v>
      </c>
      <c r="H180" s="20" t="s">
        <v>1414</v>
      </c>
      <c r="I180" s="44"/>
    </row>
    <row r="181" spans="1:9" ht="24" hidden="1" customHeight="1">
      <c r="A181" s="14" t="s">
        <v>1415</v>
      </c>
      <c r="B181" s="41"/>
      <c r="C181" s="42"/>
      <c r="D181" s="41"/>
      <c r="E181" s="42"/>
      <c r="F181" s="41"/>
      <c r="G181" s="42"/>
      <c r="H181" s="20" t="s">
        <v>811</v>
      </c>
      <c r="I181" s="44"/>
    </row>
    <row r="182" spans="1:9" ht="24" hidden="1" customHeight="1">
      <c r="A182" s="14" t="s">
        <v>1416</v>
      </c>
      <c r="B182" s="41"/>
      <c r="C182" s="42"/>
      <c r="D182" s="41"/>
      <c r="E182" s="42"/>
      <c r="F182" s="41"/>
      <c r="G182" s="42"/>
      <c r="H182" s="20" t="s">
        <v>1260</v>
      </c>
      <c r="I182" s="44"/>
    </row>
    <row r="183" spans="1:9" ht="24" hidden="1" customHeight="1">
      <c r="A183" s="14" t="s">
        <v>1417</v>
      </c>
      <c r="B183" s="28">
        <f>F180+7</f>
        <v>46217</v>
      </c>
      <c r="C183" s="23">
        <v>0.25</v>
      </c>
      <c r="D183" s="28">
        <f>B183+2</f>
        <v>46219</v>
      </c>
      <c r="E183" s="37">
        <v>0.63263888888888897</v>
      </c>
      <c r="F183" s="28">
        <f t="shared" si="41"/>
        <v>46220</v>
      </c>
      <c r="G183" s="23">
        <v>9.7222222222222196E-2</v>
      </c>
      <c r="H183" s="20" t="s">
        <v>37</v>
      </c>
      <c r="I183" s="44"/>
    </row>
    <row r="184" spans="1:9" ht="24" hidden="1" customHeight="1">
      <c r="A184" s="14" t="s">
        <v>1418</v>
      </c>
      <c r="B184" s="28">
        <f>F183+1</f>
        <v>46221</v>
      </c>
      <c r="C184" s="23">
        <v>8.3333333333333301E-2</v>
      </c>
      <c r="D184" s="28">
        <f>B184+4</f>
        <v>46225</v>
      </c>
      <c r="E184" s="37">
        <v>0.23888888888888901</v>
      </c>
      <c r="F184" s="28">
        <f>D184</f>
        <v>46225</v>
      </c>
      <c r="G184" s="23">
        <v>0.74097222222222203</v>
      </c>
      <c r="H184" s="20" t="s">
        <v>1419</v>
      </c>
      <c r="I184" s="44"/>
    </row>
    <row r="185" spans="1:9" ht="24" hidden="1" customHeight="1">
      <c r="A185" s="57" t="s">
        <v>1420</v>
      </c>
      <c r="B185" s="28">
        <f>F184+6</f>
        <v>46231</v>
      </c>
      <c r="C185" s="23">
        <v>0.66666666666666696</v>
      </c>
      <c r="D185" s="28">
        <f>B185</f>
        <v>46231</v>
      </c>
      <c r="E185" s="37">
        <v>0.83333333333333304</v>
      </c>
      <c r="F185" s="28">
        <f>D185+1</f>
        <v>46232</v>
      </c>
      <c r="G185" s="23">
        <v>0.359722222222222</v>
      </c>
      <c r="H185" s="20"/>
      <c r="I185" s="44"/>
    </row>
    <row r="186" spans="1:9" ht="24" hidden="1" customHeight="1">
      <c r="A186" s="14" t="s">
        <v>1421</v>
      </c>
      <c r="B186" s="28">
        <f>F185+1</f>
        <v>46233</v>
      </c>
      <c r="C186" s="23">
        <v>0.91666666666666696</v>
      </c>
      <c r="D186" s="28">
        <f>B186+1</f>
        <v>46234</v>
      </c>
      <c r="E186" s="37">
        <v>0.109027777777778</v>
      </c>
      <c r="F186" s="28">
        <f>D186</f>
        <v>46234</v>
      </c>
      <c r="G186" s="23">
        <v>0.54861111111111105</v>
      </c>
      <c r="H186" s="20"/>
      <c r="I186" s="44"/>
    </row>
    <row r="187" spans="1:9" ht="24" hidden="1" customHeight="1">
      <c r="A187" s="14" t="s">
        <v>1422</v>
      </c>
      <c r="B187" s="41"/>
      <c r="C187" s="42"/>
      <c r="D187" s="41"/>
      <c r="E187" s="42"/>
      <c r="F187" s="41"/>
      <c r="G187" s="42"/>
      <c r="H187" s="20" t="s">
        <v>811</v>
      </c>
      <c r="I187" s="44"/>
    </row>
    <row r="188" spans="1:9" s="32" customFormat="1" ht="24.6" hidden="1" customHeight="1">
      <c r="A188" s="14" t="s">
        <v>1423</v>
      </c>
      <c r="B188" s="41"/>
      <c r="C188" s="42"/>
      <c r="D188" s="41"/>
      <c r="E188" s="42"/>
      <c r="F188" s="41"/>
      <c r="G188" s="42"/>
      <c r="H188" s="20" t="s">
        <v>1260</v>
      </c>
      <c r="I188" s="44"/>
    </row>
    <row r="189" spans="1:9" ht="25.35" hidden="1" customHeight="1">
      <c r="A189" s="58" t="s">
        <v>1424</v>
      </c>
      <c r="B189" s="52">
        <f>F186+5</f>
        <v>46239</v>
      </c>
      <c r="C189" s="59">
        <v>0.875</v>
      </c>
      <c r="D189" s="52">
        <f>B189+1</f>
        <v>46240</v>
      </c>
      <c r="E189" s="59">
        <v>0.34583333333333299</v>
      </c>
      <c r="F189" s="52">
        <f t="shared" ref="F189:F192" si="42">D189+1</f>
        <v>46241</v>
      </c>
      <c r="G189" s="59">
        <v>0.13750000000000001</v>
      </c>
      <c r="H189" s="20" t="s">
        <v>1425</v>
      </c>
      <c r="I189" s="60"/>
    </row>
    <row r="190" spans="1:9" ht="25.35" hidden="1" customHeight="1">
      <c r="A190" s="58" t="s">
        <v>1426</v>
      </c>
      <c r="B190" s="52">
        <f>F189+1</f>
        <v>46242</v>
      </c>
      <c r="C190" s="59">
        <v>0.16666666666666699</v>
      </c>
      <c r="D190" s="28">
        <f>B190+8</f>
        <v>46250</v>
      </c>
      <c r="E190" s="51">
        <v>0.22430555555555601</v>
      </c>
      <c r="F190" s="28">
        <f>D190</f>
        <v>46250</v>
      </c>
      <c r="G190" s="23">
        <v>0.53958333333333297</v>
      </c>
      <c r="H190" s="20" t="s">
        <v>1427</v>
      </c>
      <c r="I190" s="60"/>
    </row>
    <row r="191" spans="1:9" ht="25.35" hidden="1" customHeight="1">
      <c r="A191" s="58" t="s">
        <v>1428</v>
      </c>
      <c r="B191" s="28">
        <f>F190+5</f>
        <v>46255</v>
      </c>
      <c r="C191" s="54">
        <v>0.25</v>
      </c>
      <c r="D191" s="28">
        <f>B191</f>
        <v>46255</v>
      </c>
      <c r="E191" s="54">
        <v>0.44930555555555601</v>
      </c>
      <c r="F191" s="28">
        <f t="shared" si="42"/>
        <v>46256</v>
      </c>
      <c r="G191" s="23">
        <v>2.36111111111111E-2</v>
      </c>
      <c r="H191" s="20"/>
      <c r="I191" s="60"/>
    </row>
    <row r="192" spans="1:9" ht="25.35" hidden="1" customHeight="1">
      <c r="A192" s="58" t="s">
        <v>1429</v>
      </c>
      <c r="B192" s="52">
        <f>F191+1</f>
        <v>46257</v>
      </c>
      <c r="C192" s="59">
        <v>0.75</v>
      </c>
      <c r="D192" s="52">
        <f t="shared" ref="D192" si="43">B192</f>
        <v>46257</v>
      </c>
      <c r="E192" s="59">
        <v>0.82638888888888895</v>
      </c>
      <c r="F192" s="52">
        <f t="shared" si="42"/>
        <v>46258</v>
      </c>
      <c r="G192" s="59">
        <v>0.64027777777777795</v>
      </c>
      <c r="H192" s="20"/>
      <c r="I192" s="60"/>
    </row>
    <row r="193" spans="1:9" ht="25.35" hidden="1" customHeight="1">
      <c r="A193" s="14" t="s">
        <v>1430</v>
      </c>
      <c r="B193" s="41"/>
      <c r="C193" s="42"/>
      <c r="D193" s="41"/>
      <c r="E193" s="42"/>
      <c r="F193" s="41"/>
      <c r="G193" s="42"/>
      <c r="H193" s="20" t="s">
        <v>811</v>
      </c>
      <c r="I193" s="61"/>
    </row>
    <row r="194" spans="1:9" s="32" customFormat="1" ht="24.6" hidden="1" customHeight="1">
      <c r="A194" s="62" t="s">
        <v>1431</v>
      </c>
      <c r="B194" s="41"/>
      <c r="C194" s="42"/>
      <c r="D194" s="41"/>
      <c r="E194" s="42"/>
      <c r="F194" s="41"/>
      <c r="G194" s="42"/>
      <c r="H194" s="20" t="s">
        <v>1260</v>
      </c>
      <c r="I194" s="61"/>
    </row>
    <row r="195" spans="1:9" s="32" customFormat="1" ht="24.6" hidden="1" customHeight="1">
      <c r="A195" s="63" t="s">
        <v>1432</v>
      </c>
      <c r="B195" s="52">
        <f>F192+7</f>
        <v>46265</v>
      </c>
      <c r="C195" s="59">
        <v>0.125</v>
      </c>
      <c r="D195" s="52">
        <f>B195</f>
        <v>46265</v>
      </c>
      <c r="E195" s="59">
        <v>0.41666666666666702</v>
      </c>
      <c r="F195" s="28">
        <f t="shared" ref="F195:F198" si="44">D195+1</f>
        <v>46266</v>
      </c>
      <c r="G195" s="37">
        <v>0.12291666666666699</v>
      </c>
      <c r="H195" s="20" t="s">
        <v>37</v>
      </c>
      <c r="I195" s="60"/>
    </row>
    <row r="196" spans="1:9" ht="25.35" hidden="1" customHeight="1">
      <c r="A196" s="58" t="s">
        <v>1433</v>
      </c>
      <c r="B196" s="28">
        <f>F195</f>
        <v>46266</v>
      </c>
      <c r="C196" s="54">
        <v>0.83541666666666703</v>
      </c>
      <c r="D196" s="52">
        <f>B196+7</f>
        <v>46273</v>
      </c>
      <c r="E196" s="59">
        <v>0.49305555555555602</v>
      </c>
      <c r="F196" s="50">
        <f>D196</f>
        <v>46273</v>
      </c>
      <c r="G196" s="59">
        <v>0.95</v>
      </c>
      <c r="H196" s="20" t="s">
        <v>1434</v>
      </c>
      <c r="I196" s="60"/>
    </row>
    <row r="197" spans="1:9" ht="25.35" hidden="1" customHeight="1">
      <c r="A197" s="58" t="s">
        <v>1435</v>
      </c>
      <c r="B197" s="28">
        <f>F196+5</f>
        <v>46278</v>
      </c>
      <c r="C197" s="54">
        <v>0.5625</v>
      </c>
      <c r="D197" s="28">
        <f>B197</f>
        <v>46278</v>
      </c>
      <c r="E197" s="54">
        <v>0.75</v>
      </c>
      <c r="F197" s="28">
        <f t="shared" si="44"/>
        <v>46279</v>
      </c>
      <c r="G197" s="54">
        <v>0.22916666666666699</v>
      </c>
      <c r="H197" s="20"/>
      <c r="I197" s="60"/>
    </row>
    <row r="198" spans="1:9" s="31" customFormat="1" ht="24" hidden="1" customHeight="1">
      <c r="A198" s="58" t="s">
        <v>1436</v>
      </c>
      <c r="B198" s="28">
        <f>F197+2</f>
        <v>46281</v>
      </c>
      <c r="C198" s="23">
        <v>4.8611111111111103E-3</v>
      </c>
      <c r="D198" s="28">
        <f>B198+1</f>
        <v>46282</v>
      </c>
      <c r="E198" s="37">
        <v>0.66319444444444398</v>
      </c>
      <c r="F198" s="28">
        <f t="shared" si="44"/>
        <v>46283</v>
      </c>
      <c r="G198" s="23">
        <v>0.75208333333333299</v>
      </c>
      <c r="H198" s="20" t="s">
        <v>1281</v>
      </c>
      <c r="I198" s="60"/>
    </row>
    <row r="199" spans="1:9" ht="25.35" hidden="1" customHeight="1">
      <c r="A199" s="14" t="s">
        <v>1437</v>
      </c>
      <c r="B199" s="41"/>
      <c r="C199" s="42"/>
      <c r="D199" s="41"/>
      <c r="E199" s="42"/>
      <c r="F199" s="41"/>
      <c r="G199" s="42"/>
      <c r="H199" s="20" t="s">
        <v>1338</v>
      </c>
      <c r="I199" s="61"/>
    </row>
    <row r="200" spans="1:9" s="32" customFormat="1" ht="24.6" hidden="1" customHeight="1">
      <c r="A200" s="62" t="s">
        <v>1438</v>
      </c>
      <c r="B200" s="41"/>
      <c r="C200" s="42"/>
      <c r="D200" s="41"/>
      <c r="E200" s="42"/>
      <c r="F200" s="41"/>
      <c r="G200" s="42"/>
      <c r="H200" s="20" t="s">
        <v>1340</v>
      </c>
      <c r="I200" s="61"/>
    </row>
    <row r="201" spans="1:9" s="32" customFormat="1" ht="24.6" hidden="1" customHeight="1">
      <c r="A201" s="63" t="s">
        <v>1439</v>
      </c>
      <c r="B201" s="28">
        <f>F198+7</f>
        <v>46290</v>
      </c>
      <c r="C201" s="23">
        <v>0.29166666666666702</v>
      </c>
      <c r="D201" s="28">
        <f>B201+1</f>
        <v>46291</v>
      </c>
      <c r="E201" s="37">
        <v>0.2951388888888889</v>
      </c>
      <c r="F201" s="28">
        <f>D201</f>
        <v>46291</v>
      </c>
      <c r="G201" s="23">
        <v>0.92986111111111114</v>
      </c>
      <c r="H201" s="20" t="s">
        <v>1495</v>
      </c>
      <c r="I201" s="60"/>
    </row>
    <row r="202" spans="1:9" ht="25.35" hidden="1" customHeight="1">
      <c r="A202" s="58" t="s">
        <v>1440</v>
      </c>
      <c r="B202" s="28">
        <f>F201+1</f>
        <v>46292</v>
      </c>
      <c r="C202" s="54">
        <v>0.73333333333333328</v>
      </c>
      <c r="D202" s="43">
        <f>B202+3</f>
        <v>46295</v>
      </c>
      <c r="E202" s="37">
        <v>0.52083333333333337</v>
      </c>
      <c r="F202" s="50">
        <f>D202+1</f>
        <v>46296</v>
      </c>
      <c r="G202" s="59">
        <v>1.7361111111111112E-2</v>
      </c>
      <c r="H202" s="65" t="s">
        <v>1548</v>
      </c>
      <c r="I202" s="60"/>
    </row>
    <row r="203" spans="1:9" ht="25.35" hidden="1" customHeight="1">
      <c r="A203" s="58" t="s">
        <v>1441</v>
      </c>
      <c r="B203" s="43">
        <f>F202+4</f>
        <v>46300</v>
      </c>
      <c r="C203" s="23">
        <v>0.625</v>
      </c>
      <c r="D203" s="43">
        <f t="shared" ref="D203" si="45">B203</f>
        <v>46300</v>
      </c>
      <c r="E203" s="23">
        <v>0.86249999999999993</v>
      </c>
      <c r="F203" s="28">
        <f>D203+1</f>
        <v>46301</v>
      </c>
      <c r="G203" s="54">
        <v>0.37083333333333335</v>
      </c>
      <c r="H203" s="20"/>
      <c r="I203" s="60"/>
    </row>
    <row r="204" spans="1:9" s="31" customFormat="1" ht="24" hidden="1" customHeight="1">
      <c r="A204" s="58" t="s">
        <v>1442</v>
      </c>
      <c r="B204" s="43">
        <f>F203+1</f>
        <v>46302</v>
      </c>
      <c r="C204" s="23">
        <v>0.70833333333333337</v>
      </c>
      <c r="D204" s="43">
        <f>B204+1</f>
        <v>46303</v>
      </c>
      <c r="E204" s="23">
        <v>1.6666666666666666E-2</v>
      </c>
      <c r="F204" s="28">
        <f>D204</f>
        <v>46303</v>
      </c>
      <c r="G204" s="54">
        <v>0.94374999999999998</v>
      </c>
      <c r="H204" s="20" t="s">
        <v>37</v>
      </c>
      <c r="I204" s="60"/>
    </row>
    <row r="205" spans="1:9" ht="25.35" hidden="1" customHeight="1">
      <c r="A205" s="14" t="s">
        <v>1443</v>
      </c>
      <c r="B205" s="41"/>
      <c r="C205" s="42"/>
      <c r="D205" s="41"/>
      <c r="E205" s="42"/>
      <c r="F205" s="41"/>
      <c r="G205" s="42"/>
      <c r="H205" s="20" t="s">
        <v>1338</v>
      </c>
      <c r="I205" s="61"/>
    </row>
    <row r="206" spans="1:9" s="32" customFormat="1" ht="24.6" customHeight="1">
      <c r="A206" s="62" t="s">
        <v>1444</v>
      </c>
      <c r="B206" s="41"/>
      <c r="C206" s="42"/>
      <c r="D206" s="41"/>
      <c r="E206" s="42"/>
      <c r="F206" s="41"/>
      <c r="G206" s="42"/>
      <c r="H206" s="20" t="s">
        <v>1340</v>
      </c>
      <c r="I206" s="61"/>
    </row>
    <row r="207" spans="1:9" s="32" customFormat="1" ht="24.6" customHeight="1">
      <c r="A207" s="63" t="s">
        <v>1487</v>
      </c>
      <c r="B207" s="52">
        <f>F204+7</f>
        <v>46310</v>
      </c>
      <c r="C207" s="59">
        <v>0.33333333333333331</v>
      </c>
      <c r="D207" s="43">
        <f>B207+4</f>
        <v>46314</v>
      </c>
      <c r="E207" s="23">
        <v>0.66666666666666663</v>
      </c>
      <c r="F207" s="43">
        <f>D207+1</f>
        <v>46315</v>
      </c>
      <c r="G207" s="23">
        <v>0.11180555555555556</v>
      </c>
      <c r="H207" s="65" t="s">
        <v>1495</v>
      </c>
      <c r="I207" s="60"/>
    </row>
    <row r="208" spans="1:9" ht="25.35" customHeight="1">
      <c r="A208" s="58" t="s">
        <v>1500</v>
      </c>
      <c r="B208" s="28">
        <f>F207+1</f>
        <v>46316</v>
      </c>
      <c r="C208" s="54">
        <v>0.12222222222222222</v>
      </c>
      <c r="D208" s="43">
        <f>B208+1</f>
        <v>46317</v>
      </c>
      <c r="E208" s="37">
        <v>0.89583333333333337</v>
      </c>
      <c r="F208" s="43">
        <f>D208+1</f>
        <v>46318</v>
      </c>
      <c r="G208" s="37">
        <v>0.4284722222222222</v>
      </c>
      <c r="H208" s="65" t="s">
        <v>1612</v>
      </c>
      <c r="I208" s="60"/>
    </row>
    <row r="209" spans="1:13" ht="25.35" customHeight="1">
      <c r="A209" s="77" t="s">
        <v>1512</v>
      </c>
      <c r="B209" s="28">
        <f>F208+8</f>
        <v>46326</v>
      </c>
      <c r="C209" s="64">
        <v>0.29166666666666669</v>
      </c>
      <c r="D209" s="28">
        <f t="shared" ref="D209" si="46">B209</f>
        <v>46326</v>
      </c>
      <c r="E209" s="64">
        <v>0.54166666666666663</v>
      </c>
      <c r="F209" s="28">
        <f>D209</f>
        <v>46326</v>
      </c>
      <c r="G209" s="64">
        <v>0.95833333333333337</v>
      </c>
      <c r="H209" s="20" t="s">
        <v>1659</v>
      </c>
      <c r="I209" s="60"/>
    </row>
    <row r="210" spans="1:13" s="31" customFormat="1" ht="24" customHeight="1">
      <c r="A210" s="77" t="s">
        <v>1511</v>
      </c>
      <c r="B210" s="28">
        <f>F209+2</f>
        <v>46328</v>
      </c>
      <c r="C210" s="64">
        <v>0.64583333333333337</v>
      </c>
      <c r="D210" s="28">
        <f>B210</f>
        <v>46328</v>
      </c>
      <c r="E210" s="64">
        <v>0.8125</v>
      </c>
      <c r="F210" s="28">
        <f>D210+1</f>
        <v>46329</v>
      </c>
      <c r="G210" s="64">
        <v>0.27083333333333331</v>
      </c>
      <c r="H210" s="20"/>
      <c r="I210" s="60"/>
    </row>
    <row r="211" spans="1:13" s="31" customFormat="1" ht="24" customHeight="1">
      <c r="A211" s="58" t="s">
        <v>1546</v>
      </c>
      <c r="B211" s="41"/>
      <c r="C211" s="42"/>
      <c r="D211" s="41"/>
      <c r="E211" s="42"/>
      <c r="F211" s="41"/>
      <c r="G211" s="42"/>
      <c r="H211" s="20" t="s">
        <v>1338</v>
      </c>
      <c r="I211" s="60"/>
    </row>
    <row r="212" spans="1:13" s="31" customFormat="1" ht="24" customHeight="1">
      <c r="A212" s="58" t="s">
        <v>1545</v>
      </c>
      <c r="B212" s="41"/>
      <c r="C212" s="42"/>
      <c r="D212" s="41"/>
      <c r="E212" s="42"/>
      <c r="F212" s="41"/>
      <c r="G212" s="42"/>
      <c r="H212" s="20" t="s">
        <v>1340</v>
      </c>
      <c r="I212" s="60"/>
    </row>
    <row r="213" spans="1:13" s="31" customFormat="1" ht="24" customHeight="1">
      <c r="A213" s="58" t="s">
        <v>1547</v>
      </c>
      <c r="B213" s="28">
        <f>F210+6</f>
        <v>46335</v>
      </c>
      <c r="C213" s="64">
        <v>2.0833333333333332E-2</v>
      </c>
      <c r="D213" s="28">
        <f>B213</f>
        <v>46335</v>
      </c>
      <c r="E213" s="64">
        <v>6.25E-2</v>
      </c>
      <c r="F213" s="28">
        <f>D213</f>
        <v>46335</v>
      </c>
      <c r="G213" s="64">
        <v>0.64583333333333337</v>
      </c>
      <c r="H213" s="20"/>
      <c r="I213" s="60"/>
    </row>
    <row r="214" spans="1:13" ht="25.35" customHeight="1">
      <c r="A214" s="58" t="s">
        <v>1616</v>
      </c>
      <c r="B214" s="28">
        <f>F213+1</f>
        <v>46336</v>
      </c>
      <c r="C214" s="54">
        <v>0.60416666666666663</v>
      </c>
      <c r="D214" s="39">
        <f>B214+1</f>
        <v>46337</v>
      </c>
      <c r="E214" s="64">
        <v>0</v>
      </c>
      <c r="F214" s="39">
        <f>D214</f>
        <v>46337</v>
      </c>
      <c r="G214" s="64">
        <v>0.41666666666666669</v>
      </c>
      <c r="H214" s="65" t="s">
        <v>1612</v>
      </c>
      <c r="I214" s="60"/>
    </row>
    <row r="215" spans="1:13" s="31" customFormat="1" ht="24" customHeight="1">
      <c r="A215" s="58" t="s">
        <v>1645</v>
      </c>
      <c r="B215" s="28">
        <f>F214+5</f>
        <v>46342</v>
      </c>
      <c r="C215" s="64">
        <v>8.3333333333333329E-2</v>
      </c>
      <c r="D215" s="28">
        <f>B215</f>
        <v>46342</v>
      </c>
      <c r="E215" s="64">
        <v>0.25</v>
      </c>
      <c r="F215" s="28">
        <f>D215</f>
        <v>46342</v>
      </c>
      <c r="G215" s="64">
        <v>0.75</v>
      </c>
      <c r="H215" s="20"/>
      <c r="I215" s="60"/>
    </row>
    <row r="216" spans="1:13" s="31" customFormat="1" ht="24" customHeight="1">
      <c r="A216" s="166" t="s">
        <v>1606</v>
      </c>
      <c r="B216" s="158"/>
      <c r="C216" s="158"/>
      <c r="D216" s="158"/>
      <c r="E216" s="158"/>
      <c r="F216" s="158"/>
      <c r="G216" s="158"/>
      <c r="H216" s="158"/>
      <c r="I216" s="159"/>
      <c r="M216" s="31" t="s">
        <v>505</v>
      </c>
    </row>
    <row r="217" spans="1:13" ht="24" customHeight="1">
      <c r="A217" s="15" t="s">
        <v>4</v>
      </c>
      <c r="B217" s="145" t="s">
        <v>5</v>
      </c>
      <c r="C217" s="146"/>
      <c r="D217" s="145" t="s">
        <v>6</v>
      </c>
      <c r="E217" s="146"/>
      <c r="F217" s="145" t="s">
        <v>7</v>
      </c>
      <c r="G217" s="146"/>
      <c r="H217" s="15" t="s">
        <v>8</v>
      </c>
      <c r="I217" s="15" t="s">
        <v>504</v>
      </c>
    </row>
    <row r="218" spans="1:13" ht="24" hidden="1" customHeight="1">
      <c r="A218" s="29" t="s">
        <v>515</v>
      </c>
      <c r="B218" s="66">
        <v>46020</v>
      </c>
      <c r="C218" s="37">
        <v>0.5</v>
      </c>
      <c r="D218" s="28">
        <v>46020</v>
      </c>
      <c r="E218" s="23">
        <v>0.54166666666666696</v>
      </c>
      <c r="F218" s="28">
        <v>46021</v>
      </c>
      <c r="G218" s="23">
        <v>0</v>
      </c>
      <c r="H218" s="20" t="s">
        <v>516</v>
      </c>
      <c r="I218" s="36"/>
    </row>
    <row r="219" spans="1:13" ht="24" hidden="1" customHeight="1">
      <c r="A219" s="29" t="s">
        <v>1445</v>
      </c>
      <c r="B219" s="28">
        <f>F218+1</f>
        <v>46022</v>
      </c>
      <c r="C219" s="23">
        <v>0</v>
      </c>
      <c r="D219" s="28">
        <f t="shared" ref="D219:D224" si="47">B219</f>
        <v>46022</v>
      </c>
      <c r="E219" s="23">
        <v>0.625</v>
      </c>
      <c r="F219" s="28">
        <f t="shared" ref="F219:F223" si="48">D219+1</f>
        <v>46023</v>
      </c>
      <c r="G219" s="23">
        <v>0.46111111111111103</v>
      </c>
      <c r="H219" s="20" t="s">
        <v>37</v>
      </c>
      <c r="I219" s="36"/>
    </row>
    <row r="220" spans="1:13" ht="24" hidden="1" customHeight="1">
      <c r="A220" s="29" t="s">
        <v>1446</v>
      </c>
      <c r="B220" s="28">
        <f>F219+1</f>
        <v>46024</v>
      </c>
      <c r="C220" s="23">
        <v>0.45833333333333298</v>
      </c>
      <c r="D220" s="28">
        <f>B220+3</f>
        <v>46027</v>
      </c>
      <c r="E220" s="23">
        <v>0.72916666666666696</v>
      </c>
      <c r="F220" s="28">
        <f t="shared" si="48"/>
        <v>46028</v>
      </c>
      <c r="G220" s="23">
        <v>6.25E-2</v>
      </c>
      <c r="H220" s="20" t="s">
        <v>37</v>
      </c>
      <c r="I220" s="36"/>
    </row>
    <row r="221" spans="1:13" ht="24" hidden="1" customHeight="1">
      <c r="A221" s="29" t="s">
        <v>1447</v>
      </c>
      <c r="B221" s="28">
        <v>46032</v>
      </c>
      <c r="C221" s="23">
        <v>0.70833333333333304</v>
      </c>
      <c r="D221" s="28">
        <f t="shared" si="47"/>
        <v>46032</v>
      </c>
      <c r="E221" s="23">
        <v>0.91666666666666696</v>
      </c>
      <c r="F221" s="28">
        <f t="shared" si="48"/>
        <v>46033</v>
      </c>
      <c r="G221" s="23">
        <v>0.42916666666666697</v>
      </c>
      <c r="H221" s="20"/>
      <c r="I221" s="36"/>
    </row>
    <row r="222" spans="1:13" ht="24" hidden="1" customHeight="1">
      <c r="A222" s="29" t="s">
        <v>1448</v>
      </c>
      <c r="B222" s="28">
        <v>46035</v>
      </c>
      <c r="C222" s="23">
        <v>0.25</v>
      </c>
      <c r="D222" s="28">
        <f t="shared" ref="D222" si="49">B222</f>
        <v>46035</v>
      </c>
      <c r="E222" s="23">
        <v>0.28333333333333299</v>
      </c>
      <c r="F222" s="28">
        <f t="shared" si="48"/>
        <v>46036</v>
      </c>
      <c r="G222" s="23">
        <v>0.16666666666666699</v>
      </c>
      <c r="H222" s="20"/>
      <c r="I222" s="13"/>
    </row>
    <row r="223" spans="1:13" ht="24" hidden="1" customHeight="1">
      <c r="A223" s="29" t="s">
        <v>1449</v>
      </c>
      <c r="B223" s="28">
        <v>46040</v>
      </c>
      <c r="C223" s="23">
        <v>0.26250000000000001</v>
      </c>
      <c r="D223" s="28">
        <f>B223+1</f>
        <v>46041</v>
      </c>
      <c r="E223" s="23">
        <v>0.44166666666666698</v>
      </c>
      <c r="F223" s="28">
        <f t="shared" si="48"/>
        <v>46042</v>
      </c>
      <c r="G223" s="23">
        <v>0.163888888888889</v>
      </c>
      <c r="H223" s="20" t="s">
        <v>37</v>
      </c>
      <c r="I223" s="13"/>
    </row>
    <row r="224" spans="1:13" ht="24.6" hidden="1" customHeight="1">
      <c r="A224" s="29" t="s">
        <v>1264</v>
      </c>
      <c r="B224" s="28">
        <f>F223+4</f>
        <v>46046</v>
      </c>
      <c r="C224" s="23">
        <v>0.16666666666666699</v>
      </c>
      <c r="D224" s="28">
        <f t="shared" si="47"/>
        <v>46046</v>
      </c>
      <c r="E224" s="23">
        <v>0.21249999999999999</v>
      </c>
      <c r="F224" s="28">
        <f>D224</f>
        <v>46046</v>
      </c>
      <c r="G224" s="23">
        <v>0.76666666666666705</v>
      </c>
      <c r="H224" s="20" t="s">
        <v>759</v>
      </c>
      <c r="I224" s="36"/>
    </row>
    <row r="225" spans="1:9" ht="24" hidden="1" customHeight="1">
      <c r="A225" s="29" t="s">
        <v>1265</v>
      </c>
      <c r="B225" s="28">
        <f t="shared" ref="B225:B228" si="50">F224+1</f>
        <v>46047</v>
      </c>
      <c r="C225" s="23">
        <v>0.53749999999999998</v>
      </c>
      <c r="D225" s="28">
        <f>B225+2</f>
        <v>46049</v>
      </c>
      <c r="E225" s="37">
        <v>0.58333333333333304</v>
      </c>
      <c r="F225" s="28">
        <f t="shared" ref="F225:F228" si="51">D225+1</f>
        <v>46050</v>
      </c>
      <c r="G225" s="23">
        <v>0.25</v>
      </c>
      <c r="H225" s="20" t="s">
        <v>762</v>
      </c>
      <c r="I225" s="38"/>
    </row>
    <row r="226" spans="1:9" ht="24" hidden="1" customHeight="1">
      <c r="A226" s="29" t="s">
        <v>1266</v>
      </c>
      <c r="B226" s="28">
        <f t="shared" si="50"/>
        <v>46051</v>
      </c>
      <c r="C226" s="23">
        <v>0.3125</v>
      </c>
      <c r="D226" s="28">
        <f>B226+4</f>
        <v>46055</v>
      </c>
      <c r="E226" s="37">
        <v>3.7499999999999999E-2</v>
      </c>
      <c r="F226" s="28">
        <f>D226</f>
        <v>46055</v>
      </c>
      <c r="G226" s="23">
        <v>0.55833333333333302</v>
      </c>
      <c r="H226" s="20" t="s">
        <v>37</v>
      </c>
      <c r="I226" s="38"/>
    </row>
    <row r="227" spans="1:9" ht="24" hidden="1" customHeight="1">
      <c r="A227" s="29" t="s">
        <v>1267</v>
      </c>
      <c r="B227" s="28">
        <f>F226+5</f>
        <v>46060</v>
      </c>
      <c r="C227" s="23">
        <v>0.125</v>
      </c>
      <c r="D227" s="28">
        <f>B227</f>
        <v>46060</v>
      </c>
      <c r="E227" s="23">
        <v>0.329166666666667</v>
      </c>
      <c r="F227" s="28">
        <f t="shared" si="51"/>
        <v>46061</v>
      </c>
      <c r="G227" s="23">
        <v>0.141666666666667</v>
      </c>
      <c r="H227" s="20"/>
      <c r="I227" s="36"/>
    </row>
    <row r="228" spans="1:9" ht="24" hidden="1" customHeight="1">
      <c r="A228" s="29" t="s">
        <v>1268</v>
      </c>
      <c r="B228" s="28">
        <f t="shared" si="50"/>
        <v>46062</v>
      </c>
      <c r="C228" s="23">
        <v>0.999305555555556</v>
      </c>
      <c r="D228" s="28">
        <f>B228+1</f>
        <v>46063</v>
      </c>
      <c r="E228" s="23">
        <v>1.2500000000000001E-2</v>
      </c>
      <c r="F228" s="28">
        <f t="shared" si="51"/>
        <v>46064</v>
      </c>
      <c r="G228" s="23">
        <v>4.1666666666666701E-3</v>
      </c>
      <c r="H228" s="20"/>
      <c r="I228" s="36"/>
    </row>
    <row r="229" spans="1:9" ht="24" hidden="1" customHeight="1">
      <c r="A229" s="29" t="s">
        <v>1269</v>
      </c>
      <c r="B229" s="41"/>
      <c r="C229" s="42"/>
      <c r="D229" s="17"/>
      <c r="E229" s="42"/>
      <c r="F229" s="17"/>
      <c r="G229" s="42"/>
      <c r="H229" s="20" t="s">
        <v>811</v>
      </c>
      <c r="I229" s="36"/>
    </row>
    <row r="230" spans="1:9" ht="24" hidden="1" customHeight="1">
      <c r="A230" s="40" t="s">
        <v>1270</v>
      </c>
      <c r="B230" s="41"/>
      <c r="C230" s="42"/>
      <c r="D230" s="17"/>
      <c r="E230" s="42"/>
      <c r="F230" s="17"/>
      <c r="G230" s="42"/>
      <c r="H230" s="20" t="s">
        <v>1260</v>
      </c>
      <c r="I230" s="36"/>
    </row>
    <row r="231" spans="1:9" ht="24" hidden="1" customHeight="1">
      <c r="A231" s="29" t="s">
        <v>1271</v>
      </c>
      <c r="B231" s="28">
        <f>F228+7</f>
        <v>46071</v>
      </c>
      <c r="C231" s="23">
        <v>0.22916666666666699</v>
      </c>
      <c r="D231" s="28">
        <f>B231+2</f>
        <v>46073</v>
      </c>
      <c r="E231" s="23">
        <v>0.40833333333333299</v>
      </c>
      <c r="F231" s="28">
        <f t="shared" ref="F231:F233" si="52">D231+1</f>
        <v>46074</v>
      </c>
      <c r="G231" s="23">
        <v>2.5000000000000001E-2</v>
      </c>
      <c r="H231" s="20" t="s">
        <v>37</v>
      </c>
      <c r="I231" s="38"/>
    </row>
    <row r="232" spans="1:9" ht="24" hidden="1" customHeight="1">
      <c r="A232" s="29" t="s">
        <v>1272</v>
      </c>
      <c r="B232" s="28">
        <f>F231+1</f>
        <v>46075</v>
      </c>
      <c r="C232" s="23">
        <v>6.9444444444444404E-4</v>
      </c>
      <c r="D232" s="28">
        <f>B232</f>
        <v>46075</v>
      </c>
      <c r="E232" s="23">
        <v>0.73333333333333295</v>
      </c>
      <c r="F232" s="28">
        <f t="shared" si="52"/>
        <v>46076</v>
      </c>
      <c r="G232" s="23">
        <v>0.17499999999999999</v>
      </c>
      <c r="H232" s="20" t="s">
        <v>1450</v>
      </c>
      <c r="I232" s="38"/>
    </row>
    <row r="233" spans="1:9" ht="24" hidden="1" customHeight="1">
      <c r="A233" s="29" t="s">
        <v>1273</v>
      </c>
      <c r="B233" s="28">
        <f>F232+5</f>
        <v>46081</v>
      </c>
      <c r="C233" s="23">
        <v>0.375</v>
      </c>
      <c r="D233" s="28">
        <f t="shared" ref="D233" si="53">B233</f>
        <v>46081</v>
      </c>
      <c r="E233" s="23">
        <v>0.58333333333333304</v>
      </c>
      <c r="F233" s="28">
        <f t="shared" si="52"/>
        <v>46082</v>
      </c>
      <c r="G233" s="23">
        <v>8.3333333333333301E-2</v>
      </c>
      <c r="H233" s="20"/>
      <c r="I233" s="38"/>
    </row>
    <row r="234" spans="1:9" ht="24" hidden="1" customHeight="1">
      <c r="A234" s="29" t="s">
        <v>1274</v>
      </c>
      <c r="B234" s="28">
        <f>F233+1</f>
        <v>46083</v>
      </c>
      <c r="C234" s="67">
        <v>0.83333333333333304</v>
      </c>
      <c r="D234" s="28">
        <f>B234+2</f>
        <v>46085</v>
      </c>
      <c r="E234" s="23">
        <v>0.29166666666666702</v>
      </c>
      <c r="F234" s="28">
        <f>D234</f>
        <v>46085</v>
      </c>
      <c r="G234" s="23">
        <v>0.66666666666666696</v>
      </c>
      <c r="H234" s="20" t="s">
        <v>1451</v>
      </c>
      <c r="I234" s="38"/>
    </row>
    <row r="235" spans="1:9" ht="24" hidden="1" customHeight="1">
      <c r="A235" s="29" t="s">
        <v>1274</v>
      </c>
      <c r="B235" s="28">
        <f>F234</f>
        <v>46085</v>
      </c>
      <c r="C235" s="67">
        <v>0.6875</v>
      </c>
      <c r="D235" s="28">
        <f t="shared" ref="D235:D241" si="54">B235</f>
        <v>46085</v>
      </c>
      <c r="E235" s="23">
        <v>0.70833333333333304</v>
      </c>
      <c r="F235" s="28">
        <f t="shared" ref="F235:F241" si="55">D235+1</f>
        <v>46086</v>
      </c>
      <c r="G235" s="23">
        <v>0.58333333333333304</v>
      </c>
      <c r="H235" s="20" t="s">
        <v>1452</v>
      </c>
      <c r="I235" s="38"/>
    </row>
    <row r="236" spans="1:9" ht="24" hidden="1" customHeight="1">
      <c r="A236" s="29" t="s">
        <v>1275</v>
      </c>
      <c r="B236" s="41"/>
      <c r="C236" s="42"/>
      <c r="D236" s="17"/>
      <c r="E236" s="42"/>
      <c r="F236" s="17"/>
      <c r="G236" s="42"/>
      <c r="H236" s="20" t="s">
        <v>811</v>
      </c>
      <c r="I236" s="38"/>
    </row>
    <row r="237" spans="1:9" ht="24" hidden="1" customHeight="1">
      <c r="A237" s="40" t="s">
        <v>1276</v>
      </c>
      <c r="B237" s="41"/>
      <c r="C237" s="42"/>
      <c r="D237" s="17"/>
      <c r="E237" s="42"/>
      <c r="F237" s="17"/>
      <c r="G237" s="42"/>
      <c r="H237" s="20" t="s">
        <v>1260</v>
      </c>
      <c r="I237" s="38"/>
    </row>
    <row r="238" spans="1:9" ht="24" hidden="1" customHeight="1">
      <c r="A238" s="29" t="s">
        <v>1277</v>
      </c>
      <c r="B238" s="28">
        <f>F235+8</f>
        <v>46094</v>
      </c>
      <c r="C238" s="67">
        <v>0.54166666666666696</v>
      </c>
      <c r="D238" s="28">
        <f t="shared" si="54"/>
        <v>46094</v>
      </c>
      <c r="E238" s="23">
        <v>0.625</v>
      </c>
      <c r="F238" s="28">
        <f t="shared" si="55"/>
        <v>46095</v>
      </c>
      <c r="G238" s="23">
        <v>0.41319444444444398</v>
      </c>
      <c r="H238" s="20" t="s">
        <v>821</v>
      </c>
      <c r="I238" s="38"/>
    </row>
    <row r="239" spans="1:9" ht="24" hidden="1" customHeight="1">
      <c r="A239" s="29" t="s">
        <v>1278</v>
      </c>
      <c r="B239" s="28">
        <f>F238+1</f>
        <v>46096</v>
      </c>
      <c r="C239" s="67">
        <v>0.625</v>
      </c>
      <c r="D239" s="28">
        <f t="shared" si="54"/>
        <v>46096</v>
      </c>
      <c r="E239" s="37">
        <v>0.91666666666666696</v>
      </c>
      <c r="F239" s="28">
        <f t="shared" si="55"/>
        <v>46097</v>
      </c>
      <c r="G239" s="23">
        <v>0.35416666666666702</v>
      </c>
      <c r="H239" s="20"/>
      <c r="I239" s="38"/>
    </row>
    <row r="240" spans="1:9" ht="24" hidden="1" customHeight="1">
      <c r="A240" s="29" t="s">
        <v>1279</v>
      </c>
      <c r="B240" s="28">
        <f>F239+5</f>
        <v>46102</v>
      </c>
      <c r="C240" s="67">
        <v>0.39583333333333298</v>
      </c>
      <c r="D240" s="28">
        <f t="shared" si="54"/>
        <v>46102</v>
      </c>
      <c r="E240" s="37">
        <v>0.58333333333333304</v>
      </c>
      <c r="F240" s="28">
        <f t="shared" si="55"/>
        <v>46103</v>
      </c>
      <c r="G240" s="23">
        <v>0.33333333333333298</v>
      </c>
      <c r="H240" s="20"/>
      <c r="I240" s="38"/>
    </row>
    <row r="241" spans="1:9" ht="24" hidden="1" customHeight="1">
      <c r="A241" s="29" t="s">
        <v>1280</v>
      </c>
      <c r="B241" s="28">
        <f>F240+2</f>
        <v>46105</v>
      </c>
      <c r="C241" s="67">
        <v>0.20833333333333301</v>
      </c>
      <c r="D241" s="28">
        <f t="shared" si="54"/>
        <v>46105</v>
      </c>
      <c r="E241" s="37">
        <v>0.25</v>
      </c>
      <c r="F241" s="28">
        <f t="shared" si="55"/>
        <v>46106</v>
      </c>
      <c r="G241" s="23">
        <v>0.18611111111111101</v>
      </c>
      <c r="H241" s="20"/>
      <c r="I241" s="38"/>
    </row>
    <row r="242" spans="1:9" ht="24" hidden="1" customHeight="1">
      <c r="A242" s="29" t="s">
        <v>1064</v>
      </c>
      <c r="B242" s="41"/>
      <c r="C242" s="42"/>
      <c r="D242" s="17"/>
      <c r="E242" s="42"/>
      <c r="F242" s="17"/>
      <c r="G242" s="42"/>
      <c r="H242" s="20" t="s">
        <v>811</v>
      </c>
      <c r="I242" s="38"/>
    </row>
    <row r="243" spans="1:9" ht="24" hidden="1" customHeight="1">
      <c r="A243" s="40" t="s">
        <v>1282</v>
      </c>
      <c r="B243" s="41"/>
      <c r="C243" s="42"/>
      <c r="D243" s="17"/>
      <c r="E243" s="42"/>
      <c r="F243" s="17"/>
      <c r="G243" s="42"/>
      <c r="H243" s="20" t="s">
        <v>1260</v>
      </c>
      <c r="I243" s="38"/>
    </row>
    <row r="244" spans="1:9" ht="24" hidden="1" customHeight="1">
      <c r="A244" s="29" t="s">
        <v>1283</v>
      </c>
      <c r="B244" s="45">
        <v>46113</v>
      </c>
      <c r="C244" s="67">
        <v>0.54166666666666696</v>
      </c>
      <c r="D244" s="45">
        <v>46116</v>
      </c>
      <c r="E244" s="67">
        <v>0.37916666666666698</v>
      </c>
      <c r="F244" s="28">
        <v>46117</v>
      </c>
      <c r="G244" s="67">
        <v>0.195833333333333</v>
      </c>
      <c r="H244" s="20" t="s">
        <v>1453</v>
      </c>
      <c r="I244" s="38"/>
    </row>
    <row r="245" spans="1:9" ht="24" hidden="1" customHeight="1">
      <c r="A245" s="29" t="s">
        <v>795</v>
      </c>
      <c r="B245" s="45">
        <f>F244+1</f>
        <v>46118</v>
      </c>
      <c r="C245" s="67">
        <v>0.30416666666666697</v>
      </c>
      <c r="D245" s="45">
        <f>B245+1</f>
        <v>46119</v>
      </c>
      <c r="E245" s="67">
        <v>0.60416666666666696</v>
      </c>
      <c r="F245" s="28">
        <f t="shared" ref="F245:F247" si="56">D245+1</f>
        <v>46120</v>
      </c>
      <c r="G245" s="67">
        <v>0.1125</v>
      </c>
      <c r="H245" s="46" t="s">
        <v>37</v>
      </c>
      <c r="I245" s="38"/>
    </row>
    <row r="246" spans="1:9" ht="24" hidden="1" customHeight="1">
      <c r="A246" s="29" t="s">
        <v>1284</v>
      </c>
      <c r="B246" s="45">
        <f>F245+5</f>
        <v>46125</v>
      </c>
      <c r="C246" s="67">
        <v>0.35416666666666702</v>
      </c>
      <c r="D246" s="45">
        <f>B246</f>
        <v>46125</v>
      </c>
      <c r="E246" s="37">
        <v>0.66527777777777797</v>
      </c>
      <c r="F246" s="28">
        <f t="shared" si="56"/>
        <v>46126</v>
      </c>
      <c r="G246" s="67">
        <v>0.36249999999999999</v>
      </c>
      <c r="H246" s="46"/>
      <c r="I246" s="38"/>
    </row>
    <row r="247" spans="1:9" ht="24" hidden="1" customHeight="1">
      <c r="A247" s="29" t="s">
        <v>1285</v>
      </c>
      <c r="B247" s="45">
        <f>F246+2</f>
        <v>46128</v>
      </c>
      <c r="C247" s="67">
        <v>0.5</v>
      </c>
      <c r="D247" s="45">
        <f>B247</f>
        <v>46128</v>
      </c>
      <c r="E247" s="23">
        <v>0.72916666666666696</v>
      </c>
      <c r="F247" s="28">
        <f t="shared" si="56"/>
        <v>46129</v>
      </c>
      <c r="G247" s="67">
        <v>0.54652777777777795</v>
      </c>
      <c r="H247" s="20"/>
      <c r="I247" s="38"/>
    </row>
    <row r="248" spans="1:9" ht="24" hidden="1" customHeight="1">
      <c r="A248" s="29" t="s">
        <v>1286</v>
      </c>
      <c r="B248" s="41"/>
      <c r="C248" s="42"/>
      <c r="D248" s="17"/>
      <c r="E248" s="42"/>
      <c r="F248" s="17"/>
      <c r="G248" s="42"/>
      <c r="H248" s="20" t="s">
        <v>811</v>
      </c>
      <c r="I248" s="38"/>
    </row>
    <row r="249" spans="1:9" ht="24" hidden="1" customHeight="1">
      <c r="A249" s="40" t="s">
        <v>1287</v>
      </c>
      <c r="B249" s="41"/>
      <c r="C249" s="42"/>
      <c r="D249" s="17"/>
      <c r="E249" s="42"/>
      <c r="F249" s="17"/>
      <c r="G249" s="42"/>
      <c r="H249" s="20" t="s">
        <v>1260</v>
      </c>
      <c r="I249" s="38"/>
    </row>
    <row r="250" spans="1:9" ht="24" hidden="1" customHeight="1">
      <c r="A250" s="29" t="s">
        <v>787</v>
      </c>
      <c r="B250" s="45">
        <f>F247+7</f>
        <v>46136</v>
      </c>
      <c r="C250" s="67">
        <v>0.95833333333333304</v>
      </c>
      <c r="D250" s="45">
        <f>B250+3</f>
        <v>46139</v>
      </c>
      <c r="E250" s="23">
        <v>9.30555555555556E-2</v>
      </c>
      <c r="F250" s="28">
        <f t="shared" ref="F250:F252" si="57">D250</f>
        <v>46139</v>
      </c>
      <c r="G250" s="67">
        <v>0.85</v>
      </c>
      <c r="H250" s="20" t="s">
        <v>37</v>
      </c>
      <c r="I250" s="38"/>
    </row>
    <row r="251" spans="1:9" ht="24" hidden="1" customHeight="1">
      <c r="A251" s="29" t="s">
        <v>1288</v>
      </c>
      <c r="B251" s="45">
        <f>F250+1</f>
        <v>46140</v>
      </c>
      <c r="C251" s="23">
        <v>0.9375</v>
      </c>
      <c r="D251" s="45">
        <f>B251+4</f>
        <v>46144</v>
      </c>
      <c r="E251" s="23">
        <v>0.56666666666666698</v>
      </c>
      <c r="F251" s="28">
        <f t="shared" si="57"/>
        <v>46144</v>
      </c>
      <c r="G251" s="67">
        <v>0.97916666666666696</v>
      </c>
      <c r="H251" s="20" t="s">
        <v>37</v>
      </c>
      <c r="I251" s="38"/>
    </row>
    <row r="252" spans="1:9" ht="24" hidden="1" customHeight="1">
      <c r="A252" s="29" t="s">
        <v>1289</v>
      </c>
      <c r="B252" s="45">
        <f>F251+6</f>
        <v>46150</v>
      </c>
      <c r="C252" s="23">
        <v>4.1666666666666699E-2</v>
      </c>
      <c r="D252" s="45">
        <f>B252</f>
        <v>46150</v>
      </c>
      <c r="E252" s="23">
        <v>0.22916666666666699</v>
      </c>
      <c r="F252" s="28">
        <f t="shared" si="57"/>
        <v>46150</v>
      </c>
      <c r="G252" s="67">
        <v>0.8125</v>
      </c>
      <c r="H252" s="20" t="s">
        <v>37</v>
      </c>
      <c r="I252" s="38"/>
    </row>
    <row r="253" spans="1:9" ht="24" hidden="1" customHeight="1">
      <c r="A253" s="29" t="s">
        <v>1290</v>
      </c>
      <c r="B253" s="45">
        <f>F252+2</f>
        <v>46152</v>
      </c>
      <c r="C253" s="37">
        <v>0.91666666666666696</v>
      </c>
      <c r="D253" s="45">
        <f>B253+1</f>
        <v>46153</v>
      </c>
      <c r="E253" s="23">
        <v>0.21666666666666701</v>
      </c>
      <c r="F253" s="28">
        <f t="shared" ref="F253:F259" si="58">D253+1</f>
        <v>46154</v>
      </c>
      <c r="G253" s="67">
        <v>0.264583333333333</v>
      </c>
      <c r="H253" s="20" t="s">
        <v>1169</v>
      </c>
      <c r="I253" s="38"/>
    </row>
    <row r="254" spans="1:9" ht="24" hidden="1" customHeight="1">
      <c r="A254" s="29" t="s">
        <v>1291</v>
      </c>
      <c r="B254" s="41"/>
      <c r="C254" s="42"/>
      <c r="D254" s="17"/>
      <c r="E254" s="42"/>
      <c r="F254" s="17"/>
      <c r="G254" s="42"/>
      <c r="H254" s="20" t="s">
        <v>811</v>
      </c>
      <c r="I254" s="38"/>
    </row>
    <row r="255" spans="1:9" ht="25.05" hidden="1" customHeight="1">
      <c r="A255" s="40" t="s">
        <v>1292</v>
      </c>
      <c r="B255" s="41"/>
      <c r="C255" s="42"/>
      <c r="D255" s="17"/>
      <c r="E255" s="42"/>
      <c r="F255" s="17"/>
      <c r="G255" s="42"/>
      <c r="H255" s="20" t="s">
        <v>1260</v>
      </c>
      <c r="I255" s="38"/>
    </row>
    <row r="256" spans="1:9" ht="24" hidden="1" customHeight="1">
      <c r="A256" s="29" t="s">
        <v>1293</v>
      </c>
      <c r="B256" s="45">
        <f>F253+7</f>
        <v>46161</v>
      </c>
      <c r="C256" s="37">
        <v>0.5</v>
      </c>
      <c r="D256" s="45">
        <f>B256+1</f>
        <v>46162</v>
      </c>
      <c r="E256" s="37">
        <v>0.70833333333333304</v>
      </c>
      <c r="F256" s="28">
        <f t="shared" si="58"/>
        <v>46163</v>
      </c>
      <c r="G256" s="67">
        <v>0.39583333333333298</v>
      </c>
      <c r="H256" s="65" t="s">
        <v>209</v>
      </c>
      <c r="I256" s="38"/>
    </row>
    <row r="257" spans="1:9" ht="24" hidden="1" customHeight="1">
      <c r="A257" s="29" t="s">
        <v>1294</v>
      </c>
      <c r="B257" s="45">
        <f>F256+1</f>
        <v>46164</v>
      </c>
      <c r="C257" s="37">
        <v>0.5</v>
      </c>
      <c r="D257" s="45">
        <f>B257+2</f>
        <v>46166</v>
      </c>
      <c r="E257" s="37">
        <v>0.75</v>
      </c>
      <c r="F257" s="28">
        <f t="shared" si="58"/>
        <v>46167</v>
      </c>
      <c r="G257" s="67">
        <v>0.55625000000000002</v>
      </c>
      <c r="H257" s="20" t="s">
        <v>1304</v>
      </c>
      <c r="I257" s="38"/>
    </row>
    <row r="258" spans="1:9" ht="24" hidden="1" customHeight="1">
      <c r="A258" s="29" t="s">
        <v>1295</v>
      </c>
      <c r="B258" s="45">
        <f>F257+5</f>
        <v>46172</v>
      </c>
      <c r="C258" s="37">
        <v>0.45833333333333298</v>
      </c>
      <c r="D258" s="45">
        <f>B258</f>
        <v>46172</v>
      </c>
      <c r="E258" s="37">
        <v>0.66666666666666696</v>
      </c>
      <c r="F258" s="28">
        <f t="shared" si="58"/>
        <v>46173</v>
      </c>
      <c r="G258" s="67">
        <v>0.29166666666666702</v>
      </c>
      <c r="H258" s="20"/>
      <c r="I258" s="38"/>
    </row>
    <row r="259" spans="1:9" ht="24" hidden="1" customHeight="1">
      <c r="A259" s="29" t="s">
        <v>1296</v>
      </c>
      <c r="B259" s="45">
        <f>F258+2</f>
        <v>46175</v>
      </c>
      <c r="C259" s="23">
        <v>0.25</v>
      </c>
      <c r="D259" s="45">
        <f>B259</f>
        <v>46175</v>
      </c>
      <c r="E259" s="23">
        <v>0.27083333333333298</v>
      </c>
      <c r="F259" s="28">
        <f t="shared" si="58"/>
        <v>46176</v>
      </c>
      <c r="G259" s="67">
        <v>0.41875000000000001</v>
      </c>
      <c r="H259" s="20"/>
      <c r="I259" s="38"/>
    </row>
    <row r="260" spans="1:9" ht="24" hidden="1" customHeight="1">
      <c r="A260" s="29" t="s">
        <v>1299</v>
      </c>
      <c r="B260" s="41"/>
      <c r="C260" s="42"/>
      <c r="D260" s="17"/>
      <c r="E260" s="42"/>
      <c r="F260" s="17"/>
      <c r="G260" s="42"/>
      <c r="H260" s="20" t="s">
        <v>811</v>
      </c>
      <c r="I260" s="38"/>
    </row>
    <row r="261" spans="1:9" ht="25.05" hidden="1" customHeight="1">
      <c r="A261" s="40" t="s">
        <v>1300</v>
      </c>
      <c r="B261" s="41"/>
      <c r="C261" s="42"/>
      <c r="D261" s="17"/>
      <c r="E261" s="42"/>
      <c r="F261" s="17"/>
      <c r="G261" s="42"/>
      <c r="H261" s="20" t="s">
        <v>1260</v>
      </c>
      <c r="I261" s="38"/>
    </row>
    <row r="262" spans="1:9" ht="25.05" hidden="1" customHeight="1">
      <c r="A262" s="29" t="s">
        <v>1301</v>
      </c>
      <c r="B262" s="45">
        <f>F259+7</f>
        <v>46183</v>
      </c>
      <c r="C262" s="23">
        <v>0.95833333333333304</v>
      </c>
      <c r="D262" s="45">
        <f>B262+1</f>
        <v>46184</v>
      </c>
      <c r="E262" s="37">
        <v>0.5</v>
      </c>
      <c r="F262" s="28">
        <f t="shared" ref="F262:F265" si="59">D262+1</f>
        <v>46185</v>
      </c>
      <c r="G262" s="67">
        <v>0.39583333333333298</v>
      </c>
      <c r="H262" s="65" t="s">
        <v>37</v>
      </c>
      <c r="I262" s="38"/>
    </row>
    <row r="263" spans="1:9" ht="25.05" hidden="1" customHeight="1">
      <c r="A263" s="29" t="s">
        <v>1303</v>
      </c>
      <c r="B263" s="45">
        <f>F262+1</f>
        <v>46186</v>
      </c>
      <c r="C263" s="23">
        <v>0.5</v>
      </c>
      <c r="D263" s="45">
        <f>B263+1</f>
        <v>46187</v>
      </c>
      <c r="E263" s="37">
        <v>0.65416666666666701</v>
      </c>
      <c r="F263" s="28">
        <f t="shared" si="59"/>
        <v>46188</v>
      </c>
      <c r="G263" s="67">
        <v>5.83333333333333E-2</v>
      </c>
      <c r="H263" s="65" t="s">
        <v>1450</v>
      </c>
      <c r="I263" s="38"/>
    </row>
    <row r="264" spans="1:9" ht="25.05" hidden="1" customHeight="1">
      <c r="A264" s="29" t="s">
        <v>1305</v>
      </c>
      <c r="B264" s="45">
        <v>46193</v>
      </c>
      <c r="C264" s="23">
        <v>0.58333333333333304</v>
      </c>
      <c r="D264" s="45">
        <f t="shared" ref="D264:D268" si="60">B264</f>
        <v>46193</v>
      </c>
      <c r="E264" s="23">
        <v>0.79166666666666696</v>
      </c>
      <c r="F264" s="28">
        <f t="shared" si="59"/>
        <v>46194</v>
      </c>
      <c r="G264" s="67">
        <v>0.39583333333333298</v>
      </c>
      <c r="H264" s="65"/>
      <c r="I264" s="38"/>
    </row>
    <row r="265" spans="1:9" ht="25.05" hidden="1" customHeight="1">
      <c r="A265" s="29" t="s">
        <v>1306</v>
      </c>
      <c r="B265" s="45">
        <f>F264+2</f>
        <v>46196</v>
      </c>
      <c r="C265" s="23">
        <v>0.29166666666666702</v>
      </c>
      <c r="D265" s="45">
        <f t="shared" si="60"/>
        <v>46196</v>
      </c>
      <c r="E265" s="23">
        <v>0.30833333333333302</v>
      </c>
      <c r="F265" s="28">
        <f t="shared" si="59"/>
        <v>46197</v>
      </c>
      <c r="G265" s="67">
        <v>0.420833333333333</v>
      </c>
      <c r="H265" s="65"/>
      <c r="I265" s="38"/>
    </row>
    <row r="266" spans="1:9" ht="24" hidden="1" customHeight="1">
      <c r="A266" s="29" t="s">
        <v>1308</v>
      </c>
      <c r="B266" s="41"/>
      <c r="C266" s="48"/>
      <c r="D266" s="41"/>
      <c r="E266" s="48"/>
      <c r="F266" s="41"/>
      <c r="G266" s="48"/>
      <c r="H266" s="65" t="s">
        <v>811</v>
      </c>
      <c r="I266" s="38"/>
    </row>
    <row r="267" spans="1:9" ht="24" hidden="1" customHeight="1">
      <c r="A267" s="29" t="s">
        <v>1309</v>
      </c>
      <c r="B267" s="41"/>
      <c r="C267" s="48"/>
      <c r="D267" s="41"/>
      <c r="E267" s="48"/>
      <c r="F267" s="41"/>
      <c r="G267" s="48"/>
      <c r="H267" s="65" t="s">
        <v>1260</v>
      </c>
      <c r="I267" s="38"/>
    </row>
    <row r="268" spans="1:9" ht="24" hidden="1" customHeight="1">
      <c r="A268" s="29" t="s">
        <v>1310</v>
      </c>
      <c r="B268" s="45">
        <f>F265+7</f>
        <v>46204</v>
      </c>
      <c r="C268" s="23">
        <v>0.875</v>
      </c>
      <c r="D268" s="45">
        <f t="shared" si="60"/>
        <v>46204</v>
      </c>
      <c r="E268" s="23">
        <v>0.99166666666666703</v>
      </c>
      <c r="F268" s="28">
        <f>D268+1</f>
        <v>46205</v>
      </c>
      <c r="G268" s="67">
        <v>0.66666666666666696</v>
      </c>
      <c r="H268" s="65" t="s">
        <v>1454</v>
      </c>
      <c r="I268" s="38"/>
    </row>
    <row r="269" spans="1:9" ht="24" hidden="1" customHeight="1">
      <c r="A269" s="29" t="s">
        <v>1311</v>
      </c>
      <c r="B269" s="45">
        <f>F268+1</f>
        <v>46206</v>
      </c>
      <c r="C269" s="23">
        <v>0.83333333333333304</v>
      </c>
      <c r="D269" s="45">
        <f>B269+3</f>
        <v>46209</v>
      </c>
      <c r="E269" s="23">
        <v>0.1875</v>
      </c>
      <c r="F269" s="28">
        <f>D269</f>
        <v>46209</v>
      </c>
      <c r="G269" s="67">
        <v>0.58333333333333304</v>
      </c>
      <c r="H269" s="65" t="s">
        <v>1419</v>
      </c>
      <c r="I269" s="38"/>
    </row>
    <row r="270" spans="1:9" ht="24" hidden="1" customHeight="1">
      <c r="A270" s="29" t="s">
        <v>1313</v>
      </c>
      <c r="B270" s="45">
        <f>F269+5</f>
        <v>46214</v>
      </c>
      <c r="C270" s="23">
        <v>0.85416666666666696</v>
      </c>
      <c r="D270" s="45">
        <f>B270+1</f>
        <v>46215</v>
      </c>
      <c r="E270" s="23">
        <v>4.1666666666666699E-2</v>
      </c>
      <c r="F270" s="28">
        <f>D270</f>
        <v>46215</v>
      </c>
      <c r="G270" s="67">
        <v>0.39583333333333298</v>
      </c>
      <c r="H270" s="65" t="s">
        <v>1455</v>
      </c>
      <c r="I270" s="38"/>
    </row>
    <row r="271" spans="1:9" ht="24" hidden="1" customHeight="1">
      <c r="A271" s="29" t="s">
        <v>1314</v>
      </c>
      <c r="B271" s="45">
        <f>F270+2</f>
        <v>46217</v>
      </c>
      <c r="C271" s="23">
        <v>0.29166666666666702</v>
      </c>
      <c r="D271" s="45">
        <f>B271</f>
        <v>46217</v>
      </c>
      <c r="E271" s="23">
        <v>0.34722222222222199</v>
      </c>
      <c r="F271" s="28">
        <f>D271+1</f>
        <v>46218</v>
      </c>
      <c r="G271" s="67">
        <v>0.38750000000000001</v>
      </c>
      <c r="H271" s="65"/>
      <c r="I271" s="38"/>
    </row>
    <row r="272" spans="1:9" ht="24" hidden="1" customHeight="1">
      <c r="A272" s="40" t="s">
        <v>1315</v>
      </c>
      <c r="B272" s="41"/>
      <c r="C272" s="48"/>
      <c r="D272" s="41"/>
      <c r="E272" s="48"/>
      <c r="F272" s="41"/>
      <c r="G272" s="48"/>
      <c r="H272" s="65" t="s">
        <v>811</v>
      </c>
      <c r="I272" s="28"/>
    </row>
    <row r="273" spans="1:9" ht="24" hidden="1" customHeight="1">
      <c r="A273" s="40" t="s">
        <v>1316</v>
      </c>
      <c r="B273" s="41"/>
      <c r="C273" s="48"/>
      <c r="D273" s="41"/>
      <c r="E273" s="48"/>
      <c r="F273" s="41"/>
      <c r="G273" s="48"/>
      <c r="H273" s="65" t="s">
        <v>1260</v>
      </c>
      <c r="I273" s="28"/>
    </row>
    <row r="274" spans="1:9" ht="24" hidden="1" customHeight="1">
      <c r="A274" s="40" t="s">
        <v>1317</v>
      </c>
      <c r="B274" s="45">
        <f>F271+8</f>
        <v>46226</v>
      </c>
      <c r="C274" s="23">
        <v>4.1666666666666699E-2</v>
      </c>
      <c r="D274" s="45">
        <f>B274</f>
        <v>46226</v>
      </c>
      <c r="E274" s="23">
        <v>0.86250000000000004</v>
      </c>
      <c r="F274" s="28">
        <f>D274+1</f>
        <v>46227</v>
      </c>
      <c r="G274" s="23">
        <v>0.52916666666666701</v>
      </c>
      <c r="H274" s="65" t="s">
        <v>1456</v>
      </c>
      <c r="I274" s="38"/>
    </row>
    <row r="275" spans="1:9" ht="24" hidden="1" customHeight="1">
      <c r="A275" s="40" t="s">
        <v>1319</v>
      </c>
      <c r="B275" s="45">
        <f>F274+1</f>
        <v>46228</v>
      </c>
      <c r="C275" s="23">
        <v>0.58333333333333304</v>
      </c>
      <c r="D275" s="45">
        <f>B275+4</f>
        <v>46232</v>
      </c>
      <c r="E275" s="23">
        <v>0.60833333333333295</v>
      </c>
      <c r="F275" s="28">
        <f>D275</f>
        <v>46232</v>
      </c>
      <c r="G275" s="23">
        <v>0.92500000000000004</v>
      </c>
      <c r="H275" s="65" t="s">
        <v>1457</v>
      </c>
      <c r="I275" s="38"/>
    </row>
    <row r="276" spans="1:9" ht="24" hidden="1" customHeight="1">
      <c r="A276" s="40" t="s">
        <v>1321</v>
      </c>
      <c r="B276" s="52">
        <f>F275+5</f>
        <v>46237</v>
      </c>
      <c r="C276" s="51">
        <v>0.97916666666666696</v>
      </c>
      <c r="D276" s="52">
        <f>B276+1</f>
        <v>46238</v>
      </c>
      <c r="E276" s="51">
        <v>0.16111111111111101</v>
      </c>
      <c r="F276" s="52">
        <f>D276</f>
        <v>46238</v>
      </c>
      <c r="G276" s="51">
        <v>0.57430555555555596</v>
      </c>
      <c r="H276" s="65"/>
      <c r="I276" s="38"/>
    </row>
    <row r="277" spans="1:9" ht="24" hidden="1" customHeight="1">
      <c r="A277" s="40" t="s">
        <v>1322</v>
      </c>
      <c r="B277" s="52">
        <f>F276+2</f>
        <v>46240</v>
      </c>
      <c r="C277" s="51">
        <v>0.54166666666666696</v>
      </c>
      <c r="D277" s="52">
        <f t="shared" ref="D277:D283" si="61">B277</f>
        <v>46240</v>
      </c>
      <c r="E277" s="37">
        <v>0.72499999999999998</v>
      </c>
      <c r="F277" s="52">
        <f t="shared" ref="F277:F283" si="62">D277+1</f>
        <v>46241</v>
      </c>
      <c r="G277" s="51">
        <v>0.92500000000000004</v>
      </c>
      <c r="H277" s="65"/>
      <c r="I277" s="38"/>
    </row>
    <row r="278" spans="1:9" ht="24" hidden="1" customHeight="1">
      <c r="A278" s="40" t="s">
        <v>1323</v>
      </c>
      <c r="B278" s="41"/>
      <c r="C278" s="48"/>
      <c r="D278" s="41"/>
      <c r="E278" s="48"/>
      <c r="F278" s="41"/>
      <c r="G278" s="48"/>
      <c r="H278" s="65" t="s">
        <v>811</v>
      </c>
      <c r="I278" s="38"/>
    </row>
    <row r="279" spans="1:9" ht="24" hidden="1" customHeight="1">
      <c r="A279" s="40" t="s">
        <v>1324</v>
      </c>
      <c r="B279" s="41"/>
      <c r="C279" s="48"/>
      <c r="D279" s="41"/>
      <c r="E279" s="48"/>
      <c r="F279" s="41"/>
      <c r="G279" s="48"/>
      <c r="H279" s="65" t="s">
        <v>1260</v>
      </c>
      <c r="I279" s="38"/>
    </row>
    <row r="280" spans="1:9" ht="24" hidden="1" customHeight="1">
      <c r="A280" s="40" t="s">
        <v>574</v>
      </c>
      <c r="B280" s="52">
        <f>F277+8</f>
        <v>46249</v>
      </c>
      <c r="C280" s="37">
        <v>0.4375</v>
      </c>
      <c r="D280" s="52">
        <f t="shared" si="61"/>
        <v>46249</v>
      </c>
      <c r="E280" s="23">
        <v>0.88333333333333297</v>
      </c>
      <c r="F280" s="28">
        <f t="shared" si="62"/>
        <v>46250</v>
      </c>
      <c r="G280" s="23">
        <v>0.69583333333333297</v>
      </c>
      <c r="H280" s="65"/>
      <c r="I280" s="38"/>
    </row>
    <row r="281" spans="1:9" ht="24" hidden="1" customHeight="1">
      <c r="A281" s="40" t="s">
        <v>576</v>
      </c>
      <c r="B281" s="43">
        <f>F280+1</f>
        <v>46251</v>
      </c>
      <c r="C281" s="23">
        <v>0.68333333333333302</v>
      </c>
      <c r="D281" s="28">
        <f>B281+4</f>
        <v>46255</v>
      </c>
      <c r="E281" s="37">
        <v>0.6875</v>
      </c>
      <c r="F281" s="28">
        <f t="shared" si="62"/>
        <v>46256</v>
      </c>
      <c r="G281" s="23">
        <v>0.25902777777777802</v>
      </c>
      <c r="H281" s="65" t="s">
        <v>1458</v>
      </c>
      <c r="I281" s="38"/>
    </row>
    <row r="282" spans="1:9" ht="24" hidden="1" customHeight="1">
      <c r="A282" s="58" t="s">
        <v>1327</v>
      </c>
      <c r="B282" s="52">
        <f>F281+5</f>
        <v>46261</v>
      </c>
      <c r="C282" s="51">
        <v>0.45833333333333298</v>
      </c>
      <c r="D282" s="52">
        <f t="shared" si="61"/>
        <v>46261</v>
      </c>
      <c r="E282" s="37">
        <v>0.65416666666666701</v>
      </c>
      <c r="F282" s="52">
        <f t="shared" si="62"/>
        <v>46262</v>
      </c>
      <c r="G282" s="51">
        <v>0.46250000000000002</v>
      </c>
      <c r="H282" s="13"/>
      <c r="I282" s="13"/>
    </row>
    <row r="283" spans="1:9" ht="24" hidden="1" customHeight="1">
      <c r="A283" s="58" t="s">
        <v>1329</v>
      </c>
      <c r="B283" s="28">
        <f>F282+2</f>
        <v>46264</v>
      </c>
      <c r="C283" s="23">
        <v>0.33333333333333298</v>
      </c>
      <c r="D283" s="28">
        <f t="shared" si="61"/>
        <v>46264</v>
      </c>
      <c r="E283" s="23">
        <v>0.36249999999999999</v>
      </c>
      <c r="F283" s="52">
        <f t="shared" si="62"/>
        <v>46265</v>
      </c>
      <c r="G283" s="51">
        <v>0.16666666666666699</v>
      </c>
      <c r="H283" s="65" t="s">
        <v>1459</v>
      </c>
      <c r="I283" s="13"/>
    </row>
    <row r="284" spans="1:9" ht="24" hidden="1" customHeight="1">
      <c r="A284" s="40" t="s">
        <v>1330</v>
      </c>
      <c r="B284" s="41"/>
      <c r="C284" s="48"/>
      <c r="D284" s="41"/>
      <c r="E284" s="48"/>
      <c r="F284" s="41"/>
      <c r="G284" s="48"/>
      <c r="H284" s="65" t="s">
        <v>1338</v>
      </c>
      <c r="I284" s="38"/>
    </row>
    <row r="285" spans="1:9" ht="24" hidden="1" customHeight="1">
      <c r="A285" s="40" t="s">
        <v>1331</v>
      </c>
      <c r="B285" s="41"/>
      <c r="C285" s="48"/>
      <c r="D285" s="41"/>
      <c r="E285" s="48"/>
      <c r="F285" s="41"/>
      <c r="G285" s="48"/>
      <c r="H285" s="65" t="s">
        <v>1340</v>
      </c>
      <c r="I285" s="38"/>
    </row>
    <row r="286" spans="1:9" ht="24" hidden="1" customHeight="1">
      <c r="A286" s="40" t="s">
        <v>1332</v>
      </c>
      <c r="B286" s="43">
        <f>F283+7</f>
        <v>46272</v>
      </c>
      <c r="C286" s="23">
        <v>0.3125</v>
      </c>
      <c r="D286" s="28">
        <f>B286</f>
        <v>46272</v>
      </c>
      <c r="E286" s="37">
        <v>0.36249999999999999</v>
      </c>
      <c r="F286" s="52">
        <f>D286+1</f>
        <v>46273</v>
      </c>
      <c r="G286" s="51">
        <v>0.265277777777778</v>
      </c>
      <c r="H286" s="65"/>
      <c r="I286" s="38"/>
    </row>
    <row r="287" spans="1:9" ht="24" hidden="1" customHeight="1">
      <c r="A287" s="58" t="s">
        <v>1333</v>
      </c>
      <c r="B287" s="52">
        <f>F286+1</f>
        <v>46274</v>
      </c>
      <c r="C287" s="51">
        <v>0.4375</v>
      </c>
      <c r="D287" s="28">
        <f>B287+4</f>
        <v>46278</v>
      </c>
      <c r="E287" s="37">
        <v>0.5</v>
      </c>
      <c r="F287" s="28">
        <f>D287</f>
        <v>46278</v>
      </c>
      <c r="G287" s="37">
        <v>0.97083333333333299</v>
      </c>
      <c r="H287" s="20" t="s">
        <v>1343</v>
      </c>
      <c r="I287" s="13"/>
    </row>
    <row r="288" spans="1:9" ht="24" hidden="1" customHeight="1">
      <c r="A288" s="40" t="s">
        <v>1335</v>
      </c>
      <c r="B288" s="43">
        <f>F287+6</f>
        <v>46284</v>
      </c>
      <c r="C288" s="23">
        <v>0.16666666666666699</v>
      </c>
      <c r="D288" s="43">
        <f>B288</f>
        <v>46284</v>
      </c>
      <c r="E288" s="23">
        <v>0.37916666666666698</v>
      </c>
      <c r="F288" s="52">
        <f>D288+1</f>
        <v>46285</v>
      </c>
      <c r="G288" s="51">
        <v>6.31944444444444E-2</v>
      </c>
      <c r="H288" s="65"/>
      <c r="I288" s="38"/>
    </row>
    <row r="289" spans="1:9" ht="24" hidden="1" customHeight="1">
      <c r="A289" s="58" t="s">
        <v>1336</v>
      </c>
      <c r="B289" s="28">
        <f>F288+1</f>
        <v>46286</v>
      </c>
      <c r="C289" s="23">
        <v>0.91666666666666696</v>
      </c>
      <c r="D289" s="28">
        <f>B289+1</f>
        <v>46287</v>
      </c>
      <c r="E289" s="51">
        <v>8.7499999999999994E-2</v>
      </c>
      <c r="F289" s="52">
        <f>D289+1</f>
        <v>46288</v>
      </c>
      <c r="G289" s="51">
        <v>0.108333333333333</v>
      </c>
      <c r="H289" s="65"/>
      <c r="I289" s="13"/>
    </row>
    <row r="290" spans="1:9" ht="24" hidden="1" customHeight="1">
      <c r="A290" s="40" t="s">
        <v>1337</v>
      </c>
      <c r="B290" s="41"/>
      <c r="C290" s="48"/>
      <c r="D290" s="41"/>
      <c r="E290" s="48"/>
      <c r="F290" s="41"/>
      <c r="G290" s="48"/>
      <c r="H290" s="65" t="s">
        <v>1338</v>
      </c>
      <c r="I290" s="38"/>
    </row>
    <row r="291" spans="1:9" ht="24" hidden="1" customHeight="1">
      <c r="A291" s="40" t="s">
        <v>1339</v>
      </c>
      <c r="B291" s="41"/>
      <c r="C291" s="48"/>
      <c r="D291" s="41"/>
      <c r="E291" s="48"/>
      <c r="F291" s="41"/>
      <c r="G291" s="48"/>
      <c r="H291" s="65" t="s">
        <v>1340</v>
      </c>
      <c r="I291" s="38"/>
    </row>
    <row r="292" spans="1:9" ht="24" hidden="1" customHeight="1">
      <c r="A292" s="40" t="s">
        <v>1341</v>
      </c>
      <c r="B292" s="43">
        <f>F289+7</f>
        <v>46295</v>
      </c>
      <c r="C292" s="51">
        <v>0.3</v>
      </c>
      <c r="D292" s="52">
        <f>B292+1</f>
        <v>46296</v>
      </c>
      <c r="E292" s="51">
        <v>0.59583333333333333</v>
      </c>
      <c r="F292" s="52">
        <f>D292+1</f>
        <v>46297</v>
      </c>
      <c r="G292" s="51">
        <v>0.4826388888888889</v>
      </c>
      <c r="H292" s="65"/>
      <c r="I292" s="38"/>
    </row>
    <row r="293" spans="1:9" ht="24" hidden="1" customHeight="1">
      <c r="A293" s="40" t="s">
        <v>1342</v>
      </c>
      <c r="B293" s="43">
        <f>F292+1</f>
        <v>46298</v>
      </c>
      <c r="C293" s="51">
        <v>0.75</v>
      </c>
      <c r="D293" s="52">
        <f>B293+1</f>
        <v>46299</v>
      </c>
      <c r="E293" s="51">
        <v>7.0833333333333331E-2</v>
      </c>
      <c r="F293" s="52">
        <f>D293</f>
        <v>46299</v>
      </c>
      <c r="G293" s="51">
        <v>0.63749999999999996</v>
      </c>
      <c r="H293" s="20" t="s">
        <v>1526</v>
      </c>
      <c r="I293" s="38"/>
    </row>
    <row r="294" spans="1:9" ht="24" hidden="1" customHeight="1">
      <c r="A294" s="40" t="s">
        <v>1344</v>
      </c>
      <c r="B294" s="43">
        <f>F293+5</f>
        <v>46304</v>
      </c>
      <c r="C294" s="51">
        <v>0.875</v>
      </c>
      <c r="D294" s="52">
        <f>B294+1</f>
        <v>46305</v>
      </c>
      <c r="E294" s="51">
        <v>7.9166666666666663E-2</v>
      </c>
      <c r="F294" s="52">
        <f>D294</f>
        <v>46305</v>
      </c>
      <c r="G294" s="51">
        <v>0.68333333333333335</v>
      </c>
      <c r="H294" s="65"/>
      <c r="I294" s="38"/>
    </row>
    <row r="295" spans="1:9" ht="24" customHeight="1">
      <c r="A295" s="58" t="s">
        <v>1345</v>
      </c>
      <c r="B295" s="28">
        <f>F294+2</f>
        <v>46307</v>
      </c>
      <c r="C295" s="51">
        <v>0.625</v>
      </c>
      <c r="D295" s="52">
        <f>B295</f>
        <v>46307</v>
      </c>
      <c r="E295" s="51">
        <v>0.68472222222222223</v>
      </c>
      <c r="F295" s="52">
        <f>D295+1</f>
        <v>46308</v>
      </c>
      <c r="G295" s="51">
        <v>0.88749999999999996</v>
      </c>
      <c r="H295" s="65"/>
      <c r="I295" s="13"/>
    </row>
    <row r="296" spans="1:9" ht="24" customHeight="1">
      <c r="A296" s="40" t="s">
        <v>1484</v>
      </c>
      <c r="B296" s="41"/>
      <c r="C296" s="48"/>
      <c r="D296" s="41"/>
      <c r="E296" s="48"/>
      <c r="F296" s="41"/>
      <c r="G296" s="48"/>
      <c r="H296" s="65" t="s">
        <v>1338</v>
      </c>
      <c r="I296" s="38"/>
    </row>
    <row r="297" spans="1:9" ht="24" customHeight="1">
      <c r="A297" s="40" t="s">
        <v>1485</v>
      </c>
      <c r="B297" s="41"/>
      <c r="C297" s="48"/>
      <c r="D297" s="41"/>
      <c r="E297" s="48"/>
      <c r="F297" s="41"/>
      <c r="G297" s="48"/>
      <c r="H297" s="65" t="s">
        <v>1340</v>
      </c>
      <c r="I297" s="38"/>
    </row>
    <row r="298" spans="1:9" ht="24" customHeight="1">
      <c r="A298" s="40" t="s">
        <v>1486</v>
      </c>
      <c r="B298" s="43">
        <f>F295+7</f>
        <v>46315</v>
      </c>
      <c r="C298" s="51">
        <v>0.51041666666666663</v>
      </c>
      <c r="D298" s="43">
        <f t="shared" ref="D298:D301" si="63">B298</f>
        <v>46315</v>
      </c>
      <c r="E298" s="51">
        <v>0.54166666666666663</v>
      </c>
      <c r="F298" s="28">
        <f>D298+1</f>
        <v>46316</v>
      </c>
      <c r="G298" s="54">
        <v>0.88749999999999996</v>
      </c>
      <c r="H298" s="20" t="s">
        <v>1495</v>
      </c>
      <c r="I298" s="38"/>
    </row>
    <row r="299" spans="1:9" ht="24" customHeight="1">
      <c r="A299" s="40" t="s">
        <v>1532</v>
      </c>
      <c r="B299" s="43">
        <f>F298+2</f>
        <v>46318</v>
      </c>
      <c r="C299" s="51">
        <v>1.2500000000000001E-2</v>
      </c>
      <c r="D299" s="43">
        <f>B299+1</f>
        <v>46319</v>
      </c>
      <c r="E299" s="64">
        <v>5.8333333333333334E-2</v>
      </c>
      <c r="F299" s="43">
        <f>D299</f>
        <v>46319</v>
      </c>
      <c r="G299" s="64">
        <v>0.47916666666666669</v>
      </c>
      <c r="H299" s="20" t="s">
        <v>1495</v>
      </c>
      <c r="I299" s="38"/>
    </row>
    <row r="300" spans="1:9" ht="24" customHeight="1">
      <c r="A300" s="40" t="s">
        <v>1553</v>
      </c>
      <c r="B300" s="43">
        <f>F299+6</f>
        <v>46325</v>
      </c>
      <c r="C300" s="23">
        <v>0.66666666666666663</v>
      </c>
      <c r="D300" s="28">
        <f t="shared" si="63"/>
        <v>46325</v>
      </c>
      <c r="E300" s="23">
        <v>0.875</v>
      </c>
      <c r="F300" s="28">
        <f>D300+1</f>
        <v>46326</v>
      </c>
      <c r="G300" s="23">
        <v>0.58333333333333337</v>
      </c>
      <c r="H300" s="20" t="s">
        <v>1647</v>
      </c>
      <c r="I300" s="38"/>
    </row>
    <row r="301" spans="1:9" ht="24" customHeight="1">
      <c r="A301" s="58" t="s">
        <v>1587</v>
      </c>
      <c r="B301" s="43">
        <f>F300+2</f>
        <v>46328</v>
      </c>
      <c r="C301" s="23">
        <v>0.45833333333333331</v>
      </c>
      <c r="D301" s="28">
        <f t="shared" si="63"/>
        <v>46328</v>
      </c>
      <c r="E301" s="23">
        <v>0.5</v>
      </c>
      <c r="F301" s="28">
        <f>D301+1</f>
        <v>46329</v>
      </c>
      <c r="G301" s="23">
        <v>0</v>
      </c>
      <c r="H301" s="20"/>
      <c r="I301" s="38"/>
    </row>
    <row r="302" spans="1:9" ht="24" customHeight="1">
      <c r="A302" s="40" t="s">
        <v>1525</v>
      </c>
      <c r="B302" s="41"/>
      <c r="C302" s="48"/>
      <c r="D302" s="41"/>
      <c r="E302" s="48"/>
      <c r="F302" s="41"/>
      <c r="G302" s="48"/>
      <c r="H302" s="65" t="s">
        <v>1338</v>
      </c>
      <c r="I302" s="38"/>
    </row>
    <row r="303" spans="1:9" ht="24" customHeight="1">
      <c r="A303" s="40" t="s">
        <v>1544</v>
      </c>
      <c r="B303" s="41"/>
      <c r="C303" s="48"/>
      <c r="D303" s="41"/>
      <c r="E303" s="48"/>
      <c r="F303" s="41"/>
      <c r="G303" s="48"/>
      <c r="H303" s="65" t="s">
        <v>1340</v>
      </c>
      <c r="I303" s="38"/>
    </row>
    <row r="304" spans="1:9" ht="24" customHeight="1">
      <c r="A304" s="40" t="s">
        <v>1543</v>
      </c>
      <c r="B304" s="43">
        <f>F301+7</f>
        <v>46336</v>
      </c>
      <c r="C304" s="23">
        <v>0.25</v>
      </c>
      <c r="D304" s="43">
        <f t="shared" ref="D304" si="64">B304</f>
        <v>46336</v>
      </c>
      <c r="E304" s="23">
        <v>0.29166666666666669</v>
      </c>
      <c r="F304" s="28">
        <f>D304</f>
        <v>46336</v>
      </c>
      <c r="G304" s="23">
        <v>0.79166666666666663</v>
      </c>
      <c r="H304" s="20"/>
      <c r="I304" s="38"/>
    </row>
    <row r="305" spans="1:9" ht="24" customHeight="1">
      <c r="A305" s="40" t="s">
        <v>1570</v>
      </c>
      <c r="B305" s="43">
        <f>F304+1</f>
        <v>46337</v>
      </c>
      <c r="C305" s="23">
        <v>0.83333333333333337</v>
      </c>
      <c r="D305" s="43">
        <f>B305+1</f>
        <v>46338</v>
      </c>
      <c r="E305" s="23">
        <v>0.16666666666666666</v>
      </c>
      <c r="F305" s="28">
        <f>D305</f>
        <v>46338</v>
      </c>
      <c r="G305" s="23">
        <v>0.58333333333333337</v>
      </c>
      <c r="H305" s="20" t="s">
        <v>1495</v>
      </c>
      <c r="I305" s="38"/>
    </row>
    <row r="306" spans="1:9" ht="24" customHeight="1">
      <c r="A306" s="40" t="s">
        <v>1608</v>
      </c>
      <c r="B306" s="43">
        <f>F305+5</f>
        <v>46343</v>
      </c>
      <c r="C306" s="23">
        <v>0.41666666666666669</v>
      </c>
      <c r="D306" s="43">
        <f>B306</f>
        <v>46343</v>
      </c>
      <c r="E306" s="23">
        <v>0.58333333333333337</v>
      </c>
      <c r="F306" s="28">
        <f>D306+1</f>
        <v>46344</v>
      </c>
      <c r="G306" s="23">
        <v>8.3333333333333329E-2</v>
      </c>
      <c r="H306" s="20"/>
      <c r="I306" s="38"/>
    </row>
  </sheetData>
  <mergeCells count="20">
    <mergeCell ref="B217:C217"/>
    <mergeCell ref="D217:E217"/>
    <mergeCell ref="F217:G217"/>
    <mergeCell ref="A120:I120"/>
    <mergeCell ref="B121:C121"/>
    <mergeCell ref="D121:E121"/>
    <mergeCell ref="F121:G121"/>
    <mergeCell ref="A216:I216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57" priority="1503" stopIfTrue="1" operator="lessThan">
      <formula>$H$3</formula>
    </cfRule>
    <cfRule type="cellIs" dxfId="556" priority="1504" stopIfTrue="1" operator="equal">
      <formula>$H$3</formula>
    </cfRule>
  </conditionalFormatting>
  <conditionalFormatting sqref="B4:B5">
    <cfRule type="cellIs" dxfId="555" priority="1498" stopIfTrue="1" operator="equal">
      <formula>$H$3</formula>
    </cfRule>
  </conditionalFormatting>
  <conditionalFormatting sqref="B5">
    <cfRule type="cellIs" dxfId="554" priority="1496" stopIfTrue="1" operator="equal">
      <formula>$H$3</formula>
    </cfRule>
    <cfRule type="cellIs" dxfId="553" priority="1497" stopIfTrue="1" operator="lessThan">
      <formula>$H$3</formula>
    </cfRule>
  </conditionalFormatting>
  <conditionalFormatting sqref="B5:B19">
    <cfRule type="cellIs" dxfId="552" priority="1235" stopIfTrue="1" operator="lessThan">
      <formula>$H$3</formula>
    </cfRule>
    <cfRule type="cellIs" dxfId="551" priority="1236" stopIfTrue="1" operator="equal">
      <formula>$H$3</formula>
    </cfRule>
  </conditionalFormatting>
  <conditionalFormatting sqref="B21 F21 D216:D219 F216:F217">
    <cfRule type="cellIs" dxfId="550" priority="3285" stopIfTrue="1" operator="equal">
      <formula>$H$3</formula>
    </cfRule>
  </conditionalFormatting>
  <conditionalFormatting sqref="B21 F21:F25 D216:D219 F216:F219">
    <cfRule type="cellIs" dxfId="549" priority="3286" stopIfTrue="1" operator="lessThan">
      <formula>$H$3</formula>
    </cfRule>
  </conditionalFormatting>
  <conditionalFormatting sqref="B21">
    <cfRule type="cellIs" dxfId="548" priority="3284" stopIfTrue="1" operator="lessThan">
      <formula>$H$3</formula>
    </cfRule>
  </conditionalFormatting>
  <conditionalFormatting sqref="B28:B31">
    <cfRule type="cellIs" dxfId="547" priority="1209" stopIfTrue="1" operator="lessThan">
      <formula>$H$3</formula>
    </cfRule>
    <cfRule type="cellIs" dxfId="546" priority="1348" stopIfTrue="1" operator="equal">
      <formula>$H$3</formula>
    </cfRule>
  </conditionalFormatting>
  <conditionalFormatting sqref="B33:B36 F21:F25">
    <cfRule type="cellIs" dxfId="545" priority="1218" stopIfTrue="1" operator="equal">
      <formula>$H$3</formula>
    </cfRule>
  </conditionalFormatting>
  <conditionalFormatting sqref="B33:B37">
    <cfRule type="cellIs" dxfId="544" priority="1077" stopIfTrue="1" operator="lessThan">
      <formula>$H$3</formula>
    </cfRule>
  </conditionalFormatting>
  <conditionalFormatting sqref="B37">
    <cfRule type="cellIs" dxfId="543" priority="1076" stopIfTrue="1" operator="equal">
      <formula>$H$3</formula>
    </cfRule>
  </conditionalFormatting>
  <conditionalFormatting sqref="B40:B43">
    <cfRule type="cellIs" dxfId="542" priority="953" stopIfTrue="1" operator="equal">
      <formula>$H$3</formula>
    </cfRule>
  </conditionalFormatting>
  <conditionalFormatting sqref="B40:B62">
    <cfRule type="cellIs" dxfId="541" priority="954" stopIfTrue="1" operator="lessThan">
      <formula>$H$3</formula>
    </cfRule>
  </conditionalFormatting>
  <conditionalFormatting sqref="B44:B62">
    <cfRule type="cellIs" dxfId="540" priority="1017" stopIfTrue="1" operator="equal">
      <formula>$H$3</formula>
    </cfRule>
  </conditionalFormatting>
  <conditionalFormatting sqref="B64:B74">
    <cfRule type="cellIs" dxfId="539" priority="592" stopIfTrue="1" operator="lessThan">
      <formula>$H$3</formula>
    </cfRule>
    <cfRule type="cellIs" dxfId="538" priority="593" stopIfTrue="1" operator="equal">
      <formula>$H$3</formula>
    </cfRule>
  </conditionalFormatting>
  <conditionalFormatting sqref="B77:B80">
    <cfRule type="cellIs" dxfId="537" priority="506" stopIfTrue="1" operator="lessThan">
      <formula>$H$3</formula>
    </cfRule>
    <cfRule type="cellIs" dxfId="536" priority="507" stopIfTrue="1" operator="equal">
      <formula>$H$3</formula>
    </cfRule>
  </conditionalFormatting>
  <conditionalFormatting sqref="B83:B86">
    <cfRule type="cellIs" dxfId="535" priority="451" stopIfTrue="1" operator="lessThan">
      <formula>$H$3</formula>
    </cfRule>
    <cfRule type="cellIs" dxfId="534" priority="452" stopIfTrue="1" operator="equal">
      <formula>$H$3</formula>
    </cfRule>
  </conditionalFormatting>
  <conditionalFormatting sqref="B89">
    <cfRule type="cellIs" dxfId="533" priority="413" stopIfTrue="1" operator="lessThan">
      <formula>$H$3</formula>
    </cfRule>
    <cfRule type="cellIs" dxfId="532" priority="414" stopIfTrue="1" operator="equal">
      <formula>$H$3</formula>
    </cfRule>
  </conditionalFormatting>
  <conditionalFormatting sqref="B97:B98">
    <cfRule type="cellIs" dxfId="531" priority="278" stopIfTrue="1" operator="equal">
      <formula>$H$3</formula>
    </cfRule>
    <cfRule type="cellIs" dxfId="530" priority="279" stopIfTrue="1" operator="lessThan">
      <formula>$H$3</formula>
    </cfRule>
  </conditionalFormatting>
  <conditionalFormatting sqref="B101">
    <cfRule type="cellIs" dxfId="529" priority="245" stopIfTrue="1" operator="equal">
      <formula>$H$3</formula>
    </cfRule>
  </conditionalFormatting>
  <conditionalFormatting sqref="B101:B104">
    <cfRule type="cellIs" dxfId="528" priority="195" stopIfTrue="1" operator="lessThan">
      <formula>$H$3</formula>
    </cfRule>
  </conditionalFormatting>
  <conditionalFormatting sqref="B102:B104">
    <cfRule type="cellIs" dxfId="527" priority="194" stopIfTrue="1" operator="equal">
      <formula>$H$3</formula>
    </cfRule>
  </conditionalFormatting>
  <conditionalFormatting sqref="B107:B110">
    <cfRule type="cellIs" dxfId="526" priority="172" stopIfTrue="1" operator="equal">
      <formula>$H$3</formula>
    </cfRule>
    <cfRule type="cellIs" dxfId="525" priority="173" stopIfTrue="1" operator="lessThan">
      <formula>$H$3</formula>
    </cfRule>
  </conditionalFormatting>
  <conditionalFormatting sqref="B113:B116">
    <cfRule type="cellIs" dxfId="524" priority="76" stopIfTrue="1" operator="equal">
      <formula>$H$3</formula>
    </cfRule>
    <cfRule type="cellIs" dxfId="523" priority="77" stopIfTrue="1" operator="lessThan">
      <formula>$H$3</formula>
    </cfRule>
  </conditionalFormatting>
  <conditionalFormatting sqref="B121 D121">
    <cfRule type="cellIs" dxfId="522" priority="400" stopIfTrue="1" operator="lessThan">
      <formula>$H$3</formula>
    </cfRule>
  </conditionalFormatting>
  <conditionalFormatting sqref="B121">
    <cfRule type="cellIs" dxfId="521" priority="394" stopIfTrue="1" operator="equal">
      <formula>$H$3</formula>
    </cfRule>
    <cfRule type="cellIs" dxfId="520" priority="398" stopIfTrue="1" operator="lessThan">
      <formula>$H$3</formula>
    </cfRule>
    <cfRule type="cellIs" dxfId="519" priority="399" stopIfTrue="1" operator="equal">
      <formula>$H$3</formula>
    </cfRule>
  </conditionalFormatting>
  <conditionalFormatting sqref="B123:B126">
    <cfRule type="cellIs" dxfId="518" priority="1296" stopIfTrue="1" operator="equal">
      <formula>$H$3</formula>
    </cfRule>
    <cfRule type="cellIs" dxfId="517" priority="1297" stopIfTrue="1" operator="lessThan">
      <formula>$H$3</formula>
    </cfRule>
  </conditionalFormatting>
  <conditionalFormatting sqref="B129:B132">
    <cfRule type="cellIs" dxfId="516" priority="1260" stopIfTrue="1" operator="equal">
      <formula>$H$3</formula>
    </cfRule>
    <cfRule type="cellIs" dxfId="515" priority="1261" stopIfTrue="1" operator="lessThan">
      <formula>$H$3</formula>
    </cfRule>
  </conditionalFormatting>
  <conditionalFormatting sqref="B135:B139">
    <cfRule type="cellIs" dxfId="514" priority="1010" stopIfTrue="1" operator="lessThan">
      <formula>$H$3</formula>
    </cfRule>
  </conditionalFormatting>
  <conditionalFormatting sqref="B135:B144">
    <cfRule type="cellIs" dxfId="513" priority="992" stopIfTrue="1" operator="equal">
      <formula>$H$3</formula>
    </cfRule>
  </conditionalFormatting>
  <conditionalFormatting sqref="B140:B144">
    <cfRule type="cellIs" dxfId="512" priority="991" stopIfTrue="1" operator="lessThan">
      <formula>$H$3</formula>
    </cfRule>
  </conditionalFormatting>
  <conditionalFormatting sqref="B147:B150">
    <cfRule type="cellIs" dxfId="511" priority="925" stopIfTrue="1" operator="lessThan">
      <formula>$H$3</formula>
    </cfRule>
    <cfRule type="cellIs" dxfId="510" priority="926" stopIfTrue="1" operator="equal">
      <formula>$H$3</formula>
    </cfRule>
  </conditionalFormatting>
  <conditionalFormatting sqref="B153:B156">
    <cfRule type="cellIs" dxfId="509" priority="785" stopIfTrue="1" operator="lessThan">
      <formula>$H$3</formula>
    </cfRule>
    <cfRule type="cellIs" dxfId="508" priority="786" stopIfTrue="1" operator="equal">
      <formula>$H$3</formula>
    </cfRule>
  </conditionalFormatting>
  <conditionalFormatting sqref="B159:B168 D160:D168">
    <cfRule type="cellIs" dxfId="507" priority="712" stopIfTrue="1" operator="equal">
      <formula>$H$3</formula>
    </cfRule>
  </conditionalFormatting>
  <conditionalFormatting sqref="B159:B168">
    <cfRule type="cellIs" dxfId="506" priority="711" stopIfTrue="1" operator="lessThan">
      <formula>$H$3</formula>
    </cfRule>
  </conditionalFormatting>
  <conditionalFormatting sqref="B171:B180">
    <cfRule type="cellIs" dxfId="505" priority="528" stopIfTrue="1" operator="lessThan">
      <formula>$H$3</formula>
    </cfRule>
    <cfRule type="cellIs" dxfId="504" priority="529" stopIfTrue="1" operator="equal">
      <formula>$H$3</formula>
    </cfRule>
  </conditionalFormatting>
  <conditionalFormatting sqref="B183:B186">
    <cfRule type="cellIs" dxfId="503" priority="436" stopIfTrue="1" operator="lessThan">
      <formula>$H$3</formula>
    </cfRule>
    <cfRule type="cellIs" dxfId="502" priority="437" stopIfTrue="1" operator="equal">
      <formula>$H$3</formula>
    </cfRule>
  </conditionalFormatting>
  <conditionalFormatting sqref="B191">
    <cfRule type="cellIs" dxfId="501" priority="343" stopIfTrue="1" operator="equal">
      <formula>$H$3</formula>
    </cfRule>
    <cfRule type="cellIs" dxfId="500" priority="344" stopIfTrue="1" operator="lessThan">
      <formula>$H$3</formula>
    </cfRule>
  </conditionalFormatting>
  <conditionalFormatting sqref="B196:B198">
    <cfRule type="cellIs" dxfId="499" priority="234" stopIfTrue="1" operator="equal">
      <formula>$H$3</formula>
    </cfRule>
    <cfRule type="cellIs" dxfId="498" priority="235" stopIfTrue="1" operator="lessThan">
      <formula>$H$3</formula>
    </cfRule>
  </conditionalFormatting>
  <conditionalFormatting sqref="B201:B204">
    <cfRule type="cellIs" dxfId="497" priority="116" stopIfTrue="1" operator="equal">
      <formula>$H$3</formula>
    </cfRule>
    <cfRule type="cellIs" dxfId="496" priority="117" stopIfTrue="1" operator="lessThan">
      <formula>$H$3</formula>
    </cfRule>
  </conditionalFormatting>
  <conditionalFormatting sqref="B208">
    <cfRule type="cellIs" dxfId="495" priority="137" stopIfTrue="1" operator="equal">
      <formula>$H$3</formula>
    </cfRule>
    <cfRule type="cellIs" dxfId="494" priority="138" stopIfTrue="1" operator="lessThan">
      <formula>$H$3</formula>
    </cfRule>
  </conditionalFormatting>
  <conditionalFormatting sqref="B214">
    <cfRule type="cellIs" dxfId="493" priority="59" stopIfTrue="1" operator="equal">
      <formula>$H$3</formula>
    </cfRule>
    <cfRule type="cellIs" dxfId="492" priority="60" stopIfTrue="1" operator="lessThan">
      <formula>$H$3</formula>
    </cfRule>
  </conditionalFormatting>
  <conditionalFormatting sqref="B217 D217">
    <cfRule type="cellIs" dxfId="491" priority="1176" stopIfTrue="1" operator="equal">
      <formula>$H$3</formula>
    </cfRule>
    <cfRule type="cellIs" dxfId="490" priority="1177" stopIfTrue="1" operator="lessThan">
      <formula>$H$3</formula>
    </cfRule>
  </conditionalFormatting>
  <conditionalFormatting sqref="B217">
    <cfRule type="cellIs" dxfId="489" priority="1175" stopIfTrue="1" operator="lessThan">
      <formula>$H$3</formula>
    </cfRule>
  </conditionalFormatting>
  <conditionalFormatting sqref="B217:B228">
    <cfRule type="cellIs" dxfId="488" priority="1129" stopIfTrue="1" operator="equal">
      <formula>$H$3</formula>
    </cfRule>
  </conditionalFormatting>
  <conditionalFormatting sqref="B218:B228">
    <cfRule type="cellIs" dxfId="487" priority="1128" stopIfTrue="1" operator="lessThan">
      <formula>$H$3</formula>
    </cfRule>
  </conditionalFormatting>
  <conditionalFormatting sqref="B231:B235">
    <cfRule type="cellIs" dxfId="486" priority="865" stopIfTrue="1" operator="lessThan">
      <formula>$H$3</formula>
    </cfRule>
    <cfRule type="cellIs" dxfId="485" priority="866" stopIfTrue="1" operator="equal">
      <formula>$H$3</formula>
    </cfRule>
  </conditionalFormatting>
  <conditionalFormatting sqref="B238:B241">
    <cfRule type="cellIs" dxfId="484" priority="817" stopIfTrue="1" operator="lessThan">
      <formula>$H$3</formula>
    </cfRule>
    <cfRule type="cellIs" dxfId="483" priority="818" stopIfTrue="1" operator="equal">
      <formula>$H$3</formula>
    </cfRule>
  </conditionalFormatting>
  <conditionalFormatting sqref="B244:B247">
    <cfRule type="cellIs" dxfId="482" priority="751" stopIfTrue="1" operator="equal">
      <formula>$H$3</formula>
    </cfRule>
    <cfRule type="cellIs" dxfId="481" priority="752" stopIfTrue="1" operator="lessThan">
      <formula>$H$3</formula>
    </cfRule>
  </conditionalFormatting>
  <conditionalFormatting sqref="B250:B253">
    <cfRule type="cellIs" dxfId="480" priority="669" stopIfTrue="1" operator="equal">
      <formula>$H$3</formula>
    </cfRule>
    <cfRule type="cellIs" dxfId="479" priority="670" stopIfTrue="1" operator="lessThan">
      <formula>$H$3</formula>
    </cfRule>
  </conditionalFormatting>
  <conditionalFormatting sqref="B256:B259">
    <cfRule type="cellIs" dxfId="478" priority="597" stopIfTrue="1" operator="equal">
      <formula>$H$3</formula>
    </cfRule>
    <cfRule type="cellIs" dxfId="477" priority="598" stopIfTrue="1" operator="lessThan">
      <formula>$H$3</formula>
    </cfRule>
  </conditionalFormatting>
  <conditionalFormatting sqref="B262:B265">
    <cfRule type="cellIs" dxfId="476" priority="526" stopIfTrue="1" operator="equal">
      <formula>$H$3</formula>
    </cfRule>
    <cfRule type="cellIs" dxfId="475" priority="527" stopIfTrue="1" operator="lessThan">
      <formula>$H$3</formula>
    </cfRule>
  </conditionalFormatting>
  <conditionalFormatting sqref="B268:B271">
    <cfRule type="cellIs" dxfId="474" priority="474" stopIfTrue="1" operator="equal">
      <formula>$H$3</formula>
    </cfRule>
    <cfRule type="cellIs" dxfId="473" priority="475" stopIfTrue="1" operator="lessThan">
      <formula>$H$3</formula>
    </cfRule>
  </conditionalFormatting>
  <conditionalFormatting sqref="B274:B275">
    <cfRule type="cellIs" dxfId="472" priority="421" stopIfTrue="1" operator="equal">
      <formula>$H$3</formula>
    </cfRule>
    <cfRule type="cellIs" dxfId="471" priority="422" stopIfTrue="1" operator="lessThan">
      <formula>$H$3</formula>
    </cfRule>
  </conditionalFormatting>
  <conditionalFormatting sqref="B281">
    <cfRule type="cellIs" dxfId="470" priority="360" stopIfTrue="1" operator="lessThan">
      <formula>$H$3</formula>
    </cfRule>
    <cfRule type="cellIs" dxfId="469" priority="361" stopIfTrue="1" operator="equal">
      <formula>$H$3</formula>
    </cfRule>
  </conditionalFormatting>
  <conditionalFormatting sqref="B283">
    <cfRule type="cellIs" dxfId="468" priority="325" stopIfTrue="1" operator="equal">
      <formula>$H$3</formula>
    </cfRule>
    <cfRule type="cellIs" dxfId="467" priority="326" stopIfTrue="1" operator="lessThan">
      <formula>$H$3</formula>
    </cfRule>
  </conditionalFormatting>
  <conditionalFormatting sqref="B286 B288">
    <cfRule type="cellIs" dxfId="466" priority="348" stopIfTrue="1" operator="equal">
      <formula>$H$3</formula>
    </cfRule>
  </conditionalFormatting>
  <conditionalFormatting sqref="B286">
    <cfRule type="cellIs" dxfId="465" priority="347" stopIfTrue="1" operator="lessThan">
      <formula>$H$3</formula>
    </cfRule>
  </conditionalFormatting>
  <conditionalFormatting sqref="B288:B289">
    <cfRule type="cellIs" dxfId="464" priority="321" stopIfTrue="1" operator="lessThan">
      <formula>$H$3</formula>
    </cfRule>
  </conditionalFormatting>
  <conditionalFormatting sqref="B289">
    <cfRule type="cellIs" dxfId="463" priority="320" stopIfTrue="1" operator="equal">
      <formula>$H$3</formula>
    </cfRule>
  </conditionalFormatting>
  <conditionalFormatting sqref="B292:B294">
    <cfRule type="cellIs" dxfId="462" priority="267" stopIfTrue="1" operator="equal">
      <formula>$H$3</formula>
    </cfRule>
  </conditionalFormatting>
  <conditionalFormatting sqref="B292:B295">
    <cfRule type="cellIs" dxfId="461" priority="264" stopIfTrue="1" operator="lessThan">
      <formula>$H$3</formula>
    </cfRule>
  </conditionalFormatting>
  <conditionalFormatting sqref="B295">
    <cfRule type="cellIs" dxfId="460" priority="263" stopIfTrue="1" operator="equal">
      <formula>$H$3</formula>
    </cfRule>
  </conditionalFormatting>
  <conditionalFormatting sqref="B298:B301">
    <cfRule type="cellIs" dxfId="459" priority="106" stopIfTrue="1" operator="lessThan">
      <formula>$H$3</formula>
    </cfRule>
    <cfRule type="cellIs" dxfId="458" priority="107" stopIfTrue="1" operator="equal">
      <formula>$H$3</formula>
    </cfRule>
  </conditionalFormatting>
  <conditionalFormatting sqref="B304:B306">
    <cfRule type="cellIs" dxfId="457" priority="28" stopIfTrue="1" operator="lessThan">
      <formula>$H$3</formula>
    </cfRule>
    <cfRule type="cellIs" dxfId="456" priority="29" stopIfTrue="1" operator="equal">
      <formula>$H$3</formula>
    </cfRule>
  </conditionalFormatting>
  <conditionalFormatting sqref="C5:C19 C129:C132 C288:C289">
    <cfRule type="expression" dxfId="455" priority="1117" stopIfTrue="1">
      <formula>B5&lt;$H$3</formula>
    </cfRule>
  </conditionalFormatting>
  <conditionalFormatting sqref="C21 C217:C228 C123:C126 E123:E126 G123:G126 E129:E132 G129:G132 G22:G25 E218:E228 G4:G18 C4:C19 C129:C132 C288:C289 G218:G228 E135:E144 G135:G144 E4:E19 C135:C144 E231:E235 G231:G235 E238:E241 G238:G241 C286 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 E147:E150 G147:G150 C121 E280:E283 E286:E288 C196:C198 E197:E198 G197:G198 C191 E191 C201:C204 E201:E204 G203:G204 E207:E208 G207:G208 G287">
    <cfRule type="expression" dxfId="454" priority="3282" stopIfTrue="1">
      <formula>$B4=$H$3</formula>
    </cfRule>
  </conditionalFormatting>
  <conditionalFormatting sqref="C21:C25 C217:C228">
    <cfRule type="expression" dxfId="453" priority="3273" stopIfTrue="1">
      <formula>B21&lt;$H$3</formula>
    </cfRule>
  </conditionalFormatting>
  <conditionalFormatting sqref="C22:C25">
    <cfRule type="expression" dxfId="452" priority="1541" stopIfTrue="1">
      <formula>$F22=$H$3</formula>
    </cfRule>
    <cfRule type="expression" dxfId="451" priority="1545" stopIfTrue="1">
      <formula>$B22=$H$3</formula>
    </cfRule>
  </conditionalFormatting>
  <conditionalFormatting sqref="C101">
    <cfRule type="expression" dxfId="450" priority="243" stopIfTrue="1">
      <formula>B101&lt;$H$3</formula>
    </cfRule>
  </conditionalFormatting>
  <conditionalFormatting sqref="C101:C104 C196:C198 E197:E198 G197:G198 G121 C123:C126 E123:E126 G123:G126 C129:C132 E129:E132 G129:G132 C135:C144 E135:E144 G135:G144 C147:C150 E147:E150 G147:G150 C153:C156 E153:E156 G153:G156 C159:C168 E159:E168 G159:G168 C171:C180 E171:E180 G171:G180 C183:C186 E183:E186 G183:G186 G190:G191 G217:G226 E218:E226 C218:C228 E227:G228 C231:C235 E231:G235 C238:C241 E238:G241 C244:C247 E244:E247 G244:G247 C250:C253 E250:E253 G250:G253 C256:C259 E256:E259 G256:G259 C262:C265 E262:E265 G262:G265 C268:C271 E268:E271 G268:G271 C274:C275 E274:E275 G274:G275 C277 E277 G280:G281 C280:C283 E280:E283 C286 E286:E288 C288:C289">
    <cfRule type="expression" dxfId="449" priority="193" stopIfTrue="1">
      <formula>$F101=$H$3</formula>
    </cfRule>
  </conditionalFormatting>
  <conditionalFormatting sqref="C101:C104">
    <cfRule type="expression" dxfId="448" priority="192" stopIfTrue="1">
      <formula>$B101=$H$3</formula>
    </cfRule>
  </conditionalFormatting>
  <conditionalFormatting sqref="C102:C104 C196:C198 E197:E198 G197:G198">
    <cfRule type="expression" dxfId="447" priority="191" stopIfTrue="1">
      <formula>B102&lt;$H$3</formula>
    </cfRule>
  </conditionalFormatting>
  <conditionalFormatting sqref="C107:C110 C191 E191 C201:C204 E201:E204 G203:G204 E207:E208 G207:G208 G287">
    <cfRule type="expression" dxfId="446" priority="169" stopIfTrue="1">
      <formula>B107&lt;$H$3</formula>
    </cfRule>
    <cfRule type="expression" dxfId="445" priority="171" stopIfTrue="1">
      <formula>$F107=$H$3</formula>
    </cfRule>
  </conditionalFormatting>
  <conditionalFormatting sqref="C107:C110">
    <cfRule type="expression" dxfId="444" priority="170" stopIfTrue="1">
      <formula>$B107=$H$3</formula>
    </cfRule>
  </conditionalFormatting>
  <conditionalFormatting sqref="C113:C116">
    <cfRule type="expression" dxfId="443" priority="73" stopIfTrue="1">
      <formula>B113&lt;$H$3</formula>
    </cfRule>
    <cfRule type="expression" dxfId="442" priority="74" stopIfTrue="1">
      <formula>$B113=$H$3</formula>
    </cfRule>
    <cfRule type="expression" dxfId="441" priority="75" stopIfTrue="1">
      <formula>$F113=$H$3</formula>
    </cfRule>
  </conditionalFormatting>
  <conditionalFormatting sqref="C121">
    <cfRule type="expression" dxfId="440" priority="402" stopIfTrue="1">
      <formula>B121&lt;$H$3</formula>
    </cfRule>
  </conditionalFormatting>
  <conditionalFormatting sqref="C123:C126 E123:E126 G123:G126 E129:E132 G129:G132">
    <cfRule type="expression" dxfId="439" priority="2483" stopIfTrue="1">
      <formula>B123&lt;$H$3</formula>
    </cfRule>
  </conditionalFormatting>
  <conditionalFormatting sqref="C135:C144 E231:E235 G231:G235 E238:E241 G238:G241 C286 E22:E25 C28:C31 E28:E31 G28:G31 C33:C37 E33:E37 G33:G37 C40:C62">
    <cfRule type="expression" dxfId="438" priority="955" stopIfTrue="1">
      <formula>B22&lt;$H$3</formula>
    </cfRule>
  </conditionalFormatting>
  <conditionalFormatting sqref="C147:C150 C153:C156 E153:E156 G153:G156 C159:C168 E159:E168 G159:G168 C171:C180 E171:E180 G171:G180 C183:C186 E183:E186 G183:G186 G190:G191 C231:C235 C238:C241 C244:C247 E244:E247 G244:G247 C250:C253 E250:E253 G250:G253 C256:C259 E256:E259 G256:G259 C262:C265 E262:E265 G262:G265 C268:C271 E268:E271 G268:G271 C274:C275 E274:E275 G274:G275 C277 E277 G280:G281 C280:C283">
    <cfRule type="expression" dxfId="437" priority="848" stopIfTrue="1">
      <formula>B147&lt;$H$3</formula>
    </cfRule>
  </conditionalFormatting>
  <conditionalFormatting sqref="C208 C214 G298:G299 E299">
    <cfRule type="expression" dxfId="436" priority="136" stopIfTrue="1">
      <formula>$B208=$H$3</formula>
    </cfRule>
    <cfRule type="expression" dxfId="435" priority="139" stopIfTrue="1">
      <formula>B208&lt;$H$3</formula>
    </cfRule>
    <cfRule type="expression" dxfId="434" priority="140" stopIfTrue="1">
      <formula>$F208=$H$3</formula>
    </cfRule>
  </conditionalFormatting>
  <conditionalFormatting sqref="C300">
    <cfRule type="expression" dxfId="433" priority="268" stopIfTrue="1">
      <formula>$F300=$H$3</formula>
    </cfRule>
    <cfRule type="expression" dxfId="432" priority="269" stopIfTrue="1">
      <formula>B300&lt;$H$3</formula>
    </cfRule>
    <cfRule type="expression" dxfId="431" priority="270" stopIfTrue="1">
      <formula>$B300=$H$3</formula>
    </cfRule>
  </conditionalFormatting>
  <conditionalFormatting sqref="D4">
    <cfRule type="cellIs" dxfId="430" priority="1505" stopIfTrue="1" operator="equal">
      <formula>$H$3</formula>
    </cfRule>
    <cfRule type="cellIs" dxfId="429" priority="1506" stopIfTrue="1" operator="lessThan">
      <formula>$H$3</formula>
    </cfRule>
  </conditionalFormatting>
  <conditionalFormatting sqref="D4:D5">
    <cfRule type="cellIs" dxfId="428" priority="1500" stopIfTrue="1" operator="equal">
      <formula>$H$3</formula>
    </cfRule>
    <cfRule type="cellIs" dxfId="427" priority="1501" stopIfTrue="1" operator="lessThan">
      <formula>$H$3</formula>
    </cfRule>
  </conditionalFormatting>
  <conditionalFormatting sqref="D5 F5 B5">
    <cfRule type="cellIs" dxfId="426" priority="1493" stopIfTrue="1" operator="lessThan">
      <formula>$H$3</formula>
    </cfRule>
  </conditionalFormatting>
  <conditionalFormatting sqref="D5">
    <cfRule type="cellIs" dxfId="425" priority="1494" stopIfTrue="1" operator="equal">
      <formula>$H$3</formula>
    </cfRule>
    <cfRule type="cellIs" dxfId="424" priority="1495" stopIfTrue="1" operator="lessThan">
      <formula>$H$3</formula>
    </cfRule>
  </conditionalFormatting>
  <conditionalFormatting sqref="D5:D7 F6:F9">
    <cfRule type="cellIs" dxfId="423" priority="1414" stopIfTrue="1" operator="lessThan">
      <formula>$H$3</formula>
    </cfRule>
  </conditionalFormatting>
  <conditionalFormatting sqref="D5:D21 F18:F21">
    <cfRule type="cellIs" dxfId="422" priority="3280" stopIfTrue="1" operator="equal">
      <formula>$H$3</formula>
    </cfRule>
  </conditionalFormatting>
  <conditionalFormatting sqref="D8:D21 F10:F21">
    <cfRule type="cellIs" dxfId="421" priority="3281" stopIfTrue="1" operator="lessThan">
      <formula>$H$3</formula>
    </cfRule>
  </conditionalFormatting>
  <conditionalFormatting sqref="D20:D21">
    <cfRule type="cellIs" dxfId="420" priority="3279" stopIfTrue="1" operator="lessThan">
      <formula>$H$3</formula>
    </cfRule>
  </conditionalFormatting>
  <conditionalFormatting sqref="D20:D25 B21:B25">
    <cfRule type="cellIs" dxfId="419" priority="2818" stopIfTrue="1" operator="equal">
      <formula>$H$3</formula>
    </cfRule>
  </conditionalFormatting>
  <conditionalFormatting sqref="D21:D25 B22:B25">
    <cfRule type="cellIs" dxfId="418" priority="2817" stopIfTrue="1" operator="lessThan">
      <formula>$H$3</formula>
    </cfRule>
  </conditionalFormatting>
  <conditionalFormatting sqref="D28:D31">
    <cfRule type="cellIs" dxfId="417" priority="1198" stopIfTrue="1" operator="lessThan">
      <formula>$H$3</formula>
    </cfRule>
    <cfRule type="cellIs" dxfId="416" priority="1199" stopIfTrue="1" operator="equal">
      <formula>$H$3</formula>
    </cfRule>
  </conditionalFormatting>
  <conditionalFormatting sqref="D33:D37">
    <cfRule type="cellIs" dxfId="415" priority="1036" stopIfTrue="1" operator="lessThan">
      <formula>$H$3</formula>
    </cfRule>
    <cfRule type="cellIs" dxfId="414" priority="1037" stopIfTrue="1" operator="equal">
      <formula>$H$3</formula>
    </cfRule>
  </conditionalFormatting>
  <conditionalFormatting sqref="D40:D51">
    <cfRule type="cellIs" dxfId="413" priority="949" stopIfTrue="1" operator="lessThan">
      <formula>$H$3</formula>
    </cfRule>
  </conditionalFormatting>
  <conditionalFormatting sqref="D40:D62">
    <cfRule type="cellIs" dxfId="412" priority="942" stopIfTrue="1" operator="equal">
      <formula>$H$3</formula>
    </cfRule>
  </conditionalFormatting>
  <conditionalFormatting sqref="D52:D62">
    <cfRule type="cellIs" dxfId="411" priority="941" stopIfTrue="1" operator="lessThan">
      <formula>$H$3</formula>
    </cfRule>
  </conditionalFormatting>
  <conditionalFormatting sqref="D64:D74">
    <cfRule type="cellIs" dxfId="410" priority="588" stopIfTrue="1" operator="lessThan">
      <formula>$H$3</formula>
    </cfRule>
    <cfRule type="cellIs" dxfId="409" priority="589" stopIfTrue="1" operator="equal">
      <formula>$H$3</formula>
    </cfRule>
  </conditionalFormatting>
  <conditionalFormatting sqref="D77:D80">
    <cfRule type="cellIs" dxfId="408" priority="499" stopIfTrue="1" operator="lessThan">
      <formula>$H$3</formula>
    </cfRule>
    <cfRule type="cellIs" dxfId="407" priority="500" stopIfTrue="1" operator="equal">
      <formula>$H$3</formula>
    </cfRule>
  </conditionalFormatting>
  <conditionalFormatting sqref="D83:D86">
    <cfRule type="cellIs" dxfId="406" priority="446" stopIfTrue="1" operator="lessThan">
      <formula>$H$3</formula>
    </cfRule>
    <cfRule type="cellIs" dxfId="405" priority="447" stopIfTrue="1" operator="equal">
      <formula>$H$3</formula>
    </cfRule>
  </conditionalFormatting>
  <conditionalFormatting sqref="D89:D91">
    <cfRule type="cellIs" dxfId="404" priority="408" stopIfTrue="1" operator="lessThan">
      <formula>$H$3</formula>
    </cfRule>
    <cfRule type="cellIs" dxfId="403" priority="409" stopIfTrue="1" operator="equal">
      <formula>$H$3</formula>
    </cfRule>
  </conditionalFormatting>
  <conditionalFormatting sqref="D97">
    <cfRule type="cellIs" dxfId="402" priority="276" stopIfTrue="1" operator="equal">
      <formula>$H$3</formula>
    </cfRule>
    <cfRule type="cellIs" dxfId="401" priority="277" stopIfTrue="1" operator="lessThan">
      <formula>$H$3</formula>
    </cfRule>
  </conditionalFormatting>
  <conditionalFormatting sqref="D101">
    <cfRule type="cellIs" dxfId="400" priority="213" stopIfTrue="1" operator="equal">
      <formula>$H$3</formula>
    </cfRule>
    <cfRule type="cellIs" dxfId="399" priority="214" stopIfTrue="1" operator="lessThan">
      <formula>$H$3</formula>
    </cfRule>
  </conditionalFormatting>
  <conditionalFormatting sqref="D103:D104">
    <cfRule type="cellIs" dxfId="398" priority="134" stopIfTrue="1" operator="equal">
      <formula>$H$3</formula>
    </cfRule>
    <cfRule type="cellIs" dxfId="397" priority="135" stopIfTrue="1" operator="lessThan">
      <formula>$H$3</formula>
    </cfRule>
  </conditionalFormatting>
  <conditionalFormatting sqref="D107">
    <cfRule type="cellIs" dxfId="396" priority="104" stopIfTrue="1" operator="equal">
      <formula>$H$3</formula>
    </cfRule>
    <cfRule type="cellIs" dxfId="395" priority="105" stopIfTrue="1" operator="lessThan">
      <formula>$H$3</formula>
    </cfRule>
  </conditionalFormatting>
  <conditionalFormatting sqref="D110">
    <cfRule type="cellIs" dxfId="394" priority="46" stopIfTrue="1" operator="equal">
      <formula>$H$3</formula>
    </cfRule>
    <cfRule type="cellIs" dxfId="393" priority="47" stopIfTrue="1" operator="lessThan">
      <formula>$H$3</formula>
    </cfRule>
  </conditionalFormatting>
  <conditionalFormatting sqref="D120">
    <cfRule type="cellIs" dxfId="392" priority="251285" stopIfTrue="1" operator="equal">
      <formula>$H$3</formula>
    </cfRule>
    <cfRule type="cellIs" dxfId="391" priority="251286" stopIfTrue="1" operator="lessThan">
      <formula>$H$3</formula>
    </cfRule>
  </conditionalFormatting>
  <conditionalFormatting sqref="D120:D121 F120:F121">
    <cfRule type="cellIs" dxfId="390" priority="403" stopIfTrue="1" operator="equal">
      <formula>$H$3</formula>
    </cfRule>
    <cfRule type="cellIs" dxfId="389" priority="404" stopIfTrue="1" operator="lessThan">
      <formula>$H$3</formula>
    </cfRule>
  </conditionalFormatting>
  <conditionalFormatting sqref="D121">
    <cfRule type="cellIs" dxfId="388" priority="393" stopIfTrue="1" operator="lessThan">
      <formula>$H$3</formula>
    </cfRule>
    <cfRule type="cellIs" dxfId="387" priority="396" stopIfTrue="1" operator="equal">
      <formula>$H$3</formula>
    </cfRule>
  </conditionalFormatting>
  <conditionalFormatting sqref="D123:D126">
    <cfRule type="cellIs" dxfId="386" priority="1291" stopIfTrue="1" operator="equal">
      <formula>$H$3</formula>
    </cfRule>
    <cfRule type="cellIs" dxfId="385" priority="1292" stopIfTrue="1" operator="lessThan">
      <formula>$H$3</formula>
    </cfRule>
  </conditionalFormatting>
  <conditionalFormatting sqref="D129:D132">
    <cfRule type="cellIs" dxfId="384" priority="1092" stopIfTrue="1" operator="equal">
      <formula>$H$3</formula>
    </cfRule>
    <cfRule type="cellIs" dxfId="383" priority="1093" stopIfTrue="1" operator="lessThan">
      <formula>$H$3</formula>
    </cfRule>
  </conditionalFormatting>
  <conditionalFormatting sqref="D135:D144">
    <cfRule type="cellIs" dxfId="382" priority="989" stopIfTrue="1" operator="equal">
      <formula>$H$3</formula>
    </cfRule>
    <cfRule type="cellIs" dxfId="381" priority="990" stopIfTrue="1" operator="lessThan">
      <formula>$H$3</formula>
    </cfRule>
  </conditionalFormatting>
  <conditionalFormatting sqref="D147:D150">
    <cfRule type="cellIs" dxfId="380" priority="842" stopIfTrue="1" operator="equal">
      <formula>$H$3</formula>
    </cfRule>
    <cfRule type="cellIs" dxfId="379" priority="843" stopIfTrue="1" operator="lessThan">
      <formula>$H$3</formula>
    </cfRule>
  </conditionalFormatting>
  <conditionalFormatting sqref="D153:D156">
    <cfRule type="cellIs" dxfId="378" priority="775" stopIfTrue="1" operator="equal">
      <formula>$H$3</formula>
    </cfRule>
    <cfRule type="cellIs" dxfId="377" priority="776" stopIfTrue="1" operator="lessThan">
      <formula>$H$3</formula>
    </cfRule>
  </conditionalFormatting>
  <conditionalFormatting sqref="D159">
    <cfRule type="cellIs" dxfId="376" priority="688" stopIfTrue="1" operator="equal">
      <formula>$H$3</formula>
    </cfRule>
  </conditionalFormatting>
  <conditionalFormatting sqref="D159:D168">
    <cfRule type="cellIs" dxfId="375" priority="689" stopIfTrue="1" operator="lessThan">
      <formula>$H$3</formula>
    </cfRule>
  </conditionalFormatting>
  <conditionalFormatting sqref="D171:D180">
    <cfRule type="cellIs" dxfId="374" priority="541" stopIfTrue="1" operator="lessThan">
      <formula>$H$3</formula>
    </cfRule>
    <cfRule type="cellIs" dxfId="373" priority="542" stopIfTrue="1" operator="equal">
      <formula>$H$3</formula>
    </cfRule>
  </conditionalFormatting>
  <conditionalFormatting sqref="D183:D186">
    <cfRule type="cellIs" dxfId="372" priority="431" stopIfTrue="1" operator="lessThan">
      <formula>$H$3</formula>
    </cfRule>
    <cfRule type="cellIs" dxfId="371" priority="432" stopIfTrue="1" operator="equal">
      <formula>$H$3</formula>
    </cfRule>
  </conditionalFormatting>
  <conditionalFormatting sqref="D190">
    <cfRule type="cellIs" dxfId="370" priority="373" stopIfTrue="1" operator="equal">
      <formula>$H$3</formula>
    </cfRule>
  </conditionalFormatting>
  <conditionalFormatting sqref="D190:D191">
    <cfRule type="cellIs" dxfId="369" priority="342" stopIfTrue="1" operator="lessThan">
      <formula>$H$3</formula>
    </cfRule>
  </conditionalFormatting>
  <conditionalFormatting sqref="D191">
    <cfRule type="cellIs" dxfId="368" priority="341" stopIfTrue="1" operator="equal">
      <formula>$H$3</formula>
    </cfRule>
  </conditionalFormatting>
  <conditionalFormatting sqref="D197:D198">
    <cfRule type="cellIs" dxfId="367" priority="236" stopIfTrue="1" operator="equal">
      <formula>$H$3</formula>
    </cfRule>
    <cfRule type="cellIs" dxfId="366" priority="237" stopIfTrue="1" operator="lessThan">
      <formula>$H$3</formula>
    </cfRule>
  </conditionalFormatting>
  <conditionalFormatting sqref="D201">
    <cfRule type="cellIs" dxfId="365" priority="153" stopIfTrue="1" operator="lessThan">
      <formula>$H$3</formula>
    </cfRule>
  </conditionalFormatting>
  <conditionalFormatting sqref="D201:D202">
    <cfRule type="cellIs" dxfId="364" priority="125" stopIfTrue="1" operator="equal">
      <formula>$H$3</formula>
    </cfRule>
  </conditionalFormatting>
  <conditionalFormatting sqref="D202:D204">
    <cfRule type="cellIs" dxfId="363" priority="112" stopIfTrue="1" operator="lessThan">
      <formula>$H$3</formula>
    </cfRule>
  </conditionalFormatting>
  <conditionalFormatting sqref="D203:D204">
    <cfRule type="cellIs" dxfId="362" priority="111" stopIfTrue="1" operator="equal">
      <formula>$H$3</formula>
    </cfRule>
  </conditionalFormatting>
  <conditionalFormatting sqref="D207:D208">
    <cfRule type="cellIs" dxfId="361" priority="36" stopIfTrue="1" operator="equal">
      <formula>$H$3</formula>
    </cfRule>
    <cfRule type="cellIs" dxfId="360" priority="37" stopIfTrue="1" operator="lessThan">
      <formula>$H$3</formula>
    </cfRule>
  </conditionalFormatting>
  <conditionalFormatting sqref="D216:D217">
    <cfRule type="cellIs" dxfId="359" priority="1163" stopIfTrue="1" operator="equal">
      <formula>$H$3</formula>
    </cfRule>
    <cfRule type="cellIs" dxfId="358" priority="1171" stopIfTrue="1" operator="lessThan">
      <formula>$H$3</formula>
    </cfRule>
  </conditionalFormatting>
  <conditionalFormatting sqref="D217">
    <cfRule type="cellIs" dxfId="357" priority="1127" stopIfTrue="1" operator="lessThan">
      <formula>$H$3</formula>
    </cfRule>
  </conditionalFormatting>
  <conditionalFormatting sqref="D220:D228">
    <cfRule type="cellIs" dxfId="356" priority="1067" stopIfTrue="1" operator="equal">
      <formula>$H$3</formula>
    </cfRule>
    <cfRule type="cellIs" dxfId="355" priority="1068" stopIfTrue="1" operator="lessThan">
      <formula>$H$3</formula>
    </cfRule>
  </conditionalFormatting>
  <conditionalFormatting sqref="D231:D235">
    <cfRule type="cellIs" dxfId="354" priority="896" stopIfTrue="1" operator="equal">
      <formula>$H$3</formula>
    </cfRule>
    <cfRule type="cellIs" dxfId="353" priority="897" stopIfTrue="1" operator="lessThan">
      <formula>$H$3</formula>
    </cfRule>
  </conditionalFormatting>
  <conditionalFormatting sqref="D238:D241">
    <cfRule type="cellIs" dxfId="352" priority="823" stopIfTrue="1" operator="equal">
      <formula>$H$3</formula>
    </cfRule>
    <cfRule type="cellIs" dxfId="351" priority="824" stopIfTrue="1" operator="lessThan">
      <formula>$H$3</formula>
    </cfRule>
  </conditionalFormatting>
  <conditionalFormatting sqref="D244:D247">
    <cfRule type="cellIs" dxfId="350" priority="741" stopIfTrue="1" operator="equal">
      <formula>$H$3</formula>
    </cfRule>
    <cfRule type="cellIs" dxfId="349" priority="742" stopIfTrue="1" operator="lessThan">
      <formula>$H$3</formula>
    </cfRule>
  </conditionalFormatting>
  <conditionalFormatting sqref="D250:D253">
    <cfRule type="cellIs" dxfId="348" priority="664" stopIfTrue="1" operator="equal">
      <formula>$H$3</formula>
    </cfRule>
    <cfRule type="cellIs" dxfId="347" priority="665" stopIfTrue="1" operator="lessThan">
      <formula>$H$3</formula>
    </cfRule>
  </conditionalFormatting>
  <conditionalFormatting sqref="D256:D259">
    <cfRule type="cellIs" dxfId="346" priority="586" stopIfTrue="1" operator="equal">
      <formula>$H$3</formula>
    </cfRule>
    <cfRule type="cellIs" dxfId="345" priority="587" stopIfTrue="1" operator="lessThan">
      <formula>$H$3</formula>
    </cfRule>
  </conditionalFormatting>
  <conditionalFormatting sqref="D262:D265">
    <cfRule type="cellIs" dxfId="344" priority="519" stopIfTrue="1" operator="equal">
      <formula>$H$3</formula>
    </cfRule>
    <cfRule type="cellIs" dxfId="343" priority="520" stopIfTrue="1" operator="lessThan">
      <formula>$H$3</formula>
    </cfRule>
  </conditionalFormatting>
  <conditionalFormatting sqref="D268:D271">
    <cfRule type="cellIs" dxfId="342" priority="470" stopIfTrue="1" operator="equal">
      <formula>$H$3</formula>
    </cfRule>
    <cfRule type="cellIs" dxfId="341" priority="471" stopIfTrue="1" operator="lessThan">
      <formula>$H$3</formula>
    </cfRule>
  </conditionalFormatting>
  <conditionalFormatting sqref="D274:D275">
    <cfRule type="cellIs" dxfId="340" priority="419" stopIfTrue="1" operator="equal">
      <formula>$H$3</formula>
    </cfRule>
    <cfRule type="cellIs" dxfId="339" priority="420" stopIfTrue="1" operator="lessThan">
      <formula>$H$3</formula>
    </cfRule>
  </conditionalFormatting>
  <conditionalFormatting sqref="D281">
    <cfRule type="cellIs" dxfId="338" priority="345" stopIfTrue="1" operator="equal">
      <formula>$H$3</formula>
    </cfRule>
    <cfRule type="cellIs" dxfId="337" priority="346" stopIfTrue="1" operator="lessThan">
      <formula>$H$3</formula>
    </cfRule>
  </conditionalFormatting>
  <conditionalFormatting sqref="D283">
    <cfRule type="cellIs" dxfId="336" priority="327" stopIfTrue="1" operator="equal">
      <formula>$H$3</formula>
    </cfRule>
    <cfRule type="cellIs" dxfId="335" priority="328" stopIfTrue="1" operator="lessThan">
      <formula>$H$3</formula>
    </cfRule>
  </conditionalFormatting>
  <conditionalFormatting sqref="D286:D287">
    <cfRule type="cellIs" dxfId="334" priority="273" stopIfTrue="1" operator="lessThan">
      <formula>$H$3</formula>
    </cfRule>
  </conditionalFormatting>
  <conditionalFormatting sqref="D286:D289">
    <cfRule type="cellIs" dxfId="333" priority="190" stopIfTrue="1" operator="equal">
      <formula>$H$3</formula>
    </cfRule>
  </conditionalFormatting>
  <conditionalFormatting sqref="D288">
    <cfRule type="cellIs" dxfId="332" priority="189" stopIfTrue="1" operator="lessThan">
      <formula>$H$3</formula>
    </cfRule>
  </conditionalFormatting>
  <conditionalFormatting sqref="D289">
    <cfRule type="cellIs" dxfId="331" priority="323" stopIfTrue="1" operator="lessThan">
      <formula>$H$3</formula>
    </cfRule>
  </conditionalFormatting>
  <conditionalFormatting sqref="D298:D299">
    <cfRule type="cellIs" dxfId="330" priority="19" stopIfTrue="1" operator="lessThan">
      <formula>$H$3</formula>
    </cfRule>
    <cfRule type="cellIs" dxfId="329" priority="20" stopIfTrue="1" operator="equal">
      <formula>$H$3</formula>
    </cfRule>
  </conditionalFormatting>
  <conditionalFormatting sqref="D304:D306">
    <cfRule type="cellIs" dxfId="328" priority="26" stopIfTrue="1" operator="lessThan">
      <formula>$H$3</formula>
    </cfRule>
    <cfRule type="cellIs" dxfId="327" priority="27" stopIfTrue="1" operator="equal">
      <formula>$H$3</formula>
    </cfRule>
  </conditionalFormatting>
  <conditionalFormatting sqref="E4:E19">
    <cfRule type="expression" dxfId="326" priority="488" stopIfTrue="1">
      <formula>D4&lt;$H$3</formula>
    </cfRule>
  </conditionalFormatting>
  <conditionalFormatting sqref="E5 E217 E121">
    <cfRule type="expression" dxfId="325" priority="411153" stopIfTrue="1">
      <formula>$D5=$H$3</formula>
    </cfRule>
  </conditionalFormatting>
  <conditionalFormatting sqref="E21">
    <cfRule type="expression" dxfId="324" priority="3274" stopIfTrue="1">
      <formula>$D21=$H$3</formula>
    </cfRule>
    <cfRule type="expression" dxfId="323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22" priority="956" stopIfTrue="1">
      <formula>$F5=$H$3</formula>
    </cfRule>
  </conditionalFormatting>
  <conditionalFormatting sqref="E22:E25 C28:C31 E28:E31 G28:G31 C33:C37 E33:E37 G33:G37 C40:C62">
    <cfRule type="expression" dxfId="321" priority="957" stopIfTrue="1">
      <formula>$B22=$H$3</formula>
    </cfRule>
  </conditionalFormatting>
  <conditionalFormatting sqref="E40:E62 G40:G62 C64:C74 E64:E74 G64:G74 C77:C80 E77:E80 G77:G80 C83:C86 E83:E86 G83:G86 C89 E89:E91 G195 G201">
    <cfRule type="expression" dxfId="320" priority="644" stopIfTrue="1">
      <formula>B40&lt;$H$3</formula>
    </cfRule>
    <cfRule type="expression" dxfId="319" priority="645" stopIfTrue="1">
      <formula>$F40=$H$3</formula>
    </cfRule>
    <cfRule type="expression" dxfId="318" priority="646" stopIfTrue="1">
      <formula>$B40=$H$3</formula>
    </cfRule>
  </conditionalFormatting>
  <conditionalFormatting sqref="E101">
    <cfRule type="expression" dxfId="317" priority="210" stopIfTrue="1">
      <formula>D101&lt;$H$3</formula>
    </cfRule>
    <cfRule type="expression" dxfId="316" priority="211" stopIfTrue="1">
      <formula>$B101=$H$3</formula>
    </cfRule>
    <cfRule type="expression" dxfId="315" priority="212" stopIfTrue="1">
      <formula>$F101=$H$3</formula>
    </cfRule>
  </conditionalFormatting>
  <conditionalFormatting sqref="E103:E104">
    <cfRule type="expression" dxfId="314" priority="131" stopIfTrue="1">
      <formula>D103&lt;$H$3</formula>
    </cfRule>
    <cfRule type="expression" dxfId="313" priority="132" stopIfTrue="1">
      <formula>$B103=$H$3</formula>
    </cfRule>
    <cfRule type="expression" dxfId="312" priority="133" stopIfTrue="1">
      <formula>$F103=$H$3</formula>
    </cfRule>
  </conditionalFormatting>
  <conditionalFormatting sqref="E107">
    <cfRule type="expression" dxfId="311" priority="96" stopIfTrue="1">
      <formula>D107&lt;$H$3</formula>
    </cfRule>
    <cfRule type="expression" dxfId="310" priority="97" stopIfTrue="1">
      <formula>$B107=$H$3</formula>
    </cfRule>
    <cfRule type="expression" dxfId="309" priority="98" stopIfTrue="1">
      <formula>$F107=$H$3</formula>
    </cfRule>
  </conditionalFormatting>
  <conditionalFormatting sqref="E110">
    <cfRule type="expression" dxfId="308" priority="41" stopIfTrue="1">
      <formula>D110&lt;$H$3</formula>
    </cfRule>
    <cfRule type="expression" dxfId="307" priority="42" stopIfTrue="1">
      <formula>$B110=$H$3</formula>
    </cfRule>
    <cfRule type="expression" dxfId="306" priority="43" stopIfTrue="1">
      <formula>$F110=$H$3</formula>
    </cfRule>
  </conditionalFormatting>
  <conditionalFormatting sqref="E121">
    <cfRule type="expression" dxfId="305" priority="401" stopIfTrue="1">
      <formula>D121&lt;$H$3</formula>
    </cfRule>
  </conditionalFormatting>
  <conditionalFormatting sqref="E135:E144">
    <cfRule type="expression" dxfId="304" priority="994" stopIfTrue="1">
      <formula>D135&lt;$H$3</formula>
    </cfRule>
  </conditionalFormatting>
  <conditionalFormatting sqref="E147:E150">
    <cfRule type="expression" dxfId="303" priority="845" stopIfTrue="1">
      <formula>D147&lt;$H$3</formula>
    </cfRule>
  </conditionalFormatting>
  <conditionalFormatting sqref="E280:E283">
    <cfRule type="expression" dxfId="302" priority="330" stopIfTrue="1">
      <formula>D280&lt;$H$3</formula>
    </cfRule>
  </conditionalFormatting>
  <conditionalFormatting sqref="E286:E288">
    <cfRule type="expression" dxfId="301" priority="271" stopIfTrue="1">
      <formula>D286&lt;$H$3</formula>
    </cfRule>
  </conditionalFormatting>
  <conditionalFormatting sqref="F4">
    <cfRule type="cellIs" dxfId="300" priority="1507" stopIfTrue="1" operator="equal">
      <formula>$H$3</formula>
    </cfRule>
  </conditionalFormatting>
  <conditionalFormatting sqref="F4:F5">
    <cfRule type="cellIs" dxfId="299" priority="1499" stopIfTrue="1" operator="equal">
      <formula>$H$3</formula>
    </cfRule>
    <cfRule type="cellIs" dxfId="298" priority="1502" stopIfTrue="1" operator="lessThan">
      <formula>$H$3</formula>
    </cfRule>
  </conditionalFormatting>
  <conditionalFormatting sqref="F5 D5">
    <cfRule type="cellIs" dxfId="297" priority="1492" stopIfTrue="1" operator="equal">
      <formula>$H$3</formula>
    </cfRule>
  </conditionalFormatting>
  <conditionalFormatting sqref="F5">
    <cfRule type="cellIs" dxfId="296" priority="1473" stopIfTrue="1" operator="lessThan">
      <formula>$H$3</formula>
    </cfRule>
  </conditionalFormatting>
  <conditionalFormatting sqref="F5:F17">
    <cfRule type="cellIs" dxfId="295" priority="1415" stopIfTrue="1" operator="equal">
      <formula>$H$3</formula>
    </cfRule>
  </conditionalFormatting>
  <conditionalFormatting sqref="F21">
    <cfRule type="cellIs" dxfId="294" priority="3264" stopIfTrue="1" operator="lessThan">
      <formula>$H$3</formula>
    </cfRule>
  </conditionalFormatting>
  <conditionalFormatting sqref="F28:F31">
    <cfRule type="cellIs" dxfId="293" priority="1203" stopIfTrue="1" operator="equal">
      <formula>$H$3</formula>
    </cfRule>
    <cfRule type="cellIs" dxfId="292" priority="1342" stopIfTrue="1" operator="lessThan">
      <formula>$H$3</formula>
    </cfRule>
  </conditionalFormatting>
  <conditionalFormatting sqref="F33:F35">
    <cfRule type="cellIs" dxfId="291" priority="1075" stopIfTrue="1" operator="lessThan">
      <formula>$H$3</formula>
    </cfRule>
  </conditionalFormatting>
  <conditionalFormatting sqref="F33:F37">
    <cfRule type="cellIs" dxfId="290" priority="962" stopIfTrue="1" operator="equal">
      <formula>$H$3</formula>
    </cfRule>
  </conditionalFormatting>
  <conditionalFormatting sqref="F36:F37">
    <cfRule type="cellIs" dxfId="289" priority="958" stopIfTrue="1" operator="lessThan">
      <formula>$H$3</formula>
    </cfRule>
  </conditionalFormatting>
  <conditionalFormatting sqref="F40:F62">
    <cfRule type="cellIs" dxfId="288" priority="943" stopIfTrue="1" operator="equal">
      <formula>$H$3</formula>
    </cfRule>
    <cfRule type="cellIs" dxfId="287" priority="944" stopIfTrue="1" operator="lessThan">
      <formula>$H$3</formula>
    </cfRule>
  </conditionalFormatting>
  <conditionalFormatting sqref="F64:F74">
    <cfRule type="cellIs" dxfId="286" priority="590" stopIfTrue="1" operator="equal">
      <formula>$H$3</formula>
    </cfRule>
    <cfRule type="cellIs" dxfId="285" priority="591" stopIfTrue="1" operator="lessThan">
      <formula>$H$3</formula>
    </cfRule>
  </conditionalFormatting>
  <conditionalFormatting sqref="F77:F80">
    <cfRule type="cellIs" dxfId="284" priority="494" stopIfTrue="1" operator="equal">
      <formula>$H$3</formula>
    </cfRule>
    <cfRule type="cellIs" dxfId="283" priority="495" stopIfTrue="1" operator="lessThan">
      <formula>$H$3</formula>
    </cfRule>
  </conditionalFormatting>
  <conditionalFormatting sqref="F83:F86">
    <cfRule type="cellIs" dxfId="282" priority="441" stopIfTrue="1" operator="equal">
      <formula>$H$3</formula>
    </cfRule>
    <cfRule type="cellIs" dxfId="281" priority="442" stopIfTrue="1" operator="lessThan">
      <formula>$H$3</formula>
    </cfRule>
  </conditionalFormatting>
  <conditionalFormatting sqref="F91">
    <cfRule type="cellIs" dxfId="280" priority="377" stopIfTrue="1" operator="lessThan">
      <formula>$H$3</formula>
    </cfRule>
    <cfRule type="cellIs" dxfId="279" priority="378" stopIfTrue="1" operator="equal">
      <formula>$H$3</formula>
    </cfRule>
  </conditionalFormatting>
  <conditionalFormatting sqref="F96">
    <cfRule type="cellIs" dxfId="278" priority="313" stopIfTrue="1" operator="lessThan">
      <formula>$H$3</formula>
    </cfRule>
    <cfRule type="cellIs" dxfId="277" priority="314" stopIfTrue="1" operator="equal">
      <formula>$H$3</formula>
    </cfRule>
  </conditionalFormatting>
  <conditionalFormatting sqref="F101">
    <cfRule type="cellIs" dxfId="276" priority="205" stopIfTrue="1" operator="equal">
      <formula>$H$3</formula>
    </cfRule>
    <cfRule type="cellIs" dxfId="275" priority="206" stopIfTrue="1" operator="lessThan">
      <formula>$H$3</formula>
    </cfRule>
  </conditionalFormatting>
  <conditionalFormatting sqref="F103">
    <cfRule type="cellIs" dxfId="274" priority="160" stopIfTrue="1" operator="lessThan">
      <formula>$H$3</formula>
    </cfRule>
  </conditionalFormatting>
  <conditionalFormatting sqref="F103:F104">
    <cfRule type="cellIs" dxfId="273" priority="130" stopIfTrue="1" operator="equal">
      <formula>$H$3</formula>
    </cfRule>
  </conditionalFormatting>
  <conditionalFormatting sqref="F104">
    <cfRule type="cellIs" dxfId="272" priority="129" stopIfTrue="1" operator="lessThan">
      <formula>$H$3</formula>
    </cfRule>
  </conditionalFormatting>
  <conditionalFormatting sqref="F107">
    <cfRule type="cellIs" dxfId="271" priority="89" stopIfTrue="1" operator="lessThan">
      <formula>$H$3</formula>
    </cfRule>
    <cfRule type="cellIs" dxfId="270" priority="90" stopIfTrue="1" operator="equal">
      <formula>$H$3</formula>
    </cfRule>
  </conditionalFormatting>
  <conditionalFormatting sqref="F110">
    <cfRule type="cellIs" dxfId="269" priority="44" stopIfTrue="1" operator="equal">
      <formula>$H$3</formula>
    </cfRule>
    <cfRule type="cellIs" dxfId="268" priority="45" stopIfTrue="1" operator="lessThan">
      <formula>$H$3</formula>
    </cfRule>
  </conditionalFormatting>
  <conditionalFormatting sqref="F121">
    <cfRule type="cellIs" dxfId="267" priority="392" stopIfTrue="1" operator="equal">
      <formula>$H$3</formula>
    </cfRule>
    <cfRule type="cellIs" dxfId="266" priority="395" stopIfTrue="1" operator="lessThan">
      <formula>$H$3</formula>
    </cfRule>
  </conditionalFormatting>
  <conditionalFormatting sqref="F123:F126">
    <cfRule type="cellIs" dxfId="265" priority="1364" stopIfTrue="1" operator="equal">
      <formula>$H$3</formula>
    </cfRule>
    <cfRule type="cellIs" dxfId="264" priority="1365" stopIfTrue="1" operator="lessThan">
      <formula>$H$3</formula>
    </cfRule>
  </conditionalFormatting>
  <conditionalFormatting sqref="F129:F132">
    <cfRule type="cellIs" dxfId="263" priority="1097" stopIfTrue="1" operator="equal">
      <formula>$H$3</formula>
    </cfRule>
    <cfRule type="cellIs" dxfId="262" priority="1098" stopIfTrue="1" operator="lessThan">
      <formula>$H$3</formula>
    </cfRule>
  </conditionalFormatting>
  <conditionalFormatting sqref="F135:F144">
    <cfRule type="cellIs" dxfId="261" priority="927" stopIfTrue="1" operator="equal">
      <formula>$H$3</formula>
    </cfRule>
    <cfRule type="cellIs" dxfId="260" priority="928" stopIfTrue="1" operator="lessThan">
      <formula>$H$3</formula>
    </cfRule>
  </conditionalFormatting>
  <conditionalFormatting sqref="F147:F150">
    <cfRule type="cellIs" dxfId="259" priority="840" stopIfTrue="1" operator="equal">
      <formula>$H$3</formula>
    </cfRule>
    <cfRule type="cellIs" dxfId="258" priority="841" stopIfTrue="1" operator="lessThan">
      <formula>$H$3</formula>
    </cfRule>
  </conditionalFormatting>
  <conditionalFormatting sqref="F153:F156">
    <cfRule type="cellIs" dxfId="257" priority="773" stopIfTrue="1" operator="equal">
      <formula>$H$3</formula>
    </cfRule>
    <cfRule type="cellIs" dxfId="256" priority="774" stopIfTrue="1" operator="lessThan">
      <formula>$H$3</formula>
    </cfRule>
  </conditionalFormatting>
  <conditionalFormatting sqref="F159:F168">
    <cfRule type="cellIs" dxfId="255" priority="683" stopIfTrue="1" operator="equal">
      <formula>$H$3</formula>
    </cfRule>
    <cfRule type="cellIs" dxfId="254" priority="684" stopIfTrue="1" operator="lessThan">
      <formula>$H$3</formula>
    </cfRule>
  </conditionalFormatting>
  <conditionalFormatting sqref="F171:F180">
    <cfRule type="cellIs" dxfId="253" priority="489" stopIfTrue="1" operator="equal">
      <formula>$H$3</formula>
    </cfRule>
    <cfRule type="cellIs" dxfId="252" priority="490" stopIfTrue="1" operator="lessThan">
      <formula>$H$3</formula>
    </cfRule>
  </conditionalFormatting>
  <conditionalFormatting sqref="F183:F186">
    <cfRule type="cellIs" dxfId="251" priority="426" stopIfTrue="1" operator="equal">
      <formula>$H$3</formula>
    </cfRule>
    <cfRule type="cellIs" dxfId="250" priority="427" stopIfTrue="1" operator="lessThan">
      <formula>$H$3</formula>
    </cfRule>
  </conditionalFormatting>
  <conditionalFormatting sqref="F190:F191">
    <cfRule type="cellIs" dxfId="249" priority="370" stopIfTrue="1" operator="lessThan">
      <formula>$H$3</formula>
    </cfRule>
    <cfRule type="cellIs" dxfId="248" priority="371" stopIfTrue="1" operator="equal">
      <formula>$H$3</formula>
    </cfRule>
  </conditionalFormatting>
  <conditionalFormatting sqref="F195">
    <cfRule type="cellIs" dxfId="247" priority="305" stopIfTrue="1" operator="lessThan">
      <formula>$H$3</formula>
    </cfRule>
    <cfRule type="cellIs" dxfId="246" priority="306" stopIfTrue="1" operator="equal">
      <formula>$H$3</formula>
    </cfRule>
  </conditionalFormatting>
  <conditionalFormatting sqref="F197">
    <cfRule type="cellIs" dxfId="245" priority="251" stopIfTrue="1" operator="equal">
      <formula>$H$3</formula>
    </cfRule>
    <cfRule type="cellIs" dxfId="244" priority="252" stopIfTrue="1" operator="lessThan">
      <formula>$H$3</formula>
    </cfRule>
  </conditionalFormatting>
  <conditionalFormatting sqref="F197:F198">
    <cfRule type="cellIs" dxfId="243" priority="223" stopIfTrue="1" operator="equal">
      <formula>$H$3</formula>
    </cfRule>
    <cfRule type="cellIs" dxfId="242" priority="224" stopIfTrue="1" operator="lessThan">
      <formula>$H$3</formula>
    </cfRule>
  </conditionalFormatting>
  <conditionalFormatting sqref="F201">
    <cfRule type="cellIs" dxfId="241" priority="147" stopIfTrue="1" operator="equal">
      <formula>$H$3</formula>
    </cfRule>
    <cfRule type="cellIs" dxfId="240" priority="148" stopIfTrue="1" operator="lessThan">
      <formula>$H$3</formula>
    </cfRule>
  </conditionalFormatting>
  <conditionalFormatting sqref="F203:F204">
    <cfRule type="cellIs" dxfId="239" priority="102" stopIfTrue="1" operator="equal">
      <formula>$H$3</formula>
    </cfRule>
    <cfRule type="cellIs" dxfId="238" priority="103" stopIfTrue="1" operator="lessThan">
      <formula>$H$3</formula>
    </cfRule>
  </conditionalFormatting>
  <conditionalFormatting sqref="F207:F208">
    <cfRule type="cellIs" dxfId="237" priority="12" stopIfTrue="1" operator="equal">
      <formula>$H$3</formula>
    </cfRule>
    <cfRule type="cellIs" dxfId="236" priority="13" stopIfTrue="1" operator="lessThan">
      <formula>$H$3</formula>
    </cfRule>
  </conditionalFormatting>
  <conditionalFormatting sqref="F217:F219">
    <cfRule type="cellIs" dxfId="235" priority="1087" stopIfTrue="1" operator="equal">
      <formula>$H$3</formula>
    </cfRule>
  </conditionalFormatting>
  <conditionalFormatting sqref="F220:F222 F217">
    <cfRule type="cellIs" dxfId="234" priority="1148" stopIfTrue="1" operator="lessThan">
      <formula>$H$3</formula>
    </cfRule>
  </conditionalFormatting>
  <conditionalFormatting sqref="F220:F222">
    <cfRule type="expression" dxfId="233" priority="1142" stopIfTrue="1">
      <formula>$F220=$H$3</formula>
    </cfRule>
    <cfRule type="cellIs" dxfId="232" priority="1145" stopIfTrue="1" operator="equal">
      <formula>$H$3</formula>
    </cfRule>
  </conditionalFormatting>
  <conditionalFormatting sqref="F223">
    <cfRule type="cellIs" dxfId="231" priority="1126" stopIfTrue="1" operator="equal">
      <formula>$H$3</formula>
    </cfRule>
  </conditionalFormatting>
  <conditionalFormatting sqref="F223:F228">
    <cfRule type="cellIs" dxfId="230" priority="1021" stopIfTrue="1" operator="lessThan">
      <formula>$H$3</formula>
    </cfRule>
  </conditionalFormatting>
  <conditionalFormatting sqref="F224:F228">
    <cfRule type="cellIs" dxfId="229" priority="1020" stopIfTrue="1" operator="equal">
      <formula>$H$3</formula>
    </cfRule>
  </conditionalFormatting>
  <conditionalFormatting sqref="F231:F235">
    <cfRule type="cellIs" dxfId="228" priority="885" stopIfTrue="1" operator="equal">
      <formula>$H$3</formula>
    </cfRule>
    <cfRule type="cellIs" dxfId="227" priority="886" stopIfTrue="1" operator="lessThan">
      <formula>$H$3</formula>
    </cfRule>
  </conditionalFormatting>
  <conditionalFormatting sqref="F238:F241">
    <cfRule type="cellIs" dxfId="226" priority="809" stopIfTrue="1" operator="equal">
      <formula>$H$3</formula>
    </cfRule>
    <cfRule type="cellIs" dxfId="225" priority="810" stopIfTrue="1" operator="lessThan">
      <formula>$H$3</formula>
    </cfRule>
  </conditionalFormatting>
  <conditionalFormatting sqref="F244:F247">
    <cfRule type="cellIs" dxfId="224" priority="728" stopIfTrue="1" operator="lessThan">
      <formula>$H$3</formula>
    </cfRule>
    <cfRule type="cellIs" dxfId="223" priority="729" stopIfTrue="1" operator="equal">
      <formula>$H$3</formula>
    </cfRule>
  </conditionalFormatting>
  <conditionalFormatting sqref="F250:F253">
    <cfRule type="cellIs" dxfId="222" priority="659" stopIfTrue="1" operator="lessThan">
      <formula>$H$3</formula>
    </cfRule>
    <cfRule type="cellIs" dxfId="221" priority="660" stopIfTrue="1" operator="equal">
      <formula>$H$3</formula>
    </cfRule>
  </conditionalFormatting>
  <conditionalFormatting sqref="F256:F259">
    <cfRule type="cellIs" dxfId="220" priority="581" stopIfTrue="1" operator="lessThan">
      <formula>$H$3</formula>
    </cfRule>
    <cfRule type="cellIs" dxfId="219" priority="582" stopIfTrue="1" operator="equal">
      <formula>$H$3</formula>
    </cfRule>
  </conditionalFormatting>
  <conditionalFormatting sqref="F262:F265">
    <cfRule type="cellIs" dxfId="218" priority="511" stopIfTrue="1" operator="lessThan">
      <formula>$H$3</formula>
    </cfRule>
    <cfRule type="cellIs" dxfId="217" priority="512" stopIfTrue="1" operator="equal">
      <formula>$H$3</formula>
    </cfRule>
  </conditionalFormatting>
  <conditionalFormatting sqref="F268:F271">
    <cfRule type="cellIs" dxfId="216" priority="468" stopIfTrue="1" operator="lessThan">
      <formula>$H$3</formula>
    </cfRule>
    <cfRule type="cellIs" dxfId="215" priority="469" stopIfTrue="1" operator="equal">
      <formula>$H$3</formula>
    </cfRule>
  </conditionalFormatting>
  <conditionalFormatting sqref="F274:F275">
    <cfRule type="cellIs" dxfId="214" priority="417" stopIfTrue="1" operator="lessThan">
      <formula>$H$3</formula>
    </cfRule>
    <cfRule type="cellIs" dxfId="213" priority="418" stopIfTrue="1" operator="equal">
      <formula>$H$3</formula>
    </cfRule>
  </conditionalFormatting>
  <conditionalFormatting sqref="F280:F281">
    <cfRule type="cellIs" dxfId="212" priority="365" stopIfTrue="1" operator="lessThan">
      <formula>$H$3</formula>
    </cfRule>
    <cfRule type="cellIs" dxfId="211" priority="366" stopIfTrue="1" operator="equal">
      <formula>$H$3</formula>
    </cfRule>
  </conditionalFormatting>
  <conditionalFormatting sqref="F287">
    <cfRule type="cellIs" dxfId="210" priority="256" stopIfTrue="1" operator="equal">
      <formula>$H$3</formula>
    </cfRule>
    <cfRule type="cellIs" dxfId="209" priority="257" stopIfTrue="1" operator="lessThan">
      <formula>$H$3</formula>
    </cfRule>
  </conditionalFormatting>
  <conditionalFormatting sqref="F298">
    <cfRule type="cellIs" dxfId="208" priority="52" stopIfTrue="1" operator="lessThan">
      <formula>$H$3</formula>
    </cfRule>
  </conditionalFormatting>
  <conditionalFormatting sqref="F298:F299">
    <cfRule type="cellIs" dxfId="207" priority="2" stopIfTrue="1" operator="equal">
      <formula>$H$3</formula>
    </cfRule>
  </conditionalFormatting>
  <conditionalFormatting sqref="F299">
    <cfRule type="cellIs" dxfId="206" priority="1" stopIfTrue="1" operator="lessThan">
      <formula>$H$3</formula>
    </cfRule>
  </conditionalFormatting>
  <conditionalFormatting sqref="G4:G18">
    <cfRule type="expression" dxfId="205" priority="1416" stopIfTrue="1">
      <formula>F4&lt;$H$3</formula>
    </cfRule>
  </conditionalFormatting>
  <conditionalFormatting sqref="G21:G25 E217:E228">
    <cfRule type="expression" dxfId="204" priority="1425" stopIfTrue="1">
      <formula>D21&lt;$H$3</formula>
    </cfRule>
  </conditionalFormatting>
  <conditionalFormatting sqref="G91:G92">
    <cfRule type="expression" dxfId="203" priority="379" stopIfTrue="1">
      <formula>F91&lt;$H$3</formula>
    </cfRule>
    <cfRule type="expression" dxfId="202" priority="380" stopIfTrue="1">
      <formula>$F91=$H$3</formula>
    </cfRule>
    <cfRule type="expression" dxfId="201" priority="381" stopIfTrue="1">
      <formula>$B91=$H$3</formula>
    </cfRule>
  </conditionalFormatting>
  <conditionalFormatting sqref="G96">
    <cfRule type="expression" dxfId="200" priority="310" stopIfTrue="1">
      <formula>F96&lt;$H$3</formula>
    </cfRule>
    <cfRule type="expression" dxfId="199" priority="311" stopIfTrue="1">
      <formula>$F96=$H$3</formula>
    </cfRule>
    <cfRule type="expression" dxfId="198" priority="312" stopIfTrue="1">
      <formula>$B96=$H$3</formula>
    </cfRule>
  </conditionalFormatting>
  <conditionalFormatting sqref="G101">
    <cfRule type="expression" dxfId="197" priority="207" stopIfTrue="1">
      <formula>F101&lt;$H$3</formula>
    </cfRule>
    <cfRule type="expression" dxfId="196" priority="208" stopIfTrue="1">
      <formula>$B101=$H$3</formula>
    </cfRule>
    <cfRule type="expression" dxfId="195" priority="209" stopIfTrue="1">
      <formula>$F101=$H$3</formula>
    </cfRule>
  </conditionalFormatting>
  <conditionalFormatting sqref="G103">
    <cfRule type="expression" dxfId="194" priority="142" stopIfTrue="1">
      <formula>F103&lt;$H$3</formula>
    </cfRule>
    <cfRule type="expression" dxfId="193" priority="143" stopIfTrue="1">
      <formula>$F103=$H$3</formula>
    </cfRule>
  </conditionalFormatting>
  <conditionalFormatting sqref="G103:G104">
    <cfRule type="expression" dxfId="192" priority="127" stopIfTrue="1">
      <formula>$B103=$H$3</formula>
    </cfRule>
  </conditionalFormatting>
  <conditionalFormatting sqref="G104">
    <cfRule type="expression" dxfId="191" priority="126" stopIfTrue="1">
      <formula>F104&lt;$H$3</formula>
    </cfRule>
    <cfRule type="expression" dxfId="190" priority="128" stopIfTrue="1">
      <formula>$F104=$H$3</formula>
    </cfRule>
  </conditionalFormatting>
  <conditionalFormatting sqref="G107:G110">
    <cfRule type="expression" dxfId="189" priority="38" stopIfTrue="1">
      <formula>F107&lt;$H$3</formula>
    </cfRule>
    <cfRule type="expression" dxfId="188" priority="39" stopIfTrue="1">
      <formula>$B107=$H$3</formula>
    </cfRule>
    <cfRule type="expression" dxfId="187" priority="40" stopIfTrue="1">
      <formula>$F107=$H$3</formula>
    </cfRule>
  </conditionalFormatting>
  <conditionalFormatting sqref="G121">
    <cfRule type="expression" dxfId="186" priority="391" stopIfTrue="1">
      <formula>F121&lt;$H$3</formula>
    </cfRule>
  </conditionalFormatting>
  <conditionalFormatting sqref="G135:G144">
    <cfRule type="expression" dxfId="185" priority="993" stopIfTrue="1">
      <formula>F135&lt;$H$3</formula>
    </cfRule>
  </conditionalFormatting>
  <conditionalFormatting sqref="G147:G150">
    <cfRule type="expression" dxfId="184" priority="844" stopIfTrue="1">
      <formula>F147&lt;$H$3</formula>
    </cfRule>
  </conditionalFormatting>
  <conditionalFormatting sqref="G217:G228">
    <cfRule type="expression" dxfId="183" priority="1023" stopIfTrue="1">
      <formula>F217&lt;$H$3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53" t="s">
        <v>0</v>
      </c>
      <c r="D1" s="154"/>
      <c r="E1" s="154"/>
      <c r="F1" s="154"/>
      <c r="G1" s="154"/>
      <c r="H1" s="154"/>
      <c r="I1" s="154"/>
    </row>
    <row r="2" spans="1:11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1" ht="25.05" customHeight="1">
      <c r="A3" s="157"/>
      <c r="B3" s="157"/>
      <c r="C3" s="157"/>
      <c r="D3" s="157"/>
      <c r="E3" s="157"/>
      <c r="F3" s="157"/>
      <c r="G3" s="157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71" t="s">
        <v>5</v>
      </c>
      <c r="C5" s="172"/>
      <c r="D5" s="171" t="s">
        <v>6</v>
      </c>
      <c r="E5" s="172"/>
      <c r="F5" s="171" t="s">
        <v>7</v>
      </c>
      <c r="G5" s="172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6" t="s">
        <v>1469</v>
      </c>
      <c r="B11" s="158"/>
      <c r="C11" s="158"/>
      <c r="D11" s="158"/>
      <c r="E11" s="158"/>
      <c r="F11" s="158"/>
      <c r="G11" s="158"/>
      <c r="H11" s="158"/>
      <c r="I11" s="159"/>
    </row>
    <row r="12" spans="1:11" ht="24" customHeight="1">
      <c r="A12" s="15" t="s">
        <v>4</v>
      </c>
      <c r="B12" s="145" t="s">
        <v>5</v>
      </c>
      <c r="C12" s="146"/>
      <c r="D12" s="145" t="s">
        <v>6</v>
      </c>
      <c r="E12" s="146"/>
      <c r="F12" s="145" t="s">
        <v>7</v>
      </c>
      <c r="G12" s="146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6" t="s">
        <v>1477</v>
      </c>
      <c r="B18" s="158"/>
      <c r="C18" s="158"/>
      <c r="D18" s="158"/>
      <c r="E18" s="158"/>
      <c r="F18" s="158"/>
      <c r="G18" s="158"/>
      <c r="H18" s="158"/>
      <c r="I18" s="159"/>
    </row>
    <row r="19" spans="1:11" ht="24" customHeight="1">
      <c r="A19" s="15" t="s">
        <v>4</v>
      </c>
      <c r="B19" s="145" t="s">
        <v>5</v>
      </c>
      <c r="C19" s="146"/>
      <c r="D19" s="145" t="s">
        <v>6</v>
      </c>
      <c r="E19" s="146"/>
      <c r="F19" s="145" t="s">
        <v>7</v>
      </c>
      <c r="G19" s="146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2" priority="2268" stopIfTrue="1" operator="lessThan">
      <formula>$H$3</formula>
    </cfRule>
    <cfRule type="cellIs" dxfId="181" priority="2272" stopIfTrue="1" operator="equal">
      <formula>$H$3</formula>
    </cfRule>
  </conditionalFormatting>
  <conditionalFormatting sqref="B4:B5">
    <cfRule type="cellIs" dxfId="180" priority="2240" stopIfTrue="1" operator="equal">
      <formula>$H$3</formula>
    </cfRule>
  </conditionalFormatting>
  <conditionalFormatting sqref="B5 D5 F5">
    <cfRule type="cellIs" dxfId="179" priority="2222" stopIfTrue="1" operator="lessThan">
      <formula>$H$3</formula>
    </cfRule>
  </conditionalFormatting>
  <conditionalFormatting sqref="B5">
    <cfRule type="cellIs" dxfId="178" priority="2232" stopIfTrue="1" operator="equal">
      <formula>$H$3</formula>
    </cfRule>
    <cfRule type="cellIs" dxfId="177" priority="2233" stopIfTrue="1" operator="lessThan">
      <formula>$H$3</formula>
    </cfRule>
  </conditionalFormatting>
  <conditionalFormatting sqref="B5:B8">
    <cfRule type="cellIs" dxfId="176" priority="1814" stopIfTrue="1" operator="equal">
      <formula>$H$3</formula>
    </cfRule>
    <cfRule type="cellIs" dxfId="175" priority="1819" stopIfTrue="1" operator="lessThan">
      <formula>$H$3</formula>
    </cfRule>
  </conditionalFormatting>
  <conditionalFormatting sqref="B6">
    <cfRule type="cellIs" dxfId="174" priority="1803" stopIfTrue="1" operator="lessThan">
      <formula>$H$3</formula>
    </cfRule>
  </conditionalFormatting>
  <conditionalFormatting sqref="B7:B8">
    <cfRule type="cellIs" dxfId="173" priority="2018" stopIfTrue="1" operator="equal">
      <formula>$H$3</formula>
    </cfRule>
    <cfRule type="cellIs" dxfId="172" priority="2023" stopIfTrue="1" operator="lessThan">
      <formula>$H$3</formula>
    </cfRule>
  </conditionalFormatting>
  <conditionalFormatting sqref="B7:B9">
    <cfRule type="cellIs" dxfId="171" priority="2024" stopIfTrue="1" operator="equal">
      <formula>$H$3</formula>
    </cfRule>
    <cfRule type="cellIs" dxfId="170" priority="2029" stopIfTrue="1" operator="lessThan">
      <formula>$H$3</formula>
    </cfRule>
  </conditionalFormatting>
  <conditionalFormatting sqref="B9">
    <cfRule type="cellIs" dxfId="169" priority="2202" stopIfTrue="1" operator="equal">
      <formula>$H$3</formula>
    </cfRule>
    <cfRule type="cellIs" dxfId="168" priority="2203" stopIfTrue="1" operator="lessThan">
      <formula>$H$3</formula>
    </cfRule>
  </conditionalFormatting>
  <conditionalFormatting sqref="B10">
    <cfRule type="cellIs" dxfId="167" priority="1184" stopIfTrue="1" operator="equal">
      <formula>$H$3</formula>
    </cfRule>
    <cfRule type="cellIs" dxfId="166" priority="1189" stopIfTrue="1" operator="lessThan">
      <formula>$H$3</formula>
    </cfRule>
  </conditionalFormatting>
  <conditionalFormatting sqref="B11">
    <cfRule type="cellIs" dxfId="165" priority="1344" stopIfTrue="1" operator="lessThan">
      <formula>$H$3</formula>
    </cfRule>
    <cfRule type="cellIs" dxfId="164" priority="1358" stopIfTrue="1" operator="equal">
      <formula>$H$3</formula>
    </cfRule>
  </conditionalFormatting>
  <conditionalFormatting sqref="B11:B12">
    <cfRule type="cellIs" dxfId="163" priority="1324" stopIfTrue="1" operator="equal">
      <formula>$H$3</formula>
    </cfRule>
  </conditionalFormatting>
  <conditionalFormatting sqref="B12 F12 D12">
    <cfRule type="cellIs" dxfId="162" priority="1314" stopIfTrue="1" operator="lessThan">
      <formula>$H$3</formula>
    </cfRule>
  </conditionalFormatting>
  <conditionalFormatting sqref="B12 F12">
    <cfRule type="cellIs" dxfId="161" priority="1313" stopIfTrue="1" operator="equal">
      <formula>$H$3</formula>
    </cfRule>
  </conditionalFormatting>
  <conditionalFormatting sqref="B12">
    <cfRule type="cellIs" dxfId="160" priority="1306" stopIfTrue="1" operator="lessThan">
      <formula>$H$3</formula>
    </cfRule>
  </conditionalFormatting>
  <conditionalFormatting sqref="B14">
    <cfRule type="cellIs" dxfId="159" priority="468" stopIfTrue="1" operator="equal">
      <formula>$H$3</formula>
    </cfRule>
    <cfRule type="cellIs" dxfId="158" priority="471" stopIfTrue="1" operator="lessThan">
      <formula>$H$3</formula>
    </cfRule>
  </conditionalFormatting>
  <conditionalFormatting sqref="B14:B16">
    <cfRule type="cellIs" dxfId="157" priority="472" stopIfTrue="1" operator="equal">
      <formula>$H$3</formula>
    </cfRule>
    <cfRule type="cellIs" dxfId="156" priority="479" stopIfTrue="1" operator="lessThan">
      <formula>$H$3</formula>
    </cfRule>
  </conditionalFormatting>
  <conditionalFormatting sqref="B15:B16">
    <cfRule type="cellIs" dxfId="155" priority="1218" stopIfTrue="1" operator="equal">
      <formula>$H$3</formula>
    </cfRule>
    <cfRule type="cellIs" dxfId="154" priority="1223" stopIfTrue="1" operator="lessThan">
      <formula>$H$3</formula>
    </cfRule>
  </conditionalFormatting>
  <conditionalFormatting sqref="B17">
    <cfRule type="cellIs" dxfId="153" priority="92" stopIfTrue="1" operator="equal">
      <formula>$H$3</formula>
    </cfRule>
    <cfRule type="cellIs" dxfId="152" priority="109" stopIfTrue="1" operator="lessThan">
      <formula>$H$3</formula>
    </cfRule>
  </conditionalFormatting>
  <conditionalFormatting sqref="B18">
    <cfRule type="cellIs" dxfId="151" priority="317" stopIfTrue="1" operator="lessThan">
      <formula>$H$3</formula>
    </cfRule>
  </conditionalFormatting>
  <conditionalFormatting sqref="B18:B19">
    <cfRule type="cellIs" dxfId="150" priority="292" stopIfTrue="1" operator="equal">
      <formula>$H$3</formula>
    </cfRule>
  </conditionalFormatting>
  <conditionalFormatting sqref="B19">
    <cfRule type="cellIs" dxfId="149" priority="284" stopIfTrue="1" operator="equal">
      <formula>$H$3</formula>
    </cfRule>
    <cfRule type="cellIs" dxfId="148" priority="285" stopIfTrue="1" operator="lessThan">
      <formula>$H$3</formula>
    </cfRule>
  </conditionalFormatting>
  <conditionalFormatting sqref="B19:B20">
    <cfRule type="cellIs" dxfId="147" priority="53" stopIfTrue="1" operator="equal">
      <formula>$H$3</formula>
    </cfRule>
    <cfRule type="cellIs" dxfId="146" priority="54" stopIfTrue="1" operator="lessThan">
      <formula>$H$3</formula>
    </cfRule>
  </conditionalFormatting>
  <conditionalFormatting sqref="B20">
    <cfRule type="cellIs" dxfId="145" priority="52" stopIfTrue="1" operator="lessThan">
      <formula>$H$3</formula>
    </cfRule>
  </conditionalFormatting>
  <conditionalFormatting sqref="B20:B22">
    <cfRule type="cellIs" dxfId="144" priority="26" stopIfTrue="1" operator="equal">
      <formula>$H$3</formula>
    </cfRule>
  </conditionalFormatting>
  <conditionalFormatting sqref="B21">
    <cfRule type="cellIs" dxfId="143" priority="20" stopIfTrue="1" operator="equal">
      <formula>$H$3</formula>
    </cfRule>
    <cfRule type="cellIs" dxfId="142" priority="25" stopIfTrue="1" operator="lessThan">
      <formula>$H$3</formula>
    </cfRule>
  </conditionalFormatting>
  <conditionalFormatting sqref="B22">
    <cfRule type="cellIs" dxfId="141" priority="42" stopIfTrue="1" operator="lessThan">
      <formula>$H$3</formula>
    </cfRule>
  </conditionalFormatting>
  <conditionalFormatting sqref="B23">
    <cfRule type="cellIs" dxfId="140" priority="14" stopIfTrue="1" operator="equal">
      <formula>$H$3</formula>
    </cfRule>
    <cfRule type="cellIs" dxfId="139" priority="15" stopIfTrue="1" operator="lessThan">
      <formula>$H$3</formula>
    </cfRule>
  </conditionalFormatting>
  <conditionalFormatting sqref="C5:C10">
    <cfRule type="expression" dxfId="138" priority="1168" stopIfTrue="1">
      <formula>B5&lt;$H$3</formula>
    </cfRule>
  </conditionalFormatting>
  <conditionalFormatting sqref="C6:C10 G19">
    <cfRule type="expression" dxfId="137" priority="1169" stopIfTrue="1">
      <formula>$F6=$H$3</formula>
    </cfRule>
  </conditionalFormatting>
  <conditionalFormatting sqref="C12">
    <cfRule type="expression" dxfId="136" priority="1304" stopIfTrue="1">
      <formula>B12&lt;$H$3</formula>
    </cfRule>
  </conditionalFormatting>
  <conditionalFormatting sqref="C14:C17">
    <cfRule type="expression" dxfId="135" priority="117" stopIfTrue="1">
      <formula>B14&lt;$H$3</formula>
    </cfRule>
  </conditionalFormatting>
  <conditionalFormatting sqref="C14:C19">
    <cfRule type="expression" dxfId="134" priority="116" stopIfTrue="1">
      <formula>$B14=$H$3</formula>
    </cfRule>
  </conditionalFormatting>
  <conditionalFormatting sqref="C19:C23">
    <cfRule type="expression" dxfId="133" priority="3" stopIfTrue="1">
      <formula>B19&lt;$H$3</formula>
    </cfRule>
  </conditionalFormatting>
  <conditionalFormatting sqref="C20:C23">
    <cfRule type="expression" dxfId="132" priority="4" stopIfTrue="1">
      <formula>$F20=$H$3</formula>
    </cfRule>
  </conditionalFormatting>
  <conditionalFormatting sqref="D4">
    <cfRule type="cellIs" dxfId="131" priority="2261" stopIfTrue="1" operator="equal">
      <formula>$H$3</formula>
    </cfRule>
    <cfRule type="cellIs" dxfId="130" priority="2262" stopIfTrue="1" operator="lessThan">
      <formula>$H$3</formula>
    </cfRule>
  </conditionalFormatting>
  <conditionalFormatting sqref="D4:D5">
    <cfRule type="cellIs" dxfId="129" priority="2241" stopIfTrue="1" operator="equal">
      <formula>$H$3</formula>
    </cfRule>
    <cfRule type="cellIs" dxfId="128" priority="2242" stopIfTrue="1" operator="lessThan">
      <formula>$H$3</formula>
    </cfRule>
  </conditionalFormatting>
  <conditionalFormatting sqref="D5 B5 F5">
    <cfRule type="cellIs" dxfId="127" priority="2221" stopIfTrue="1" operator="equal">
      <formula>$H$3</formula>
    </cfRule>
  </conditionalFormatting>
  <conditionalFormatting sqref="D5">
    <cfRule type="cellIs" dxfId="126" priority="2229" stopIfTrue="1" operator="equal">
      <formula>$H$3</formula>
    </cfRule>
    <cfRule type="cellIs" dxfId="125" priority="2230" stopIfTrue="1" operator="lessThan">
      <formula>$H$3</formula>
    </cfRule>
  </conditionalFormatting>
  <conditionalFormatting sqref="D5:D8">
    <cfRule type="cellIs" dxfId="124" priority="1826" stopIfTrue="1" operator="equal">
      <formula>$H$3</formula>
    </cfRule>
    <cfRule type="cellIs" dxfId="123" priority="1841" stopIfTrue="1" operator="lessThan">
      <formula>$H$3</formula>
    </cfRule>
  </conditionalFormatting>
  <conditionalFormatting sqref="D6">
    <cfRule type="cellIs" dxfId="122" priority="1823" stopIfTrue="1" operator="lessThan">
      <formula>$H$3</formula>
    </cfRule>
  </conditionalFormatting>
  <conditionalFormatting sqref="D7:D8">
    <cfRule type="cellIs" dxfId="121" priority="1990" stopIfTrue="1" operator="equal">
      <formula>$H$3</formula>
    </cfRule>
    <cfRule type="cellIs" dxfId="120" priority="1991" stopIfTrue="1" operator="lessThan">
      <formula>$H$3</formula>
    </cfRule>
  </conditionalFormatting>
  <conditionalFormatting sqref="D7:D9">
    <cfRule type="cellIs" dxfId="119" priority="2002" stopIfTrue="1" operator="equal">
      <formula>$H$3</formula>
    </cfRule>
    <cfRule type="cellIs" dxfId="118" priority="2007" stopIfTrue="1" operator="lessThan">
      <formula>$H$3</formula>
    </cfRule>
  </conditionalFormatting>
  <conditionalFormatting sqref="D9">
    <cfRule type="cellIs" dxfId="117" priority="2184" stopIfTrue="1" operator="equal">
      <formula>$H$3</formula>
    </cfRule>
  </conditionalFormatting>
  <conditionalFormatting sqref="D10">
    <cfRule type="cellIs" dxfId="116" priority="1192" stopIfTrue="1" operator="equal">
      <formula>$H$3</formula>
    </cfRule>
    <cfRule type="cellIs" dxfId="115" priority="1193" stopIfTrue="1" operator="lessThan">
      <formula>$H$3</formula>
    </cfRule>
  </conditionalFormatting>
  <conditionalFormatting sqref="D11">
    <cfRule type="cellIs" dxfId="114" priority="1353" stopIfTrue="1" operator="equal">
      <formula>$H$3</formula>
    </cfRule>
    <cfRule type="cellIs" dxfId="113" priority="1366" stopIfTrue="1" operator="lessThan">
      <formula>$H$3</formula>
    </cfRule>
  </conditionalFormatting>
  <conditionalFormatting sqref="D11:D12">
    <cfRule type="cellIs" dxfId="112" priority="1333" stopIfTrue="1" operator="equal">
      <formula>$H$3</formula>
    </cfRule>
    <cfRule type="cellIs" dxfId="111" priority="1334" stopIfTrue="1" operator="lessThan">
      <formula>$H$3</formula>
    </cfRule>
  </conditionalFormatting>
  <conditionalFormatting sqref="D12">
    <cfRule type="cellIs" dxfId="110" priority="1311" stopIfTrue="1" operator="equal">
      <formula>$H$3</formula>
    </cfRule>
  </conditionalFormatting>
  <conditionalFormatting sqref="D14">
    <cfRule type="cellIs" dxfId="109" priority="482" stopIfTrue="1" operator="equal">
      <formula>$H$3</formula>
    </cfRule>
    <cfRule type="cellIs" dxfId="108" priority="495" stopIfTrue="1" operator="lessThan">
      <formula>$H$3</formula>
    </cfRule>
  </conditionalFormatting>
  <conditionalFormatting sqref="D14:D15">
    <cfRule type="cellIs" dxfId="107" priority="500" stopIfTrue="1" operator="equal">
      <formula>$H$3</formula>
    </cfRule>
    <cfRule type="cellIs" dxfId="106" priority="501" stopIfTrue="1" operator="lessThan">
      <formula>$H$3</formula>
    </cfRule>
  </conditionalFormatting>
  <conditionalFormatting sqref="D15">
    <cfRule type="cellIs" dxfId="105" priority="1252" stopIfTrue="1" operator="equal">
      <formula>$H$3</formula>
    </cfRule>
    <cfRule type="cellIs" dxfId="104" priority="1253" stopIfTrue="1" operator="lessThan">
      <formula>$H$3</formula>
    </cfRule>
  </conditionalFormatting>
  <conditionalFormatting sqref="D16">
    <cfRule type="cellIs" dxfId="103" priority="374" stopIfTrue="1" operator="equal">
      <formula>$H$3</formula>
    </cfRule>
    <cfRule type="cellIs" dxfId="102" priority="375" stopIfTrue="1" operator="lessThan">
      <formula>$H$3</formula>
    </cfRule>
  </conditionalFormatting>
  <conditionalFormatting sqref="D16:D17">
    <cfRule type="cellIs" dxfId="101" priority="164" stopIfTrue="1" operator="equal">
      <formula>$H$3</formula>
    </cfRule>
    <cfRule type="cellIs" dxfId="100" priority="171" stopIfTrue="1" operator="lessThan">
      <formula>$H$3</formula>
    </cfRule>
  </conditionalFormatting>
  <conditionalFormatting sqref="D17">
    <cfRule type="cellIs" dxfId="99" priority="162" stopIfTrue="1" operator="equal">
      <formula>$H$3</formula>
    </cfRule>
    <cfRule type="cellIs" dxfId="98" priority="163" stopIfTrue="1" operator="lessThan">
      <formula>$H$3</formula>
    </cfRule>
  </conditionalFormatting>
  <conditionalFormatting sqref="D18">
    <cfRule type="cellIs" dxfId="97" priority="313" stopIfTrue="1" operator="equal">
      <formula>$H$3</formula>
    </cfRule>
    <cfRule type="cellIs" dxfId="96" priority="326" stopIfTrue="1" operator="lessThan">
      <formula>$H$3</formula>
    </cfRule>
  </conditionalFormatting>
  <conditionalFormatting sqref="D18:D19">
    <cfRule type="cellIs" dxfId="95" priority="293" stopIfTrue="1" operator="equal">
      <formula>$H$3</formula>
    </cfRule>
    <cfRule type="cellIs" dxfId="94" priority="294" stopIfTrue="1" operator="lessThan">
      <formula>$H$3</formula>
    </cfRule>
  </conditionalFormatting>
  <conditionalFormatting sqref="D19 F19">
    <cfRule type="cellIs" dxfId="93" priority="273" stopIfTrue="1" operator="equal">
      <formula>$H$3</formula>
    </cfRule>
    <cfRule type="cellIs" dxfId="92" priority="274" stopIfTrue="1" operator="lessThan">
      <formula>$H$3</formula>
    </cfRule>
  </conditionalFormatting>
  <conditionalFormatting sqref="D19">
    <cfRule type="cellIs" dxfId="91" priority="276" stopIfTrue="1" operator="equal">
      <formula>$H$3</formula>
    </cfRule>
    <cfRule type="cellIs" dxfId="90" priority="277" stopIfTrue="1" operator="lessThan">
      <formula>$H$3</formula>
    </cfRule>
  </conditionalFormatting>
  <conditionalFormatting sqref="D19:D20">
    <cfRule type="cellIs" dxfId="89" priority="59" stopIfTrue="1" operator="equal">
      <formula>$H$3</formula>
    </cfRule>
    <cfRule type="cellIs" dxfId="88" priority="60" stopIfTrue="1" operator="lessThan">
      <formula>$H$3</formula>
    </cfRule>
  </conditionalFormatting>
  <conditionalFormatting sqref="D20 D22:D23">
    <cfRule type="cellIs" dxfId="87" priority="50" stopIfTrue="1" operator="lessThan">
      <formula>$H$3</formula>
    </cfRule>
  </conditionalFormatting>
  <conditionalFormatting sqref="D20">
    <cfRule type="cellIs" dxfId="86" priority="57" stopIfTrue="1" operator="equal">
      <formula>$H$3</formula>
    </cfRule>
    <cfRule type="cellIs" dxfId="85" priority="58" stopIfTrue="1" operator="lessThan">
      <formula>$H$3</formula>
    </cfRule>
  </conditionalFormatting>
  <conditionalFormatting sqref="D20:D23">
    <cfRule type="cellIs" dxfId="84" priority="28" stopIfTrue="1" operator="equal">
      <formula>$H$3</formula>
    </cfRule>
  </conditionalFormatting>
  <conditionalFormatting sqref="D21">
    <cfRule type="cellIs" dxfId="83" priority="22" stopIfTrue="1" operator="lessThan">
      <formula>$H$3</formula>
    </cfRule>
    <cfRule type="cellIs" dxfId="82" priority="23" stopIfTrue="1" operator="equal">
      <formula>$H$3</formula>
    </cfRule>
  </conditionalFormatting>
  <conditionalFormatting sqref="D21:D22">
    <cfRule type="cellIs" dxfId="81" priority="27" stopIfTrue="1" operator="lessThan">
      <formula>$H$3</formula>
    </cfRule>
  </conditionalFormatting>
  <conditionalFormatting sqref="D23">
    <cfRule type="cellIs" dxfId="80" priority="204" stopIfTrue="1" operator="equal">
      <formula>$H$3</formula>
    </cfRule>
    <cfRule type="cellIs" dxfId="79" priority="207" stopIfTrue="1" operator="lessThan">
      <formula>$H$3</formula>
    </cfRule>
  </conditionalFormatting>
  <conditionalFormatting sqref="E4:E5 E18:E19 G18:G19 C4:C5 G4:G5">
    <cfRule type="expression" dxfId="78" priority="2247" stopIfTrue="1">
      <formula>$B4=$H$3</formula>
    </cfRule>
  </conditionalFormatting>
  <conditionalFormatting sqref="E4:E5">
    <cfRule type="expression" dxfId="77" priority="2246" stopIfTrue="1">
      <formula>D4&lt;$H$3</formula>
    </cfRule>
  </conditionalFormatting>
  <conditionalFormatting sqref="E5 E19">
    <cfRule type="expression" dxfId="76" priority="2245" stopIfTrue="1">
      <formula>$D5=$H$3</formula>
    </cfRule>
  </conditionalFormatting>
  <conditionalFormatting sqref="E5:E10">
    <cfRule type="expression" dxfId="75" priority="1166" stopIfTrue="1">
      <formula>D5&lt;$H$3</formula>
    </cfRule>
  </conditionalFormatting>
  <conditionalFormatting sqref="E6:E10">
    <cfRule type="expression" dxfId="74" priority="1167" stopIfTrue="1">
      <formula>$F6=$H$3</formula>
    </cfRule>
  </conditionalFormatting>
  <conditionalFormatting sqref="E11:E12 C11:C12 G11:G12">
    <cfRule type="expression" dxfId="73" priority="1339" stopIfTrue="1">
      <formula>$B11=$H$3</formula>
    </cfRule>
  </conditionalFormatting>
  <conditionalFormatting sqref="E11:E12">
    <cfRule type="expression" dxfId="72" priority="1338" stopIfTrue="1">
      <formula>D11&lt;$H$3</formula>
    </cfRule>
  </conditionalFormatting>
  <conditionalFormatting sqref="E12">
    <cfRule type="expression" dxfId="71" priority="1303" stopIfTrue="1">
      <formula>D12&lt;$H$3</formula>
    </cfRule>
    <cfRule type="expression" dxfId="70" priority="1337" stopIfTrue="1">
      <formula>$D12=$H$3</formula>
    </cfRule>
  </conditionalFormatting>
  <conditionalFormatting sqref="E14:E17">
    <cfRule type="expression" dxfId="69" priority="354" stopIfTrue="1">
      <formula>$B14=$H$3</formula>
    </cfRule>
    <cfRule type="expression" dxfId="68" priority="355" stopIfTrue="1">
      <formula>D14&lt;$H$3</formula>
    </cfRule>
  </conditionalFormatting>
  <conditionalFormatting sqref="E18:E23">
    <cfRule type="expression" dxfId="67" priority="1" stopIfTrue="1">
      <formula>D18&lt;$H$3</formula>
    </cfRule>
  </conditionalFormatting>
  <conditionalFormatting sqref="E20:E23">
    <cfRule type="expression" dxfId="66" priority="2" stopIfTrue="1">
      <formula>$F20=$H$3</formula>
    </cfRule>
  </conditionalFormatting>
  <conditionalFormatting sqref="F4">
    <cfRule type="cellIs" dxfId="65" priority="2263" stopIfTrue="1" operator="equal">
      <formula>$H$3</formula>
    </cfRule>
    <cfRule type="cellIs" dxfId="64" priority="2267" stopIfTrue="1" operator="lessThan">
      <formula>$H$3</formula>
    </cfRule>
  </conditionalFormatting>
  <conditionalFormatting sqref="F4:F5">
    <cfRule type="cellIs" dxfId="63" priority="2237" stopIfTrue="1" operator="equal">
      <formula>$H$3</formula>
    </cfRule>
    <cfRule type="cellIs" dxfId="62" priority="2244" stopIfTrue="1" operator="lessThan">
      <formula>$H$3</formula>
    </cfRule>
  </conditionalFormatting>
  <conditionalFormatting sqref="F5">
    <cfRule type="cellIs" dxfId="61" priority="2223" stopIfTrue="1" operator="equal">
      <formula>$H$3</formula>
    </cfRule>
    <cfRule type="cellIs" dxfId="60" priority="2227" stopIfTrue="1" operator="lessThan">
      <formula>$H$3</formula>
    </cfRule>
  </conditionalFormatting>
  <conditionalFormatting sqref="F5:F6">
    <cfRule type="cellIs" dxfId="59" priority="1792" stopIfTrue="1" operator="equal">
      <formula>$H$3</formula>
    </cfRule>
    <cfRule type="cellIs" dxfId="58" priority="1793" stopIfTrue="1" operator="lessThan">
      <formula>$H$3</formula>
    </cfRule>
  </conditionalFormatting>
  <conditionalFormatting sqref="F6">
    <cfRule type="cellIs" dxfId="57" priority="1784" stopIfTrue="1" operator="equal">
      <formula>$H$3</formula>
    </cfRule>
    <cfRule type="cellIs" dxfId="56" priority="1785" stopIfTrue="1" operator="lessThan">
      <formula>$H$3</formula>
    </cfRule>
  </conditionalFormatting>
  <conditionalFormatting sqref="F6:F7">
    <cfRule type="cellIs" dxfId="55" priority="1764" stopIfTrue="1" operator="equal">
      <formula>$H$3</formula>
    </cfRule>
    <cfRule type="cellIs" dxfId="54" priority="1765" stopIfTrue="1" operator="lessThan">
      <formula>$H$3</formula>
    </cfRule>
  </conditionalFormatting>
  <conditionalFormatting sqref="F7">
    <cfRule type="cellIs" dxfId="53" priority="1750" stopIfTrue="1" operator="equal">
      <formula>$H$3</formula>
    </cfRule>
    <cfRule type="cellIs" dxfId="52" priority="1759" stopIfTrue="1" operator="lessThan">
      <formula>$H$3</formula>
    </cfRule>
  </conditionalFormatting>
  <conditionalFormatting sqref="F7:F8">
    <cfRule type="cellIs" dxfId="51" priority="1626" stopIfTrue="1" operator="equal">
      <formula>$H$3</formula>
    </cfRule>
    <cfRule type="cellIs" dxfId="50" priority="1627" stopIfTrue="1" operator="lessThan">
      <formula>$H$3</formula>
    </cfRule>
  </conditionalFormatting>
  <conditionalFormatting sqref="F8">
    <cfRule type="cellIs" dxfId="49" priority="1616" stopIfTrue="1" operator="equal">
      <formula>$H$3</formula>
    </cfRule>
    <cfRule type="cellIs" dxfId="48" priority="1623" stopIfTrue="1" operator="lessThan">
      <formula>$H$3</formula>
    </cfRule>
  </conditionalFormatting>
  <conditionalFormatting sqref="F8:F9">
    <cfRule type="cellIs" dxfId="47" priority="1480" stopIfTrue="1" operator="equal">
      <formula>$H$3</formula>
    </cfRule>
    <cfRule type="cellIs" dxfId="46" priority="1481" stopIfTrue="1" operator="lessThan">
      <formula>$H$3</formula>
    </cfRule>
  </conditionalFormatting>
  <conditionalFormatting sqref="F9">
    <cfRule type="cellIs" dxfId="45" priority="1464" stopIfTrue="1" operator="equal">
      <formula>$H$3</formula>
    </cfRule>
    <cfRule type="cellIs" dxfId="44" priority="1479" stopIfTrue="1" operator="lessThan">
      <formula>$H$3</formula>
    </cfRule>
  </conditionalFormatting>
  <conditionalFormatting sqref="F9:F10">
    <cfRule type="cellIs" dxfId="43" priority="1076" stopIfTrue="1" operator="equal">
      <formula>$H$3</formula>
    </cfRule>
    <cfRule type="cellIs" dxfId="42" priority="1077" stopIfTrue="1" operator="lessThan">
      <formula>$H$3</formula>
    </cfRule>
  </conditionalFormatting>
  <conditionalFormatting sqref="F10">
    <cfRule type="cellIs" dxfId="41" priority="1066" stopIfTrue="1" operator="equal">
      <formula>$H$3</formula>
    </cfRule>
    <cfRule type="cellIs" dxfId="40" priority="1069" stopIfTrue="1" operator="lessThan">
      <formula>$H$3</formula>
    </cfRule>
  </conditionalFormatting>
  <conditionalFormatting sqref="F11">
    <cfRule type="cellIs" dxfId="39" priority="1355" stopIfTrue="1" operator="equal">
      <formula>$H$3</formula>
    </cfRule>
    <cfRule type="cellIs" dxfId="38" priority="1368" stopIfTrue="1" operator="lessThan">
      <formula>$H$3</formula>
    </cfRule>
  </conditionalFormatting>
  <conditionalFormatting sqref="F11:F12">
    <cfRule type="cellIs" dxfId="37" priority="1335" stopIfTrue="1" operator="equal">
      <formula>$H$3</formula>
    </cfRule>
    <cfRule type="cellIs" dxfId="36" priority="1336" stopIfTrue="1" operator="lessThan">
      <formula>$H$3</formula>
    </cfRule>
  </conditionalFormatting>
  <conditionalFormatting sqref="F12">
    <cfRule type="cellIs" dxfId="35" priority="1323" stopIfTrue="1" operator="equal">
      <formula>$H$3</formula>
    </cfRule>
    <cfRule type="cellIs" dxfId="34" priority="1327" stopIfTrue="1" operator="lessThan">
      <formula>$H$3</formula>
    </cfRule>
  </conditionalFormatting>
  <conditionalFormatting sqref="F14">
    <cfRule type="cellIs" dxfId="33" priority="436" stopIfTrue="1" operator="equal">
      <formula>$H$3</formula>
    </cfRule>
    <cfRule type="cellIs" dxfId="32" priority="453" stopIfTrue="1" operator="lessThan">
      <formula>$H$3</formula>
    </cfRule>
  </conditionalFormatting>
  <conditionalFormatting sqref="F14:F15">
    <cfRule type="cellIs" dxfId="31" priority="426" stopIfTrue="1" operator="equal">
      <formula>$H$3</formula>
    </cfRule>
    <cfRule type="cellIs" dxfId="30" priority="427" stopIfTrue="1" operator="lessThan">
      <formula>$H$3</formula>
    </cfRule>
  </conditionalFormatting>
  <conditionalFormatting sqref="F15">
    <cfRule type="cellIs" dxfId="29" priority="422" stopIfTrue="1" operator="equal">
      <formula>$H$3</formula>
    </cfRule>
    <cfRule type="cellIs" dxfId="28" priority="425" stopIfTrue="1" operator="lessThan">
      <formula>$H$3</formula>
    </cfRule>
  </conditionalFormatting>
  <conditionalFormatting sqref="F15:F16">
    <cfRule type="cellIs" dxfId="27" priority="342" stopIfTrue="1" operator="equal">
      <formula>$H$3</formula>
    </cfRule>
    <cfRule type="cellIs" dxfId="26" priority="353" stopIfTrue="1" operator="lessThan">
      <formula>$H$3</formula>
    </cfRule>
  </conditionalFormatting>
  <conditionalFormatting sqref="F16">
    <cfRule type="cellIs" dxfId="25" priority="341" stopIfTrue="1" operator="lessThan">
      <formula>$H$3</formula>
    </cfRule>
  </conditionalFormatting>
  <conditionalFormatting sqref="F16:F17">
    <cfRule type="cellIs" dxfId="24" priority="96" stopIfTrue="1" operator="lessThan">
      <formula>$H$3</formula>
    </cfRule>
    <cfRule type="cellIs" dxfId="23" priority="99" stopIfTrue="1" operator="equal">
      <formula>$H$3</formula>
    </cfRule>
  </conditionalFormatting>
  <conditionalFormatting sqref="F17">
    <cfRule type="cellIs" dxfId="22" priority="95" stopIfTrue="1" operator="equal">
      <formula>$H$3</formula>
    </cfRule>
  </conditionalFormatting>
  <conditionalFormatting sqref="F18">
    <cfRule type="cellIs" dxfId="21" priority="315" stopIfTrue="1" operator="equal">
      <formula>$H$3</formula>
    </cfRule>
    <cfRule type="cellIs" dxfId="20" priority="322" stopIfTrue="1" operator="lessThan">
      <formula>$H$3</formula>
    </cfRule>
  </conditionalFormatting>
  <conditionalFormatting sqref="F18:F19">
    <cfRule type="cellIs" dxfId="19" priority="283" stopIfTrue="1" operator="equal">
      <formula>$H$3</formula>
    </cfRule>
    <cfRule type="cellIs" dxfId="18" priority="296" stopIfTrue="1" operator="lessThan">
      <formula>$H$3</formula>
    </cfRule>
  </conditionalFormatting>
  <conditionalFormatting sqref="F19:F20">
    <cfRule type="cellIs" dxfId="17" priority="34" stopIfTrue="1" operator="lessThan">
      <formula>$H$3</formula>
    </cfRule>
  </conditionalFormatting>
  <conditionalFormatting sqref="F20">
    <cfRule type="cellIs" dxfId="16" priority="32" stopIfTrue="1" operator="lessThan">
      <formula>$H$3</formula>
    </cfRule>
    <cfRule type="cellIs" dxfId="15" priority="33" stopIfTrue="1" operator="equal">
      <formula>$H$3</formula>
    </cfRule>
  </conditionalFormatting>
  <conditionalFormatting sqref="F20:F21">
    <cfRule type="cellIs" dxfId="14" priority="19" stopIfTrue="1" operator="equal">
      <formula>$H$3</formula>
    </cfRule>
  </conditionalFormatting>
  <conditionalFormatting sqref="F21">
    <cfRule type="cellIs" dxfId="13" priority="18" stopIfTrue="1" operator="lessThan">
      <formula>$H$3</formula>
    </cfRule>
  </conditionalFormatting>
  <conditionalFormatting sqref="F21:F23">
    <cfRule type="cellIs" dxfId="12" priority="7" stopIfTrue="1" operator="lessThan">
      <formula>$H$3</formula>
    </cfRule>
    <cfRule type="cellIs" dxfId="11" priority="8" stopIfTrue="1" operator="equal">
      <formula>$H$3</formula>
    </cfRule>
  </conditionalFormatting>
  <conditionalFormatting sqref="G4:G12">
    <cfRule type="expression" dxfId="10" priority="1054" stopIfTrue="1">
      <formula>F4&lt;$H$3</formula>
    </cfRule>
  </conditionalFormatting>
  <conditionalFormatting sqref="G5">
    <cfRule type="expression" dxfId="9" priority="2248" stopIfTrue="1">
      <formula>$F5=$H$3</formula>
    </cfRule>
  </conditionalFormatting>
  <conditionalFormatting sqref="G6:G10">
    <cfRule type="expression" dxfId="8" priority="1055" stopIfTrue="1">
      <formula>$F6=$H$3</formula>
    </cfRule>
  </conditionalFormatting>
  <conditionalFormatting sqref="G12">
    <cfRule type="expression" dxfId="7" priority="1340" stopIfTrue="1">
      <formula>$F12=$H$3</formula>
    </cfRule>
  </conditionalFormatting>
  <conditionalFormatting sqref="G14:G17">
    <cfRule type="expression" dxfId="6" priority="84" stopIfTrue="1">
      <formula>$B14=$H$3</formula>
    </cfRule>
  </conditionalFormatting>
  <conditionalFormatting sqref="G14:G19">
    <cfRule type="expression" dxfId="5" priority="85" stopIfTrue="1">
      <formula>F14&lt;$H$3</formula>
    </cfRule>
  </conditionalFormatting>
  <conditionalFormatting sqref="G20:G23">
    <cfRule type="expression" dxfId="4" priority="5" stopIfTrue="1">
      <formula>F20&lt;$H$3</formula>
    </cfRule>
    <cfRule type="expression" dxfId="3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2026-10-29T07:31:07Z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