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DFE24694-6ACD-4847-AEEA-104E4EB6CC53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J21" i="1"/>
  <c r="K21" i="1" s="1"/>
  <c r="G21" i="1"/>
  <c r="F21" i="1"/>
  <c r="G27" i="1"/>
  <c r="F27" i="1"/>
  <c r="I27" i="1"/>
  <c r="G89" i="1"/>
  <c r="F89" i="1"/>
  <c r="G88" i="1"/>
  <c r="F88" i="1"/>
  <c r="G87" i="1"/>
  <c r="F87" i="1"/>
  <c r="G86" i="1"/>
  <c r="F86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7" i="1"/>
  <c r="I88" i="1"/>
  <c r="I89" i="1"/>
  <c r="I86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5" i="1"/>
  <c r="F85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<sst xmlns="http://schemas.openxmlformats.org/spreadsheetml/2006/main" count="398" uniqueCount="213">
  <si>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</si>
  <si>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</si>
  <si>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</si>
  <si>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</si>
  <si>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</si>
  <si>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</si>
  <si>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</si>
  <si>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</si>
  <si>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</si>
  <si>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</si>
  <si>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</si>
  <si>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</si>
  <si>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</si>
  <si>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</si>
  <si>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</si>
  <si>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</si>
  <si>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</si>
  <si>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</si>
  <si>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</si>
  <si>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</si>
  <si>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</si>
  <si>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</si>
  <si>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</si>
  <si>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</si>
  <si>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</si>
  <si>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</si>
  <si>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</si>
  <si>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</si>
  <si>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</si>
  <si>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</si>
  <si>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</si>
  <si>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</si>
  <si>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</si>
  <si>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</si>
  <si>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</si>
  <si>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</si>
  <si>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</si>
  <si>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</si>
  <si>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</si>
  <si>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</si>
  <si>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</si>
  <si>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</si>
  <si>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</si>
  <si>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</si>
  <si>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</si>
  <si>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</si>
  <si>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</si>
  <si>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</si>
  <si>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</si>
  <si>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</si>
  <si>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</si>
  <si>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</si>
  <si>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</si>
  <si>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</si>
  <si>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</si>
  <si>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</si>
  <si>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</si>
  <si>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</si>
  <si>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</si>
  <si>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</si>
  <si>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</si>
  <si>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</si>
  <si>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</si>
  <si>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</si>
  <si>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</si>
  <si>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</si>
  <si>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</si>
  <si>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</si>
  <si>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</si>
  <si>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</si>
  <si>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</si>
  <si>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</si>
  <si>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</si>
  <si>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</si>
  <si>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</si>
  <si>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</si>
  <si>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</si>
  <si>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</si>
  <si>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</si>
  <si>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</si>
  <si>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</si>
  <si>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</si>
  <si>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</si>
  <si>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</si>
  <si>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</si>
  <si>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</si>
  <si>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</si>
  <si>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</si>
  <si>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</si>
  <si>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</si>
  <si>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</si>
  <si>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</si>
  <si>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</si>
  <si>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</si>
  <si>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</si>
  <si>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</si>
  <si>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</si>
  <si>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</si>
  <si>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</si>
  <si>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</si>
  <si>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</si>
  <si>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</si>
  <si>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</si>
  <si>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</si>
  <si>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</si>
  <si>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</si>
  <si>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</si>
  <si>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</si>
  <si>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</si>
  <si>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</si>
  <si>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</si>
  <si>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</si>
  <si>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</si>
  <si>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</si>
  <si>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</si>
  <si>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</si>
  <si>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</si>
  <si>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</si>
  <si>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</si>
  <si>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</si>
  <si>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</si>
  <si>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</si>
  <si>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</si>
  <si>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</si>
  <si>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</si>
  <si>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</si>
  <si>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</si>
  <si>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</si>
  <si>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</si>
  <si>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</si>
  <si>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</si>
  <si>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</si>
  <si>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</si>
  <si>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</si>
  <si>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</si>
  <si>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</si>
  <si>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</si>
  <si>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</si>
  <si>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</si>
  <si>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</si>
  <si>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</si>
  <si>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</si>
  <si>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</si>
  <si>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</si>
  <si>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</si>
  <si>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</si>
  <si>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</si>
  <si>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</si>
  <si>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</si>
  <si>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</si>
  <si>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</si>
  <si>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</si>
  <si>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</si>
  <si>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</si>
  <si>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</si>
  <si>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</si>
  <si>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</si>
  <si>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</si>
  <si>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</si>
  <si>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</si>
  <si>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</si>
  <si>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</si>
  <si>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</si>
  <si>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</si>
  <si>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</si>
  <si>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</si>
  <si>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</si>
  <si>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</si>
  <si>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</si>
  <si>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</si>
  <si>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</si>
  <si>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</si>
  <si>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</si>
  <si>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</si>
  <si>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</si>
  <si>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</si>
  <si>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</si>
  <si>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</si>
  <si>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</si>
  <si>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</si>
  <si>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</si>
  <si>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</si>
  <si>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</si>
  <si>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</si>
  <si>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</si>
  <si>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</si>
  <si>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</si>
  <si>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</si>
  <si>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</si>
  <si>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</si>
  <si>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</si>
  <si>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</si>
  <si>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</si>
  <si>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</si>
  <si>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</si>
  <si>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</si>
  <si>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</si>
  <si>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</si>
  <si>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</si>
  <si>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</si>
  <si>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</si>
  <si>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</si>
  <si>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</si>
  <si>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</si>
  <si>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</si>
  <si>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</si>
  <si>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</si>
  <si>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</si>
  <si>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</si>
  <si>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</si>
  <si>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</si>
  <si>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</si>
  <si>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17-Oct SUBIC BAY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</si>
</sst>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0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b/>
      <sz val="10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176" fontId="46" fillId="0" borderId="4" xfId="0" applyNumberFormat="1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177" fontId="48" fillId="0" borderId="4" xfId="2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49" fontId="46" fillId="0" borderId="4" xfId="0" applyNumberFormat="1" applyFont="1" applyBorder="1" applyAlignment="1">
      <alignment horizontal="center" vertical="center"/>
    </xf>
    <xf numFmtId="0" fontId="49" fillId="0" borderId="4" xfId="1" applyFont="1" applyBorder="1" applyAlignment="1">
      <alignment vertical="center"/>
    </xf>
    <xf numFmtId="16" fontId="46" fillId="0" borderId="4" xfId="1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4" xfId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7" fontId="44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7"/>
  <sheetViews>
    <sheetView tabSelected="1" zoomScaleNormal="100" workbookViewId="0">
      <selection activeCell="J30" sqref="J30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23.664062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15" t="s">
        <v>163</v>
      </c>
      <c r="D1" s="115"/>
      <c r="E1" s="115"/>
      <c r="F1" s="115"/>
      <c r="G1" s="115"/>
      <c r="H1" s="115"/>
      <c r="I1" s="115"/>
    </row>
    <row r="2" spans="1:11" ht="17.399999999999999" customHeight="1" x14ac:dyDescent="0.25">
      <c r="B2" s="3" t="s">
        <v>0</v>
      </c>
      <c r="C2" s="115"/>
      <c r="D2" s="115"/>
      <c r="E2" s="115"/>
      <c r="F2" s="115"/>
      <c r="G2" s="115"/>
      <c r="H2" s="115"/>
      <c r="I2" s="115"/>
    </row>
    <row r="3" spans="1:11" ht="17.399999999999999" customHeight="1" x14ac:dyDescent="0.25">
      <c r="B3" s="3" t="s">
        <v>1</v>
      </c>
      <c r="C3" s="115"/>
      <c r="D3" s="115"/>
      <c r="E3" s="115"/>
      <c r="F3" s="115"/>
      <c r="G3" s="115"/>
      <c r="H3" s="115"/>
      <c r="I3" s="115"/>
    </row>
    <row r="4" spans="1:11" ht="17.399999999999999" x14ac:dyDescent="0.25">
      <c r="B4" s="3" t="s">
        <v>2</v>
      </c>
      <c r="C4" s="116" t="s">
        <v>3</v>
      </c>
      <c r="D4" s="116"/>
      <c r="E4" s="116"/>
      <c r="F4" s="116"/>
      <c r="G4" s="116"/>
      <c r="H4" s="116"/>
      <c r="I4" s="116"/>
    </row>
    <row r="5" spans="1:11" ht="17.399999999999999" x14ac:dyDescent="0.25">
      <c r="B5" s="3" t="s">
        <v>4</v>
      </c>
      <c r="C5" s="117" t="s">
        <v>5</v>
      </c>
      <c r="D5" s="117"/>
      <c r="E5" s="117"/>
      <c r="F5" s="117"/>
      <c r="G5" s="117"/>
      <c r="H5" s="117"/>
      <c r="I5" s="117"/>
    </row>
    <row r="6" spans="1:11" x14ac:dyDescent="0.25">
      <c r="C6" s="118" t="s">
        <v>6</v>
      </c>
      <c r="D6" s="118"/>
      <c r="E6" s="118"/>
      <c r="F6" s="118"/>
      <c r="G6" s="118"/>
      <c r="H6" s="118"/>
      <c r="I6" s="118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9" t="s">
        <v>7</v>
      </c>
      <c r="B8" s="120"/>
      <c r="C8" s="120"/>
      <c r="D8" s="120"/>
      <c r="E8" s="120"/>
      <c r="F8" s="120"/>
      <c r="G8" s="120"/>
      <c r="H8" s="120"/>
      <c r="I8" s="121"/>
    </row>
    <row r="9" spans="1:11" x14ac:dyDescent="0.25">
      <c r="A9" s="102" t="s">
        <v>8</v>
      </c>
      <c r="B9" s="103"/>
      <c r="C9" s="103"/>
      <c r="D9" s="103"/>
      <c r="E9" s="103"/>
      <c r="F9" s="103"/>
      <c r="G9" s="103"/>
      <c r="H9" s="103"/>
      <c r="I9" s="104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11" t="s">
        <v>31</v>
      </c>
      <c r="B17" s="112"/>
      <c r="C17" s="112"/>
      <c r="D17" s="112"/>
      <c r="E17" s="112"/>
      <c r="F17" s="112"/>
      <c r="G17" s="112"/>
      <c r="H17" s="112"/>
      <c r="I17" s="113"/>
    </row>
    <row r="18" spans="1:13" x14ac:dyDescent="0.25">
      <c r="A18" s="102" t="s">
        <v>32</v>
      </c>
      <c r="B18" s="103"/>
      <c r="C18" s="103"/>
      <c r="D18" s="103"/>
      <c r="E18" s="103"/>
      <c r="F18" s="103"/>
      <c r="G18" s="103"/>
      <c r="H18" s="103"/>
      <c r="I18" s="104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98" customFormat="1" x14ac:dyDescent="0.25">
      <c r="A21" s="99" t="s">
        <v>207</v>
      </c>
      <c r="B21" s="99" t="s">
        <v>164</v>
      </c>
      <c r="C21" s="95" t="s">
        <v>210</v>
      </c>
      <c r="D21" s="96"/>
      <c r="E21" s="94" t="s">
        <v>211</v>
      </c>
      <c r="F21" s="91">
        <f>H21-4</f>
        <v>46316</v>
      </c>
      <c r="G21" s="91">
        <f>H21-1</f>
        <v>46319</v>
      </c>
      <c r="H21" s="97">
        <v>46320</v>
      </c>
      <c r="I21" s="91">
        <f>H21+3</f>
        <v>46323</v>
      </c>
      <c r="J21" s="91">
        <f t="shared" ref="J21:K21" si="10">I21+2</f>
        <v>46325</v>
      </c>
      <c r="K21" s="91">
        <f t="shared" si="10"/>
        <v>46327</v>
      </c>
    </row>
    <row r="22" spans="1:13" s="18" customFormat="1" ht="15.6" x14ac:dyDescent="0.25">
      <c r="A22" s="105" t="s">
        <v>38</v>
      </c>
      <c r="B22" s="106"/>
      <c r="C22" s="106"/>
      <c r="D22" s="106"/>
      <c r="E22" s="106"/>
      <c r="F22" s="106"/>
      <c r="G22" s="106"/>
      <c r="H22" s="106"/>
      <c r="I22" s="107"/>
    </row>
    <row r="23" spans="1:13" s="18" customFormat="1" x14ac:dyDescent="0.25">
      <c r="A23" s="108" t="s">
        <v>39</v>
      </c>
      <c r="B23" s="109"/>
      <c r="C23" s="109"/>
      <c r="D23" s="109"/>
      <c r="E23" s="109"/>
      <c r="F23" s="109"/>
      <c r="G23" s="109"/>
      <c r="H23" s="109"/>
      <c r="I23" s="110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14" t="s">
        <v>37</v>
      </c>
      <c r="B26" s="114"/>
      <c r="C26" s="114"/>
      <c r="D26" s="114"/>
      <c r="E26" s="114"/>
      <c r="F26" s="114"/>
      <c r="G26" s="114"/>
      <c r="H26" s="114"/>
      <c r="I26" s="114"/>
    </row>
    <row r="27" spans="1:13" s="92" customFormat="1" ht="15.6" x14ac:dyDescent="0.25">
      <c r="A27" s="93" t="s">
        <v>207</v>
      </c>
      <c r="B27" s="93" t="s">
        <v>43</v>
      </c>
      <c r="C27" s="95" t="s">
        <v>209</v>
      </c>
      <c r="D27" s="90"/>
      <c r="E27" s="94" t="s">
        <v>44</v>
      </c>
      <c r="F27" s="91">
        <f t="shared" ref="F27" si="11">H27-4</f>
        <v>46304</v>
      </c>
      <c r="G27" s="91">
        <f t="shared" ref="G27" si="12">H27-2</f>
        <v>46306</v>
      </c>
      <c r="H27" s="91">
        <v>46308</v>
      </c>
      <c r="I27" s="91">
        <f t="shared" ref="I27:I30" si="13">H27+5</f>
        <v>46313</v>
      </c>
      <c r="J27" s="89" t="s">
        <v>212</v>
      </c>
      <c r="K27" s="79"/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93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100" t="s">
        <v>47</v>
      </c>
      <c r="B31" s="100"/>
      <c r="C31" s="100"/>
      <c r="D31" s="100"/>
      <c r="E31" s="100"/>
      <c r="F31" s="100"/>
      <c r="G31" s="100"/>
      <c r="H31" s="100"/>
      <c r="I31" s="100"/>
      <c r="J31" s="27"/>
      <c r="K31" s="27"/>
    </row>
    <row r="32" spans="1:13" s="29" customFormat="1" ht="14.25" customHeight="1" x14ac:dyDescent="0.25">
      <c r="A32" s="101" t="s">
        <v>48</v>
      </c>
      <c r="B32" s="101"/>
      <c r="C32" s="101"/>
      <c r="D32" s="101"/>
      <c r="E32" s="101"/>
      <c r="F32" s="101"/>
      <c r="G32" s="101"/>
      <c r="H32" s="101"/>
      <c r="I32" s="101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122" t="s">
        <v>57</v>
      </c>
      <c r="B41" s="122"/>
      <c r="C41" s="122"/>
      <c r="D41" s="122"/>
      <c r="E41" s="122"/>
      <c r="F41" s="122"/>
      <c r="G41" s="122"/>
      <c r="H41" s="122"/>
      <c r="I41" s="122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101" t="s">
        <v>74</v>
      </c>
      <c r="B50" s="101"/>
      <c r="C50" s="101"/>
      <c r="D50" s="101"/>
      <c r="E50" s="101"/>
      <c r="F50" s="101"/>
      <c r="G50" s="101"/>
      <c r="H50" s="101"/>
      <c r="I50" s="101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123" t="s">
        <v>81</v>
      </c>
      <c r="B58" s="124"/>
      <c r="C58" s="124"/>
      <c r="D58" s="124"/>
      <c r="E58" s="124"/>
      <c r="F58" s="124"/>
      <c r="G58" s="124"/>
      <c r="H58" s="124"/>
      <c r="I58" s="125"/>
    </row>
    <row r="59" spans="1:14" s="42" customFormat="1" x14ac:dyDescent="0.25">
      <c r="A59" s="108" t="s">
        <v>82</v>
      </c>
      <c r="B59" s="109"/>
      <c r="C59" s="109"/>
      <c r="D59" s="109"/>
      <c r="E59" s="109"/>
      <c r="F59" s="109"/>
      <c r="G59" s="109"/>
      <c r="H59" s="109"/>
      <c r="I59" s="110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101" t="s">
        <v>92</v>
      </c>
      <c r="B69" s="101"/>
      <c r="C69" s="101"/>
      <c r="D69" s="101"/>
      <c r="E69" s="101"/>
      <c r="F69" s="101"/>
      <c r="G69" s="101"/>
      <c r="H69" s="101"/>
      <c r="I69" s="101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101" t="s">
        <v>99</v>
      </c>
      <c r="B74" s="101"/>
      <c r="C74" s="101"/>
      <c r="D74" s="101"/>
      <c r="E74" s="101"/>
      <c r="F74" s="101"/>
      <c r="G74" s="101"/>
      <c r="H74" s="101"/>
      <c r="I74" s="101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80" si="45">SUM(H78-4)</f>
        <v>46300</v>
      </c>
      <c r="G78" s="55">
        <f t="shared" ref="G78:G80" si="46">H78-2</f>
        <v>46302</v>
      </c>
      <c r="H78" s="55">
        <v>46304</v>
      </c>
      <c r="I78" s="55">
        <f t="shared" ref="I78:I80" si="47">H78+13</f>
        <v>46317</v>
      </c>
      <c r="J78" s="55">
        <f>I78+8</f>
        <v>46325</v>
      </c>
      <c r="K78" s="55">
        <f t="shared" ref="K78:K80" si="48">J78+1</f>
        <v>46326</v>
      </c>
      <c r="L78" s="55">
        <f t="shared" ref="L78:L80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:J80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 t="shared" si="45"/>
        <v>46314</v>
      </c>
      <c r="G80" s="55">
        <f t="shared" si="46"/>
        <v>46316</v>
      </c>
      <c r="H80" s="55">
        <v>46318</v>
      </c>
      <c r="I80" s="55">
        <f t="shared" si="47"/>
        <v>46331</v>
      </c>
      <c r="J80" s="55">
        <f t="shared" si="50"/>
        <v>46339</v>
      </c>
      <c r="K80" s="55">
        <f t="shared" si="48"/>
        <v>46340</v>
      </c>
      <c r="L80" s="55">
        <f t="shared" si="49"/>
        <v>46343</v>
      </c>
    </row>
    <row r="81" spans="1:13" s="41" customFormat="1" ht="15.6" x14ac:dyDescent="0.25">
      <c r="A81" s="63" t="s">
        <v>111</v>
      </c>
      <c r="B81" s="64"/>
      <c r="C81" s="65"/>
      <c r="D81" s="65"/>
      <c r="E81" s="65"/>
      <c r="F81" s="65"/>
      <c r="G81" s="65"/>
      <c r="H81" s="65"/>
      <c r="I81" s="65"/>
      <c r="J81" s="66"/>
      <c r="K81" s="66"/>
      <c r="L81" s="66"/>
      <c r="M81" s="66"/>
    </row>
    <row r="82" spans="1:13" x14ac:dyDescent="0.25">
      <c r="A82" s="101" t="s">
        <v>112</v>
      </c>
      <c r="B82" s="101"/>
      <c r="C82" s="101"/>
      <c r="D82" s="101"/>
      <c r="E82" s="101"/>
      <c r="F82" s="101"/>
      <c r="G82" s="101"/>
      <c r="H82" s="101"/>
      <c r="I82" s="101"/>
      <c r="J82" s="29"/>
      <c r="K82" s="29"/>
      <c r="L82" s="29"/>
      <c r="M82" s="29"/>
    </row>
    <row r="83" spans="1:13" x14ac:dyDescent="0.25">
      <c r="A83" s="5" t="s">
        <v>9</v>
      </c>
      <c r="B83" s="6" t="s">
        <v>10</v>
      </c>
      <c r="C83" s="30" t="s">
        <v>33</v>
      </c>
      <c r="D83" s="8" t="s">
        <v>12</v>
      </c>
      <c r="E83" s="6" t="s">
        <v>13</v>
      </c>
      <c r="F83" s="9" t="s">
        <v>14</v>
      </c>
      <c r="G83" s="9" t="s">
        <v>15</v>
      </c>
      <c r="H83" s="9" t="s">
        <v>93</v>
      </c>
      <c r="I83" s="9" t="s">
        <v>34</v>
      </c>
      <c r="L83" s="29"/>
    </row>
    <row r="84" spans="1:13" x14ac:dyDescent="0.25">
      <c r="A84" s="5" t="s">
        <v>18</v>
      </c>
      <c r="B84" s="9" t="s">
        <v>19</v>
      </c>
      <c r="C84" s="30" t="s">
        <v>20</v>
      </c>
      <c r="D84" s="8"/>
      <c r="E84" s="9" t="s">
        <v>21</v>
      </c>
      <c r="F84" s="5"/>
      <c r="G84" s="5"/>
      <c r="H84" s="5" t="s">
        <v>113</v>
      </c>
      <c r="I84" s="5" t="s">
        <v>114</v>
      </c>
      <c r="M84" s="29"/>
    </row>
    <row r="85" spans="1:13" s="34" customFormat="1" x14ac:dyDescent="0.25">
      <c r="A85" s="12" t="s">
        <v>118</v>
      </c>
      <c r="B85" s="12" t="s">
        <v>120</v>
      </c>
      <c r="C85" s="33" t="s">
        <v>121</v>
      </c>
      <c r="D85" s="69"/>
      <c r="E85" s="55" t="s">
        <v>117</v>
      </c>
      <c r="F85" s="55">
        <f t="shared" ref="F85:F89" si="51">SUM(H85-4)</f>
        <v>46285</v>
      </c>
      <c r="G85" s="55">
        <f t="shared" ref="G85:G89" si="52">H85-2</f>
        <v>46287</v>
      </c>
      <c r="H85" s="55">
        <v>46289</v>
      </c>
      <c r="I85" s="55">
        <v>46294</v>
      </c>
      <c r="K85" s="62"/>
    </row>
    <row r="86" spans="1:13" s="34" customFormat="1" x14ac:dyDescent="0.25">
      <c r="A86" s="11" t="s">
        <v>115</v>
      </c>
      <c r="B86" s="11" t="s">
        <v>119</v>
      </c>
      <c r="C86" s="33" t="s">
        <v>199</v>
      </c>
      <c r="D86" s="80"/>
      <c r="E86" s="55" t="s">
        <v>117</v>
      </c>
      <c r="F86" s="55">
        <f t="shared" si="51"/>
        <v>46299</v>
      </c>
      <c r="G86" s="55">
        <f t="shared" si="52"/>
        <v>46301</v>
      </c>
      <c r="H86" s="55">
        <v>46303</v>
      </c>
      <c r="I86" s="55">
        <f>H86+6</f>
        <v>46309</v>
      </c>
      <c r="K86" s="62"/>
    </row>
    <row r="87" spans="1:13" s="34" customFormat="1" x14ac:dyDescent="0.25">
      <c r="A87" s="11" t="s">
        <v>118</v>
      </c>
      <c r="B87" s="11" t="s">
        <v>43</v>
      </c>
      <c r="C87" s="33" t="s">
        <v>201</v>
      </c>
      <c r="D87" s="80"/>
      <c r="E87" s="55" t="s">
        <v>117</v>
      </c>
      <c r="F87" s="55">
        <f t="shared" si="51"/>
        <v>46306</v>
      </c>
      <c r="G87" s="55">
        <f t="shared" si="52"/>
        <v>46308</v>
      </c>
      <c r="H87" s="55">
        <v>46310</v>
      </c>
      <c r="I87" s="55">
        <f t="shared" ref="I87:I89" si="53">H87+6</f>
        <v>46316</v>
      </c>
      <c r="K87" s="62"/>
    </row>
    <row r="88" spans="1:13" s="34" customFormat="1" x14ac:dyDescent="0.25">
      <c r="A88" s="11" t="s">
        <v>115</v>
      </c>
      <c r="B88" s="11" t="s">
        <v>120</v>
      </c>
      <c r="C88" s="33" t="s">
        <v>200</v>
      </c>
      <c r="D88" s="80"/>
      <c r="E88" s="55" t="s">
        <v>117</v>
      </c>
      <c r="F88" s="55">
        <f t="shared" si="51"/>
        <v>46313</v>
      </c>
      <c r="G88" s="55">
        <f t="shared" si="52"/>
        <v>46315</v>
      </c>
      <c r="H88" s="55">
        <v>46317</v>
      </c>
      <c r="I88" s="55">
        <f t="shared" si="53"/>
        <v>46323</v>
      </c>
      <c r="K88" s="62"/>
    </row>
    <row r="89" spans="1:13" s="34" customFormat="1" x14ac:dyDescent="0.25">
      <c r="A89" s="11" t="s">
        <v>118</v>
      </c>
      <c r="B89" s="11" t="s">
        <v>45</v>
      </c>
      <c r="C89" s="33" t="s">
        <v>202</v>
      </c>
      <c r="D89" s="80"/>
      <c r="E89" s="55" t="s">
        <v>117</v>
      </c>
      <c r="F89" s="55">
        <f t="shared" si="51"/>
        <v>46320</v>
      </c>
      <c r="G89" s="55">
        <f t="shared" si="52"/>
        <v>46322</v>
      </c>
      <c r="H89" s="55">
        <v>46324</v>
      </c>
      <c r="I89" s="55">
        <f t="shared" si="53"/>
        <v>46330</v>
      </c>
      <c r="K89" s="62"/>
    </row>
    <row r="92" spans="1:13" x14ac:dyDescent="0.25">
      <c r="L92" s="29"/>
      <c r="M92" s="29"/>
    </row>
    <row r="93" spans="1:13" x14ac:dyDescent="0.25">
      <c r="K93" s="42"/>
    </row>
    <row r="94" spans="1:13" x14ac:dyDescent="0.25">
      <c r="A94" s="2" t="s">
        <v>122</v>
      </c>
      <c r="D94" s="18"/>
      <c r="F94" s="71"/>
      <c r="G94" s="71"/>
      <c r="H94" s="71"/>
      <c r="I94" s="71"/>
      <c r="J94" s="71"/>
      <c r="K94" s="42"/>
      <c r="L94" s="42"/>
      <c r="M94" s="42"/>
    </row>
    <row r="95" spans="1:13" x14ac:dyDescent="0.25">
      <c r="A95" s="72" t="s">
        <v>123</v>
      </c>
      <c r="C95" s="73"/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/>
      <c r="C96" s="73"/>
      <c r="D96" s="18"/>
      <c r="F96" s="71"/>
      <c r="G96" s="71"/>
      <c r="H96" s="71"/>
      <c r="I96" s="71"/>
      <c r="J96" s="71"/>
      <c r="L96" s="42"/>
      <c r="M96" s="42"/>
    </row>
    <row r="97" spans="1:9" x14ac:dyDescent="0.25">
      <c r="A97" s="31" t="s">
        <v>124</v>
      </c>
      <c r="B97" s="31"/>
      <c r="C97" s="31"/>
      <c r="D97" s="74"/>
      <c r="E97" s="74"/>
      <c r="F97" s="74"/>
      <c r="G97" s="74"/>
    </row>
    <row r="98" spans="1:9" x14ac:dyDescent="0.25">
      <c r="A98" s="31" t="s">
        <v>125</v>
      </c>
      <c r="B98" s="31" t="s">
        <v>126</v>
      </c>
      <c r="C98" s="31"/>
      <c r="D98" s="74"/>
      <c r="E98" s="74"/>
      <c r="F98" s="74"/>
      <c r="G98" s="74"/>
    </row>
    <row r="99" spans="1:9" x14ac:dyDescent="0.25">
      <c r="A99" s="31"/>
      <c r="B99" s="31"/>
      <c r="C99" s="31" t="s">
        <v>127</v>
      </c>
      <c r="D99" s="74"/>
      <c r="E99" s="74"/>
      <c r="F99" s="74"/>
    </row>
    <row r="100" spans="1:9" x14ac:dyDescent="0.25">
      <c r="A100" s="31"/>
      <c r="B100" s="31"/>
      <c r="C100" s="31" t="s">
        <v>128</v>
      </c>
      <c r="D100" s="74"/>
      <c r="E100" s="74"/>
      <c r="F100" s="74"/>
    </row>
    <row r="101" spans="1:9" x14ac:dyDescent="0.25">
      <c r="A101" s="31"/>
      <c r="B101" s="31"/>
      <c r="C101" s="31" t="s">
        <v>129</v>
      </c>
      <c r="D101" s="74"/>
      <c r="E101" s="74"/>
      <c r="F101" s="74"/>
    </row>
    <row r="102" spans="1:9" x14ac:dyDescent="0.25">
      <c r="A102" s="31"/>
      <c r="B102" s="31"/>
      <c r="C102" s="31" t="s">
        <v>130</v>
      </c>
      <c r="D102" s="74" t="s">
        <v>131</v>
      </c>
      <c r="E102" s="74"/>
      <c r="F102" s="74"/>
    </row>
    <row r="103" spans="1:9" x14ac:dyDescent="0.25">
      <c r="A103" s="31"/>
      <c r="B103" s="31"/>
      <c r="C103" s="31" t="s">
        <v>132</v>
      </c>
      <c r="D103" s="74"/>
      <c r="E103" s="74"/>
      <c r="F103" s="74"/>
    </row>
    <row r="104" spans="1:9" x14ac:dyDescent="0.25">
      <c r="A104" s="31"/>
      <c r="B104" s="31" t="s">
        <v>133</v>
      </c>
      <c r="C104" s="31"/>
      <c r="D104" s="74"/>
      <c r="E104" s="74"/>
      <c r="F104" s="74"/>
      <c r="G104" s="74"/>
    </row>
    <row r="105" spans="1:9" x14ac:dyDescent="0.25">
      <c r="A105" s="31"/>
      <c r="B105" s="31"/>
      <c r="C105" s="31" t="s">
        <v>134</v>
      </c>
      <c r="D105" s="74"/>
      <c r="E105" s="74"/>
      <c r="F105" s="74"/>
    </row>
    <row r="106" spans="1:9" x14ac:dyDescent="0.25">
      <c r="A106" s="31"/>
      <c r="B106" s="31"/>
      <c r="C106" s="31" t="s">
        <v>135</v>
      </c>
      <c r="D106" s="74"/>
      <c r="E106" s="74"/>
      <c r="F106" s="74"/>
    </row>
    <row r="107" spans="1:9" x14ac:dyDescent="0.25">
      <c r="A107" s="31"/>
      <c r="B107" s="31"/>
      <c r="C107" s="31" t="s">
        <v>136</v>
      </c>
      <c r="D107" s="74"/>
      <c r="E107" s="74"/>
      <c r="F107" s="74"/>
    </row>
    <row r="108" spans="1:9" x14ac:dyDescent="0.25">
      <c r="A108" s="31"/>
      <c r="B108" s="31"/>
      <c r="C108" s="31" t="s">
        <v>137</v>
      </c>
      <c r="D108" s="74" t="s">
        <v>138</v>
      </c>
      <c r="E108" s="74"/>
      <c r="F108" s="74"/>
    </row>
    <row r="109" spans="1:9" x14ac:dyDescent="0.25">
      <c r="A109" s="31"/>
      <c r="B109" s="31"/>
      <c r="C109" s="31" t="s">
        <v>139</v>
      </c>
      <c r="D109" s="74"/>
      <c r="E109" s="74"/>
      <c r="F109" s="74"/>
    </row>
    <row r="110" spans="1:9" x14ac:dyDescent="0.25">
      <c r="A110" s="31" t="s">
        <v>140</v>
      </c>
      <c r="B110" s="31" t="s">
        <v>141</v>
      </c>
      <c r="C110" s="31"/>
      <c r="D110" s="74"/>
      <c r="E110" s="74"/>
      <c r="F110" s="74"/>
      <c r="G110" s="74"/>
      <c r="H110" s="74"/>
      <c r="I110" s="74"/>
    </row>
    <row r="111" spans="1:9" x14ac:dyDescent="0.25">
      <c r="A111" s="31" t="s">
        <v>142</v>
      </c>
      <c r="B111" s="31" t="s">
        <v>143</v>
      </c>
      <c r="C111" s="31"/>
      <c r="D111" s="74"/>
      <c r="E111" s="74"/>
      <c r="F111" s="74"/>
      <c r="G111" s="74"/>
      <c r="H111" s="74"/>
      <c r="I111" s="74"/>
    </row>
    <row r="112" spans="1:9" x14ac:dyDescent="0.25">
      <c r="A112" s="31" t="s">
        <v>144</v>
      </c>
      <c r="B112" s="31" t="s">
        <v>145</v>
      </c>
      <c r="C112" s="31"/>
      <c r="D112" s="74"/>
      <c r="E112" s="74"/>
      <c r="F112" s="74"/>
      <c r="G112" s="74"/>
      <c r="H112" s="74"/>
      <c r="I112" s="74"/>
    </row>
    <row r="113" spans="1:7" x14ac:dyDescent="0.25">
      <c r="A113" s="31" t="s">
        <v>146</v>
      </c>
      <c r="B113" s="31" t="s">
        <v>147</v>
      </c>
      <c r="C113" s="31"/>
      <c r="D113" s="74"/>
      <c r="E113" s="74"/>
      <c r="F113" s="74"/>
      <c r="G113" s="74"/>
    </row>
    <row r="114" spans="1:7" x14ac:dyDescent="0.25">
      <c r="A114" s="31" t="s">
        <v>148</v>
      </c>
      <c r="B114" s="31" t="s">
        <v>149</v>
      </c>
      <c r="C114" s="31"/>
      <c r="D114" s="74"/>
      <c r="E114" s="74"/>
      <c r="F114" s="74"/>
      <c r="G114" s="74"/>
    </row>
    <row r="115" spans="1:7" x14ac:dyDescent="0.25">
      <c r="A115" s="1" t="s">
        <v>150</v>
      </c>
      <c r="B115" s="2" t="s">
        <v>151</v>
      </c>
      <c r="D115" s="74"/>
      <c r="F115" s="74"/>
    </row>
    <row r="116" spans="1:7" x14ac:dyDescent="0.25">
      <c r="C116" s="2" t="s">
        <v>152</v>
      </c>
    </row>
    <row r="117" spans="1:7" x14ac:dyDescent="0.25">
      <c r="A117" s="1" t="s">
        <v>153</v>
      </c>
      <c r="B117" s="2" t="s">
        <v>154</v>
      </c>
      <c r="C117" s="2" t="s">
        <v>155</v>
      </c>
      <c r="D117" s="70" t="s">
        <v>156</v>
      </c>
    </row>
  </sheetData>
  <mergeCells count="20">
    <mergeCell ref="A74:I74"/>
    <mergeCell ref="A41:I41"/>
    <mergeCell ref="A82:I82"/>
    <mergeCell ref="A50:I50"/>
    <mergeCell ref="A58:I58"/>
    <mergeCell ref="A59:I59"/>
    <mergeCell ref="A69:I69"/>
    <mergeCell ref="C1:I3"/>
    <mergeCell ref="C4:I4"/>
    <mergeCell ref="C5:I5"/>
    <mergeCell ref="C6:I6"/>
    <mergeCell ref="A8:I8"/>
    <mergeCell ref="A31:I31"/>
    <mergeCell ref="A32:I32"/>
    <mergeCell ref="A9:I9"/>
    <mergeCell ref="A22:I22"/>
    <mergeCell ref="A23:I23"/>
    <mergeCell ref="A17:I17"/>
    <mergeCell ref="A18:I18"/>
    <mergeCell ref="A26:I2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2026-09-24T06:31:19Z</dcterms:modified>
</cp:coreProperties>
</file>