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CC60FBA0-5915-4D05-B978-DE2E5230EAB0}" xr6:coauthVersionLast="47" xr6:coauthVersionMax="47" xr10:uidLastSave="{00000000-0000-0000-0000-000000000000}"/>
  <bookViews>
    <workbookView xWindow="43095" yWindow="0" windowWidth="14610" windowHeight="15585" tabRatio="919" firstSheet="16" activeTab="25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NPX" sheetId="38" r:id="rId20"/>
    <sheet name="CSX" sheetId="72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70" l="1"/>
  <c r="E53" i="70" s="1"/>
  <c r="F53" i="70" s="1"/>
  <c r="G53" i="70" s="1"/>
  <c r="H53" i="70" s="1"/>
  <c r="J53" i="70" s="1"/>
  <c r="K53" i="70" s="1"/>
  <c r="L53" i="70" s="1"/>
  <c r="M53" i="70" s="1"/>
  <c r="D52" i="70"/>
  <c r="E52" i="70" s="1"/>
  <c r="F52" i="70" s="1"/>
  <c r="G52" i="70" s="1"/>
  <c r="H52" i="70" s="1"/>
  <c r="J52" i="70" s="1"/>
  <c r="K52" i="70" s="1"/>
  <c r="L52" i="70" s="1"/>
  <c r="M52" i="70" s="1"/>
  <c r="D51" i="70"/>
  <c r="E51" i="70" s="1"/>
  <c r="F51" i="70" s="1"/>
  <c r="G51" i="70" s="1"/>
  <c r="H51" i="70" s="1"/>
  <c r="J51" i="70" s="1"/>
  <c r="K51" i="70" s="1"/>
  <c r="L51" i="70" s="1"/>
  <c r="M51" i="70" s="1"/>
  <c r="D50" i="70"/>
  <c r="E50" i="70" s="1"/>
  <c r="F50" i="70" s="1"/>
  <c r="G50" i="70" s="1"/>
  <c r="H50" i="70" s="1"/>
  <c r="J50" i="70" s="1"/>
  <c r="K50" i="70" s="1"/>
  <c r="L50" i="70" s="1"/>
  <c r="M50" i="70" s="1"/>
  <c r="D49" i="70"/>
  <c r="E49" i="70" s="1"/>
  <c r="F49" i="70" s="1"/>
  <c r="G49" i="70" s="1"/>
  <c r="H49" i="70" s="1"/>
  <c r="J49" i="70" s="1"/>
  <c r="K49" i="70" s="1"/>
  <c r="L49" i="70" s="1"/>
  <c r="M49" i="70" s="1"/>
  <c r="D55" i="69"/>
  <c r="E55" i="69" s="1"/>
  <c r="F55" i="69" s="1"/>
  <c r="H55" i="69" s="1"/>
  <c r="I55" i="69" s="1"/>
  <c r="D54" i="69"/>
  <c r="E54" i="69" s="1"/>
  <c r="F54" i="69" s="1"/>
  <c r="H54" i="69" s="1"/>
  <c r="I54" i="69" s="1"/>
  <c r="D53" i="69"/>
  <c r="E53" i="69" s="1"/>
  <c r="F53" i="69" s="1"/>
  <c r="H53" i="69" s="1"/>
  <c r="I53" i="69" s="1"/>
  <c r="E52" i="69"/>
  <c r="F52" i="69" s="1"/>
  <c r="H52" i="69" s="1"/>
  <c r="I52" i="69" s="1"/>
  <c r="D52" i="69"/>
  <c r="E51" i="69"/>
  <c r="F51" i="69" s="1"/>
  <c r="H51" i="69" s="1"/>
  <c r="I51" i="69" s="1"/>
  <c r="D51" i="69"/>
  <c r="E50" i="69"/>
  <c r="F50" i="69" s="1"/>
  <c r="H50" i="69" s="1"/>
  <c r="I50" i="69" s="1"/>
  <c r="D50" i="69"/>
  <c r="H47" i="67"/>
  <c r="H50" i="2"/>
  <c r="K50" i="2" s="1"/>
  <c r="L50" i="2" s="1"/>
  <c r="Q50" i="2" s="1"/>
  <c r="R50" i="2" s="1"/>
  <c r="G50" i="2"/>
  <c r="K44" i="67"/>
  <c r="L44" i="67" s="1"/>
  <c r="M44" i="67" s="1"/>
  <c r="N38" i="59"/>
  <c r="O38" i="59" s="1"/>
  <c r="P38" i="59" s="1"/>
  <c r="Q38" i="59" s="1"/>
  <c r="M38" i="59"/>
  <c r="G52" i="67"/>
  <c r="V55" i="2"/>
  <c r="V54" i="2"/>
  <c r="V52" i="2"/>
  <c r="W52" i="2"/>
  <c r="X52" i="2"/>
  <c r="Y52" i="2"/>
  <c r="V53" i="2"/>
  <c r="W53" i="2"/>
  <c r="X53" i="2"/>
  <c r="Y53" i="2"/>
  <c r="W54" i="2"/>
  <c r="X54" i="2"/>
  <c r="Y54" i="2"/>
  <c r="W55" i="2"/>
  <c r="X55" i="2"/>
  <c r="Y55" i="2"/>
  <c r="V51" i="2"/>
  <c r="D52" i="2"/>
  <c r="E52" i="2"/>
  <c r="F52" i="2"/>
  <c r="G52" i="2"/>
  <c r="H52" i="2"/>
  <c r="I52" i="2"/>
  <c r="J52" i="2"/>
  <c r="K52" i="2"/>
  <c r="L52" i="2"/>
  <c r="Q52" i="2"/>
  <c r="R52" i="2"/>
  <c r="D53" i="2"/>
  <c r="E53" i="2"/>
  <c r="F53" i="2"/>
  <c r="G53" i="2"/>
  <c r="H53" i="2"/>
  <c r="I53" i="2"/>
  <c r="J53" i="2"/>
  <c r="K53" i="2"/>
  <c r="L53" i="2"/>
  <c r="Q53" i="2"/>
  <c r="R53" i="2"/>
  <c r="D54" i="2"/>
  <c r="E54" i="2"/>
  <c r="F54" i="2"/>
  <c r="G54" i="2"/>
  <c r="H54" i="2"/>
  <c r="I54" i="2"/>
  <c r="J54" i="2"/>
  <c r="K54" i="2"/>
  <c r="L54" i="2"/>
  <c r="Q54" i="2"/>
  <c r="R54" i="2"/>
  <c r="D55" i="2"/>
  <c r="E55" i="2"/>
  <c r="F55" i="2"/>
  <c r="G55" i="2"/>
  <c r="H55" i="2"/>
  <c r="I55" i="2"/>
  <c r="J55" i="2"/>
  <c r="K55" i="2"/>
  <c r="L55" i="2"/>
  <c r="Q55" i="2"/>
  <c r="R55" i="2"/>
  <c r="D51" i="2"/>
  <c r="F51" i="2"/>
  <c r="E51" i="2"/>
  <c r="O50" i="59"/>
  <c r="P50" i="59" s="1"/>
  <c r="Q50" i="59" s="1"/>
  <c r="R50" i="59" s="1"/>
  <c r="S50" i="59" s="1"/>
  <c r="D50" i="59"/>
  <c r="E50" i="59" s="1"/>
  <c r="F50" i="59" s="1"/>
  <c r="G50" i="59" s="1"/>
  <c r="H50" i="59" s="1"/>
  <c r="I50" i="59" s="1"/>
  <c r="J50" i="59" s="1"/>
  <c r="K50" i="59" s="1"/>
  <c r="L50" i="59" s="1"/>
  <c r="O49" i="59"/>
  <c r="P49" i="59" s="1"/>
  <c r="Q49" i="59" s="1"/>
  <c r="R49" i="59" s="1"/>
  <c r="S49" i="59" s="1"/>
  <c r="D49" i="59"/>
  <c r="E49" i="59" s="1"/>
  <c r="F49" i="59" s="1"/>
  <c r="G49" i="59" s="1"/>
  <c r="H49" i="59" s="1"/>
  <c r="I49" i="59" s="1"/>
  <c r="J49" i="59" s="1"/>
  <c r="K49" i="59" s="1"/>
  <c r="L49" i="59" s="1"/>
  <c r="O48" i="59"/>
  <c r="P48" i="59" s="1"/>
  <c r="Q48" i="59" s="1"/>
  <c r="R48" i="59" s="1"/>
  <c r="S48" i="59" s="1"/>
  <c r="D48" i="59"/>
  <c r="E48" i="59" s="1"/>
  <c r="F48" i="59" s="1"/>
  <c r="G48" i="59" s="1"/>
  <c r="H48" i="59" s="1"/>
  <c r="I48" i="59" s="1"/>
  <c r="J48" i="59" s="1"/>
  <c r="K48" i="59" s="1"/>
  <c r="L48" i="59" s="1"/>
  <c r="O47" i="59"/>
  <c r="P47" i="59" s="1"/>
  <c r="Q47" i="59" s="1"/>
  <c r="R47" i="59" s="1"/>
  <c r="S47" i="59" s="1"/>
  <c r="D47" i="59"/>
  <c r="E47" i="59" s="1"/>
  <c r="F47" i="59" s="1"/>
  <c r="G47" i="59" s="1"/>
  <c r="H47" i="59" s="1"/>
  <c r="I47" i="59" s="1"/>
  <c r="J47" i="59" s="1"/>
  <c r="K47" i="59" s="1"/>
  <c r="L47" i="59" s="1"/>
  <c r="O46" i="59"/>
  <c r="P46" i="59" s="1"/>
  <c r="Q46" i="59" s="1"/>
  <c r="R46" i="59" s="1"/>
  <c r="S46" i="59" s="1"/>
  <c r="D46" i="59"/>
  <c r="E46" i="59" s="1"/>
  <c r="F46" i="59" s="1"/>
  <c r="G46" i="59" s="1"/>
  <c r="H46" i="59" s="1"/>
  <c r="I46" i="59" s="1"/>
  <c r="J46" i="59" s="1"/>
  <c r="K46" i="59" s="1"/>
  <c r="L46" i="59" s="1"/>
  <c r="P45" i="59"/>
  <c r="Q45" i="59" s="1"/>
  <c r="R45" i="59" s="1"/>
  <c r="S45" i="59" s="1"/>
  <c r="D45" i="59"/>
  <c r="E45" i="59" s="1"/>
  <c r="F45" i="59" s="1"/>
  <c r="G45" i="59" s="1"/>
  <c r="H45" i="59" s="1"/>
  <c r="P51" i="7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51" i="68"/>
  <c r="S46" i="3"/>
  <c r="S45" i="3"/>
  <c r="R40" i="38"/>
  <c r="O39" i="38"/>
  <c r="P39" i="38" s="1"/>
  <c r="Q39" i="38" s="1"/>
  <c r="R39" i="38" s="1"/>
  <c r="I45" i="38"/>
  <c r="I47" i="38" s="1"/>
  <c r="I49" i="38" s="1"/>
  <c r="I51" i="38" s="1"/>
  <c r="N50" i="38"/>
  <c r="E50" i="38"/>
  <c r="F50" i="38" s="1"/>
  <c r="G50" i="38" s="1"/>
  <c r="G55" i="63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I50" i="2" l="1"/>
  <c r="J50" i="2"/>
  <c r="D45" i="69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H52" i="67"/>
  <c r="J52" i="67" s="1"/>
  <c r="K52" i="67" s="1"/>
  <c r="L52" i="67" s="1"/>
  <c r="M52" i="67" s="1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1" i="67"/>
  <c r="E51" i="67" s="1"/>
  <c r="F51" i="67" s="1"/>
  <c r="G51" i="67" s="1"/>
  <c r="H51" i="67" s="1"/>
  <c r="J51" i="67" s="1"/>
  <c r="K51" i="67" s="1"/>
  <c r="L51" i="67" s="1"/>
  <c r="M51" i="67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8" i="23"/>
  <c r="E58" i="23" s="1"/>
  <c r="F58" i="23" s="1"/>
  <c r="D57" i="23"/>
  <c r="E57" i="23" s="1"/>
  <c r="F57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G57" i="23" l="1"/>
  <c r="H57" i="23" s="1"/>
  <c r="I57" i="23" s="1"/>
  <c r="J57" i="23" s="1"/>
  <c r="G58" i="23"/>
  <c r="H58" i="23" s="1"/>
  <c r="I58" i="23" s="1"/>
  <c r="J58" i="23" s="1"/>
  <c r="T44" i="72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S51" i="38" s="1"/>
  <c r="J51" i="38"/>
  <c r="J50" i="38"/>
  <c r="O50" i="38"/>
  <c r="P50" i="38" s="1"/>
  <c r="Q50" i="38" s="1"/>
  <c r="R50" i="38" s="1"/>
  <c r="J49" i="38"/>
  <c r="N49" i="38"/>
  <c r="D48" i="2"/>
  <c r="F48" i="2" s="1"/>
  <c r="E48" i="2"/>
  <c r="D49" i="2"/>
  <c r="F49" i="2" s="1"/>
  <c r="G49" i="2" s="1"/>
  <c r="H49" i="2" s="1"/>
  <c r="E49" i="2"/>
  <c r="D50" i="2"/>
  <c r="F50" i="2" s="1"/>
  <c r="E50" i="2"/>
  <c r="H55" i="63"/>
  <c r="I55" i="63" s="1"/>
  <c r="L52" i="63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8" i="67"/>
  <c r="E48" i="67" s="1"/>
  <c r="F48" i="67" s="1"/>
  <c r="G48" i="67" s="1"/>
  <c r="H48" i="67" s="1"/>
  <c r="J48" i="67" s="1"/>
  <c r="K48" i="67" s="1"/>
  <c r="L48" i="67" s="1"/>
  <c r="M48" i="67" s="1"/>
  <c r="J47" i="67"/>
  <c r="K47" i="67" s="1"/>
  <c r="L47" i="67" s="1"/>
  <c r="M47" i="67" s="1"/>
  <c r="D46" i="67"/>
  <c r="E46" i="67" s="1"/>
  <c r="F46" i="67" s="1"/>
  <c r="G46" i="67" s="1"/>
  <c r="H46" i="67" s="1"/>
  <c r="G44" i="67"/>
  <c r="H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38" i="59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H21" i="78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O50" i="7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6" i="23"/>
  <c r="E56" i="23" s="1"/>
  <c r="F56" i="23" s="1"/>
  <c r="D55" i="23"/>
  <c r="E55" i="23" s="1"/>
  <c r="F55" i="23" s="1"/>
  <c r="D49" i="23"/>
  <c r="E49" i="23" s="1"/>
  <c r="F49" i="23" s="1"/>
  <c r="J49" i="23" s="1"/>
  <c r="D48" i="23"/>
  <c r="E48" i="23" s="1"/>
  <c r="F48" i="23" s="1"/>
  <c r="E47" i="23"/>
  <c r="F47" i="23" s="1"/>
  <c r="J47" i="23" s="1"/>
  <c r="D42" i="23"/>
  <c r="E42" i="23" s="1"/>
  <c r="F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E44" i="69" l="1"/>
  <c r="F44" i="69" s="1"/>
  <c r="H44" i="69" s="1"/>
  <c r="I44" i="69" s="1"/>
  <c r="K49" i="2"/>
  <c r="L49" i="2" s="1"/>
  <c r="Q49" i="2" s="1"/>
  <c r="R49" i="2" s="1"/>
  <c r="V49" i="2" s="1"/>
  <c r="I49" i="2"/>
  <c r="J49" i="2"/>
  <c r="O49" i="38"/>
  <c r="P49" i="38" s="1"/>
  <c r="Q49" i="38" s="1"/>
  <c r="R49" i="38" s="1"/>
  <c r="S49" i="38" s="1"/>
  <c r="C51" i="38"/>
  <c r="D51" i="38" s="1"/>
  <c r="E51" i="38" s="1"/>
  <c r="F51" i="38" s="1"/>
  <c r="G51" i="38" s="1"/>
  <c r="H51" i="38" s="1"/>
  <c r="G55" i="23"/>
  <c r="H55" i="23" s="1"/>
  <c r="I55" i="23" s="1"/>
  <c r="J55" i="23" s="1"/>
  <c r="G56" i="23"/>
  <c r="H56" i="23" s="1"/>
  <c r="I56" i="23" s="1"/>
  <c r="J56" i="23" s="1"/>
  <c r="G42" i="23"/>
  <c r="H42" i="23" s="1"/>
  <c r="G48" i="23"/>
  <c r="H48" i="23" s="1"/>
  <c r="I48" i="23" s="1"/>
  <c r="J48" i="23" s="1"/>
  <c r="K49" i="3"/>
  <c r="L49" i="3" s="1"/>
  <c r="M49" i="3" s="1"/>
  <c r="N49" i="3" s="1"/>
  <c r="S49" i="3" s="1"/>
  <c r="I49" i="3"/>
  <c r="J49" i="3" s="1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J47" i="38"/>
  <c r="N46" i="38"/>
  <c r="O46" i="38" s="1"/>
  <c r="P46" i="38" s="1"/>
  <c r="Q46" i="38" s="1"/>
  <c r="R46" i="38" s="1"/>
  <c r="J46" i="38"/>
  <c r="N45" i="38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G51" i="2" l="1"/>
  <c r="H51" i="2" s="1"/>
  <c r="O47" i="38"/>
  <c r="P47" i="38" s="1"/>
  <c r="Q47" i="38" s="1"/>
  <c r="R47" i="38" s="1"/>
  <c r="S47" i="38" s="1"/>
  <c r="C49" i="38"/>
  <c r="D49" i="38" s="1"/>
  <c r="E49" i="38" s="1"/>
  <c r="F49" i="38" s="1"/>
  <c r="G49" i="38" s="1"/>
  <c r="H49" i="38" s="1"/>
  <c r="O45" i="38"/>
  <c r="P45" i="38" s="1"/>
  <c r="Q45" i="38" s="1"/>
  <c r="R45" i="38" s="1"/>
  <c r="S45" i="38" s="1"/>
  <c r="C47" i="38"/>
  <c r="D47" i="38" s="1"/>
  <c r="E47" i="38" s="1"/>
  <c r="F47" i="38" s="1"/>
  <c r="G47" i="38" s="1"/>
  <c r="H47" i="38" s="1"/>
  <c r="I42" i="23"/>
  <c r="J42" i="23" s="1"/>
  <c r="C57" i="63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I51" i="2" l="1"/>
  <c r="K51" i="2"/>
  <c r="L51" i="2" s="1"/>
  <c r="Q51" i="2" s="1"/>
  <c r="R51" i="2" s="1"/>
  <c r="J51" i="2"/>
  <c r="D21" i="7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X51" i="2" l="1"/>
  <c r="W51" i="2"/>
  <c r="D52" i="66"/>
  <c r="D54" i="66" s="1"/>
  <c r="E51" i="66"/>
  <c r="Y51" i="2" l="1"/>
  <c r="E52" i="66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<sst xmlns="http://schemas.openxmlformats.org/spreadsheetml/2006/main" count="6959" uniqueCount="2388">
  <si>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</si>
  <si>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</si>
  <si>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</si>
  <si>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</si>
  <si>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</si>
  <si>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</si>
  <si>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</si>
  <si>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</si>
  <si>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</si>
  <si>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</si>
  <si>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</si>
  <si>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</si>
  <si>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</si>
  <si>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</si>
  <si>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</si>
  <si>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</si>
  <si>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</si>
  <si>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</si>
  <si>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</si>
  <si>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</si>
  <si>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</si>
  <si>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</si>
  <si>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</si>
  <si>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</si>
  <si>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</si>
  <si>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</si>
  <si>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</si>
  <si>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</si>
  <si>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</si>
  <si>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</si>
  <si>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</si>
  <si>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</si>
  <si>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</si>
  <si>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</si>
  <si>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</si>
  <si>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</si>
  <si>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</si>
  <si>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</si>
  <si>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</si>
  <si>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</si>
  <si>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</si>
  <si>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</si>
  <si>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</si>
  <si>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</si>
  <si>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</si>
  <si>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</si>
  <si>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</si>
  <si>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</si>
  <si>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</si>
  <si>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</si>
  <si>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</si>
  <si>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</si>
  <si>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</si>
  <si>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</si>
  <si>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</si>
  <si>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</si>
  <si>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</si>
  <si>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</si>
  <si>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</si>
  <si>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</si>
  <si>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</si>
  <si>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</si>
  <si>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</si>
  <si>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</si>
  <si>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</si>
  <si>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</si>
  <si>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</si>
  <si>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</si>
  <si>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</si>
  <si>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</si>
  <si>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</si>
  <si>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</si>
  <si>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</si>
  <si>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</si>
  <si>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</si>
  <si>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</si>
  <si>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</si>
  <si>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</si>
  <si>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</si>
  <si>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</si>
  <si>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</si>
  <si>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</si>
  <si>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</si>
  <si>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</si>
  <si>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</si>
  <si>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</si>
  <si>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</si>
  <si>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</si>
  <si>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</si>
  <si>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</si>
  <si>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</si>
  <si>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</si>
  <si>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</si>
  <si>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</si>
  <si>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</si>
  <si>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</si>
  <si>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</si>
  <si>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</si>
  <si>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</si>
  <si>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</si>
  <si>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</si>
  <si>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</si>
  <si>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</si>
  <si>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</si>
  <si>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</si>
  <si>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</si>
  <si>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</si>
  <si>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</si>
  <si>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</si>
  <si>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</si>
  <si>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</si>
  <si>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</si>
  <si>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</si>
  <si>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</si>
  <si>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</si>
  <si>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</si>
  <si>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</si>
  <si>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</si>
  <si>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</si>
  <si>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</si>
  <si>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</si>
  <si>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</si>
  <si>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</si>
  <si>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</si>
  <si>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</si>
  <si>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</si>
  <si>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</si>
  <si>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</si>
  <si>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</si>
  <si>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</si>
  <si>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</si>
  <si>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</si>
  <si>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</si>
  <si>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</si>
  <si>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</si>
  <si>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</si>
  <si>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</si>
  <si>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</si>
  <si>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</si>
  <si>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</si>
  <si>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</si>
  <si>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</si>
  <si>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</si>
  <si>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</si>
  <si>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</si>
  <si>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</si>
  <si>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</si>
  <si>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</si>
  <si>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</si>
  <si>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</si>
  <si>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</si>
  <si>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</si>
  <si>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</si>
  <si>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</si>
  <si>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</si>
  <si>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</si>
  <si>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</si>
  <si>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</si>
  <si>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</si>
  <si>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</si>
  <si>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</si>
  <si>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</si>
  <si>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</si>
  <si>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</si>
  <si>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</si>
  <si>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</si>
  <si>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</si>
  <si>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</si>
  <si>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</si>
  <si>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</si>
  <si>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</si>
  <si>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</si>
  <si>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</si>
  <si>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</si>
  <si>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</si>
  <si>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</si>
  <si>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</si>
  <si>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</si>
  <si>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</si>
  <si>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</si>
  <si>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</si>
  <si>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</si>
  <si>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</si>
  <si>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</si>
  <si>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</si>
  <si>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</si>
  <si>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</si>
  <si>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</si>
  <si>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</si>
  <si>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</si>
  <si>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</si>
  <si>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</si>
  <si>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</si>
  <si>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</si>
  <si>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</si>
  <si>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</si>
  <si>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</si>
  <si>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</si>
  <si>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</si>
  <si>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</si>
  <si>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</si>
  <si>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</si>
  <si>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</si>
  <si>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</si>
  <si>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</si>
  <si>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</si>
  <si>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</si>
  <si>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</si>
  <si>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</si>
  <si>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</si>
  <si>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</si>
  <si>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</si>
  <si>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</si>
  <si>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</si>
  <si>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</si>
  <si>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</si>
  <si>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</si>
  <si>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</si>
  <si>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</si>
  <si>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</si>
  <si>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</si>
  <si>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</si>
  <si>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</si>
  <si>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</si>
  <si>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</si>
  <si>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</si>
  <si>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</si>
  <si>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</si>
  <si>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</si>
  <si>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</si>
  <si>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</si>
  <si>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</si>
  <si>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</si>
  <si>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</si>
  <si>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</si>
  <si>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</si>
  <si>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</si>
  <si>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</si>
  <si>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</si>
  <si>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</si>
  <si>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</si>
  <si>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</si>
  <si>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</si>
  <si>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</si>
  <si>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</si>
  <si>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</si>
  <si>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</si>
  <si>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</si>
  <si>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</si>
  <si>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</si>
  <si>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</si>
  <si>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</si>
  <si>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</si>
  <si>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</si>
  <si>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</si>
  <si>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</si>
  <si>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</si>
  <si>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</si>
  <si>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</si>
  <si>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</si>
  <si>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</si>
  <si>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</si>
  <si>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</si>
  <si>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</si>
  <si>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</si>
  <si>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</si>
  <si>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</si>
  <si>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</si>
  <si>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</si>
  <si>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</si>
  <si>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</si>
  <si>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</si>
  <si>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</si>
  <si>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</si>
  <si>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</si>
  <si>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</si>
  <si>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</si>
  <si>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</si>
  <si>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</si>
  <si>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</si>
  <si>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</si>
  <si>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</si>
  <si>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</si>
  <si>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</si>
  <si>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</si>
  <si>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</si>
  <si>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</si>
  <si>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</si>
  <si>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</si>
  <si>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</si>
  <si>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</si>
  <si>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</si>
  <si>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</si>
  <si>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</si>
  <si>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</si>
  <si>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</si>
  <si>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</si>
  <si>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</si>
  <si>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</si>
  <si>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</si>
  <si>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</si>
  <si>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</si>
  <si>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</si>
  <si>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</si>
  <si>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</si>
  <si>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</si>
  <si>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</si>
  <si>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</si>
  <si>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</si>
  <si>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</si>
  <si>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</si>
  <si>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</si>
  <si>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</si>
  <si>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</si>
  <si>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</si>
  <si>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</si>
  <si>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</si>
  <si>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</si>
  <si>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</si>
  <si>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</si>
  <si>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</si>
  <si>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</si>
  <si>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</si>
  <si>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</si>
  <si>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</si>
  <si>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</si>
  <si>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</si>
  <si>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</si>
  <si>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</si>
  <si>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</si>
  <si>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</si>
  <si>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</si>
  <si>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</si>
  <si>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</si>
  <si>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</si>
  <si>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</si>
  <si>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</si>
  <si>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</si>
  <si>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</si>
  <si>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</si>
  <si>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</si>
  <si>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</si>
  <si>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</si>
  <si>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</si>
  <si>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</si>
  <si>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</si>
  <si>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</si>
  <si>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</si>
  <si>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</si>
  <si>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</si>
  <si>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</si>
  <si>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</si>
  <si>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</si>
  <si>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</si>
  <si>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</si>
  <si>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</si>
  <si>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</si>
  <si>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</si>
  <si>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</si>
  <si>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</si>
  <si>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</si>
  <si>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</si>
  <si>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</si>
  <si>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</si>
  <si>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</si>
  <si>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</si>
  <si>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</si>
  <si>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</si>
  <si>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</si>
  <si>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</si>
  <si>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</si>
  <si>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</si>
  <si>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</si>
  <si>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</si>
  <si>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</si>
  <si>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</si>
  <si>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</si>
  <si>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</si>
  <si>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</si>
  <si>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</si>
  <si>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</si>
  <si>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</si>
  <si>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</si>
  <si>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</si>
  <si>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</si>
  <si>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</si>
  <si>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</si>
  <si>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</si>
  <si>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</si>
  <si>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</si>
  <si>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</si>
  <si>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</si>
  <si>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</si>
  <si>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</si>
  <si>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</si>
  <si>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</si>
  <si>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</si>
  <si>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</si>
  <si>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</si>
  <si>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</si>
  <si>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</si>
  <si>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</si>
  <si>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</si>
  <si>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</si>
  <si>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</si>
  <si>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</si>
  <si>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</si>
  <si>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</si>
  <si>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</si>
  <si>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</si>
  <si>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</si>
  <si>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</si>
  <si>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</si>
  <si>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</si>
  <si>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</si>
  <si>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</si>
  <si>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</si>
  <si>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</si>
  <si>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</si>
  <si>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</si>
  <si>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</si>
  <si>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</si>
  <si>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</si>
  <si>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</si>
  <si>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</si>
  <si>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</si>
  <si>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</si>
  <si>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</si>
  <si>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</si>
  <si>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</si>
  <si>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</si>
  <si>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</si>
  <si>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</si>
  <si>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</si>
  <si>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</si>
  <si>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</si>
  <si>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</si>
  <si>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</si>
  <si>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</si>
  <si>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</si>
  <si>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</si>
  <si>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</si>
  <si>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</si>
  <si>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</si>
  <si>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</si>
  <si>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</si>
  <si>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</si>
  <si>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</si>
  <si>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</si>
  <si>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</si>
  <si>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</si>
  <si>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</si>
  <si>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</si>
  <si>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</si>
  <si>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</si>
  <si>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</si>
  <si>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</si>
  <si>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</si>
  <si>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</si>
  <si>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</si>
  <si>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</si>
  <si>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</si>
  <si>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</si>
  <si>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</si>
  <si>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</si>
  <si>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</si>
  <si>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</si>
  <si>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</si>
  <si>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</si>
  <si>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</si>
  <si>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</si>
  <si>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</si>
  <si>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</si>
  <si>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</si>
  <si>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</si>
  <si>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</si>
  <si>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</si>
  <si>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</si>
  <si>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</si>
  <si>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</si>
  <si>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</si>
  <si>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</si>
  <si>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</si>
  <si>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</si>
  <si>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</si>
  <si>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</si>
  <si>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</si>
  <si>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</si>
  <si>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</si>
  <si>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</si>
  <si>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</si>
  <si>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</si>
  <si>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</si>
  <si>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</si>
  <si>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</si>
  <si>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</si>
  <si>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</si>
  <si>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</si>
  <si>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</si>
  <si>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</si>
  <si>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</si>
  <si>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</si>
  <si>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</si>
  <si>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</si>
  <si>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</si>
  <si>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</si>
  <si>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</si>
  <si>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</si>
  <si>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</si>
  <si>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</si>
  <si>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</si>
  <si>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</si>
  <si>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</si>
  <si>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</si>
  <si>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</si>
  <si>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</si>
  <si>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</si>
  <si>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</si>
  <si>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</si>
  <si>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</si>
  <si>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</si>
  <si>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</si>
  <si>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</si>
  <si>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</si>
  <si>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</si>
  <si>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</si>
  <si>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</si>
  <si>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</si>
  <si>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</si>
  <si>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</si>
  <si>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</si>
  <si>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</si>
  <si>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</si>
  <si>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</si>
  <si>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</si>
  <si>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</si>
  <si>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</si>
  <si>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</si>
  <si>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</si>
  <si>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</si>
  <si>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</si>
  <si>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</si>
  <si>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</si>
  <si>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</si>
  <si>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</si>
  <si>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</si>
  <si>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</si>
  <si>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</si>
  <si>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</si>
  <si>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</si>
  <si>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</si>
  <si>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</si>
  <si>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</si>
  <si>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</si>
  <si>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</si>
  <si>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</si>
  <si>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</si>
  <si>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</si>
  <si>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</si>
  <si>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</si>
  <si>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</si>
  <si>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</si>
  <si>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</si>
  <si>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</si>
  <si>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</si>
  <si>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</si>
  <si>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</si>
  <si>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</si>
  <si>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</si>
  <si>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</si>
  <si>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</si>
  <si>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</si>
  <si>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</si>
  <si>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</si>
  <si>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</si>
  <si>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</si>
  <si>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</si>
  <si>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</si>
  <si>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</si>
  <si>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</si>
  <si>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</si>
  <si>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</si>
  <si>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</si>
  <si>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</si>
  <si>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</si>
  <si>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</si>
  <si>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</si>
  <si>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</si>
  <si>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</si>
  <si>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</si>
  <si>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</si>
  <si>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</si>
  <si>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</si>
  <si>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</si>
  <si>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</si>
  <si>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</si>
  <si>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</si>
  <si>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</si>
  <si>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</si>
  <si>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</si>
  <si>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</si>
  <si>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</si>
  <si>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</si>
  <si>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</si>
  <si>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</si>
  <si>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</si>
  <si>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</si>
  <si>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</si>
  <si>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</si>
  <si>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</si>
  <si>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</si>
  <si>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</si>
  <si>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</si>
  <si>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</si>
  <si>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</si>
  <si>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</si>
  <si>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</si>
  <si>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</si>
  <si>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</si>
  <si>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</si>
  <si>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</si>
  <si>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</si>
  <si>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</si>
  <si>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</si>
  <si>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</si>
  <si>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</si>
  <si>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</si>
  <si>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</si>
  <si>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</si>
  <si>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</si>
  <si>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</si>
  <si>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</si>
  <si>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</si>
  <si>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</si>
  <si>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</si>
  <si>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</si>
  <si>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</si>
  <si>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</si>
  <si>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</si>
  <si>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</si>
  <si>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</si>
  <si>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</si>
  <si>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</si>
  <si>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</si>
  <si>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</si>
  <si>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</si>
  <si>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</si>
  <si>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</si>
  <si>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</si>
  <si>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</si>
  <si>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</si>
  <si>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</si>
  <si>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</si>
  <si>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</si>
  <si>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</si>
  <si>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</si>
  <si>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</si>
  <si>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</si>
  <si>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</si>
  <si>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</si>
  <si>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</si>
  <si>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</si>
  <si>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</si>
  <si>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</si>
  <si>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</si>
  <si>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</si>
  <si>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</si>
  <si>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</si>
  <si>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</si>
  <si>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</si>
  <si>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</si>
  <si>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</si>
  <si>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</si>
  <si>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</si>
  <si>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</si>
  <si>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</si>
  <si>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</si>
  <si>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</si>
  <si>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</si>
  <si>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</si>
  <si>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</si>
  <si>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</si>
  <si>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</si>
  <si>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</si>
  <si>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</si>
  <si>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</si>
  <si>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</si>
  <si>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</si>
  <si>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</si>
  <si>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</si>
  <si>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</si>
  <si>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</si>
  <si>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</si>
  <si>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</si>
  <si>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</si>
  <si>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</si>
  <si>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</si>
  <si>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</si>
  <si>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</si>
  <si>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</si>
  <si>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</si>
  <si>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</si>
  <si>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</si>
  <si>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</si>
  <si>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</si>
  <si>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</si>
  <si>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</si>
  <si>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</si>
  <si>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</si>
  <si>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</si>
  <si>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</si>
  <si>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</si>
  <si>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</si>
  <si>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</si>
  <si>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</si>
  <si>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</si>
  <si>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</si>
  <si>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</si>
  <si>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</si>
  <si>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</si>
  <si>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</si>
  <si>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</si>
  <si>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</si>
  <si>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</si>
  <si>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</si>
  <si>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</si>
  <si>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</si>
  <si>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</si>
  <si>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</si>
  <si>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</si>
  <si>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</si>
  <si>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</si>
  <si>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</si>
  <si>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</si>
  <si>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</si>
  <si>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</si>
  <si>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</si>
  <si>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</si>
  <si>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</si>
  <si>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</si>
  <si>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</si>
  <si>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</si>
  <si>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</si>
  <si>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</si>
  <si>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</si>
  <si>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</si>
  <si>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</si>
  <si>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</si>
  <si>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</si>
  <si>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</si>
  <si>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</si>
  <si>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</si>
  <si>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</si>
  <si>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</si>
  <si>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</si>
  <si>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</si>
  <si>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</si>
  <si>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</si>
  <si>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</si>
  <si>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</si>
  <si>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</si>
  <si>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</si>
  <si>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</si>
  <si>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</si>
  <si>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</si>
  <si>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</si>
  <si>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</si>
  <si>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</si>
  <si>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</si>
  <si>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</si>
  <si>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</si>
  <si>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</si>
  <si>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</si>
  <si>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</si>
  <si>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</si>
  <si>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</si>
  <si>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</si>
  <si>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</si>
  <si>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</si>
  <si>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</si>
  <si>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</si>
  <si>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</si>
  <si>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</si>
  <si>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</si>
  <si>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</si>
  <si>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</si>
  <si>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</si>
  <si>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</si>
  <si>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</si>
  <si>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</si>
  <si>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</si>
  <si>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</si>
  <si>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</si>
  <si>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</si>
  <si>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</si>
  <si>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</si>
  <si>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</si>
  <si>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</si>
  <si>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</si>
  <si>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</si>
  <si>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</si>
  <si>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</si>
  <si>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</si>
  <si>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</si>
  <si>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</si>
  <si>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</si>
  <si>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</si>
  <si>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</si>
  <si>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</si>
  <si>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</si>
  <si>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</si>
  <si>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</si>
  <si>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</si>
  <si>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</si>
  <si>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</si>
  <si>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</si>
  <si>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</si>
  <si>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</si>
  <si>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</si>
  <si>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</si>
  <si>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</si>
  <si>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</si>
  <si>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</si>
  <si>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</si>
  <si>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</si>
  <si>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</si>
  <si>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</si>
  <si>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</si>
  <si>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</si>
  <si>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</si>
  <si>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</si>
  <si>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</si>
  <si>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</si>
  <si>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</si>
  <si>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</si>
  <si>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</si>
  <si>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</si>
  <si>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</si>
  <si>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</si>
  <si>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</si>
  <si>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</si>
  <si>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</si>
  <si>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</si>
  <si>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</si>
  <si>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</si>
  <si>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</si>
  <si>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</si>
  <si>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</si>
  <si>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</si>
  <si>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</si>
  <si>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</si>
  <si>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</si>
  <si>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</si>
  <si>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</si>
  <si>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</si>
  <si>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</si>
  <si>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</si>
  <si>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</si>
  <si>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</si>
  <si>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</si>
  <si>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</si>
  <si>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</si>
  <si>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</si>
  <si>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</si>
  <si>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</si>
  <si>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</si>
  <si>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</si>
  <si>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</si>
  <si>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</si>
  <si>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</si>
  <si>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</si>
  <si>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</si>
  <si>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</si>
  <si>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</si>
  <si>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</si>
  <si>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</si>
  <si>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</si>
  <si>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</si>
  <si>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</si>
  <si>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</si>
  <si>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</si>
  <si>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</si>
  <si>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</si>
  <si>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</si>
  <si>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</si>
  <si>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</si>
  <si>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</si>
  <si>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</si>
  <si>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</si>
  <si>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</si>
  <si>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</si>
  <si>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</si>
  <si>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</si>
  <si>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</si>
  <si>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</si>
  <si>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</si>
  <si>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</si>
  <si>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</si>
  <si>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</si>
  <si>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</si>
  <si>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</si>
  <si>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</si>
  <si>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</si>
  <si>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</si>
  <si>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</si>
  <si>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</si>
  <si>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</si>
  <si>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</si>
  <si>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</si>
  <si>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</si>
  <si>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</si>
  <si>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</si>
  <si>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</si>
  <si>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</si>
  <si>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</si>
  <si>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</si>
  <si>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</si>
  <si>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</si>
  <si>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</si>
  <si>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</si>
  <si>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</si>
  <si>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</si>
  <si>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</si>
  <si>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</si>
  <si>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</si>
  <si>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</si>
  <si>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</si>
  <si>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</si>
  <si>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</si>
  <si>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</si>
  <si>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</si>
  <si>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</si>
  <si>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</si>
  <si>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</si>
  <si>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</si>
  <si>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</si>
  <si>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</si>
  <si>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</si>
  <si>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</si>
  <si>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</si>
  <si>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</si>
  <si>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</si>
  <si>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</si>
  <si>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</si>
  <si>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</si>
  <si>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</si>
  <si>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</si>
  <si>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</si>
  <si>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</si>
  <si>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</si>
  <si>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</si>
  <si>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</si>
  <si>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</si>
  <si>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</si>
  <si>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</si>
  <si>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</si>
  <si>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</si>
  <si>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</si>
  <si>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</si>
  <si>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</si>
  <si>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</si>
  <si>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</si>
  <si>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</si>
  <si>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</si>
  <si>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</si>
  <si>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</si>
  <si>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</si>
  <si>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</si>
  <si>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</si>
  <si>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</si>
  <si>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</si>
  <si>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</si>
  <si>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</si>
  <si>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</si>
  <si>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</si>
  <si>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</si>
  <si>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</si>
  <si>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</si>
  <si>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</si>
  <si>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</si>
  <si>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</si>
  <si>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</si>
  <si>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</si>
  <si>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</si>
  <si>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</si>
  <si>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</si>
  <si>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</si>
  <si>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</si>
  <si>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</si>
  <si>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</si>
  <si>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</si>
  <si>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</si>
  <si>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</si>
  <si>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</si>
  <si>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</si>
  <si>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</si>
  <si>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</si>
  <si>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</si>
  <si>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</si>
  <si>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</si>
  <si>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</si>
  <si>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</si>
  <si>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</si>
  <si>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</si>
  <si>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</si>
  <si>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</si>
  <si>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</si>
  <si>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</si>
  <si>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</si>
  <si>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</si>
  <si>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</si>
  <si>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</si>
  <si>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</si>
  <si>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</si>
  <si>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</si>
  <si>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</si>
  <si>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</si>
  <si>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</si>
  <si>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</si>
  <si>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</si>
  <si>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</si>
  <si>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</si>
  <si>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</si>
  <si>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</si>
  <si>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</si>
  <si>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</si>
  <si>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</si>
  <si>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</si>
  <si>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</si>
  <si>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</si>
  <si>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</si>
  <si>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</si>
  <si>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</si>
  <si>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</si>
  <si>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</si>
  <si>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</si>
  <si>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</si>
  <si>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</si>
  <si>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</si>
  <si>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</si>
  <si>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</si>
  <si>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</si>
  <si>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</si>
  <si>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</si>
  <si>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</si>
  <si>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</si>
  <si>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</si>
  <si>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</si>
  <si>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</si>
  <si>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</si>
  <si>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</si>
  <si>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</si>
  <si>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</si>
  <si>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</si>
  <si>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</si>
  <si>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</si>
  <si>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</si>
  <si>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</si>
  <si>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</si>
  <si>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</si>
  <si>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</si>
  <si>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</si>
  <si>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</si>
  <si>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</si>
  <si>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</si>
  <si>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</si>
  <si>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</si>
  <si>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</si>
  <si>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</si>
  <si>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</si>
  <si>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</si>
  <si>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</si>
  <si>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</si>
  <si>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</si>
  <si>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</si>
  <si>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</si>
  <si>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</si>
  <si>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</si>
  <si>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</si>
  <si>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</si>
  <si>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</si>
  <si>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</si>
  <si>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</si>
  <si>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</si>
  <si>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</si>
  <si>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</si>
  <si>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</si>
  <si>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</si>
  <si>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</si>
  <si>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</si>
  <si>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</si>
  <si>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</si>
  <si>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</si>
  <si>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</si>
  <si>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</si>
  <si>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</si>
  <si>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</si>
  <si>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</si>
  <si>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</si>
  <si>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</si>
  <si>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</si>
  <si>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</si>
  <si>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</si>
  <si>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</si>
  <si>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</si>
  <si>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</si>
  <si>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</si>
  <si>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</si>
  <si>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</si>
  <si>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</si>
  <si>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</si>
  <si>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</si>
  <si>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</si>
  <si>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</si>
  <si>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</si>
  <si>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</si>
  <si>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</si>
  <si>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</si>
  <si>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</si>
  <si>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</si>
  <si>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</si>
  <si>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</si>
  <si>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</si>
  <si>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</si>
  <si>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</si>
  <si>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</si>
  <si>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</si>
  <si>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</si>
  <si>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</si>
  <si>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</si>
  <si>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</si>
  <si>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</si>
  <si>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</si>
  <si>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</si>
  <si>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</si>
  <si>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</si>
  <si>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</si>
  <si>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</si>
  <si>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</si>
  <si>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</si>
  <si>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</si>
  <si>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</si>
  <si>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</si>
  <si>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</si>
  <si>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</si>
  <si>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</si>
  <si>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</si>
  <si>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</si>
  <si>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</si>
  <si>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</si>
  <si>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</si>
  <si>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</si>
  <si>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</si>
  <si>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</si>
  <si>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</si>
  <si>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</si>
  <si>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</si>
  <si>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</si>
  <si>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</si>
  <si>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</si>
  <si>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</si>
  <si>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</si>
  <si>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</si>
  <si>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</si>
  <si>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</si>
  <si>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</si>
  <si>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</si>
  <si>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</si>
  <si>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</si>
  <si>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</si>
  <si>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</si>
  <si>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</si>
  <si>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</si>
  <si>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</si>
  <si>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</si>
  <si>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</si>
  <si>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</si>
  <si>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</si>
  <si>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</si>
  <si>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</si>
  <si>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</si>
  <si>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</si>
  <si>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</si>
  <si>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</si>
  <si>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</si>
  <si>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</si>
  <si>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</si>
  <si>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</si>
  <si>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</si>
  <si>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</si>
  <si>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</si>
  <si>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</si>
  <si>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</si>
  <si>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</si>
  <si>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</si>
  <si>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</si>
  <si>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</si>
  <si>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</si>
  <si>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</si>
  <si>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</si>
  <si>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</si>
  <si>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</si>
  <si>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</si>
  <si>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</si>
  <si>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</si>
  <si>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</si>
  <si>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</si>
  <si>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</si>
  <si>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</si>
  <si>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</si>
  <si>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</si>
  <si>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</si>
  <si>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</si>
  <si>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</si>
  <si>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</si>
  <si>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</si>
  <si>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</si>
  <si>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</si>
  <si>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</si>
  <si>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</si>
  <si>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</si>
  <si>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</si>
  <si>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</si>
  <si>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</si>
  <si>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</si>
  <si>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</si>
  <si>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</si>
  <si>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</si>
  <si>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</si>
  <si>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</si>
  <si>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</si>
  <si>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</si>
  <si>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</si>
  <si>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</si>
  <si>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</si>
  <si>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</si>
  <si>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</si>
  <si>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</si>
  <si>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</si>
  <si>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</si>
  <si>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</si>
  <si>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</si>
  <si>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</si>
  <si>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</si>
  <si>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</si>
  <si>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</si>
  <si>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</si>
  <si>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</si>
  <si>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</si>
  <si>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</si>
  <si>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</si>
  <si>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</si>
  <si>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</si>
  <si>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</si>
  <si>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</si>
  <si>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</si>
  <si>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</si>
  <si>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</si>
  <si>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</si>
  <si>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</si>
  <si>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</si>
  <si>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</si>
  <si>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</si>
  <si>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</si>
  <si>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</si>
  <si>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</si>
  <si>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</si>
  <si>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</si>
  <si>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</si>
  <si>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</si>
  <si>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</si>
  <si>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</si>
  <si>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</si>
  <si>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</si>
  <si>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</si>
  <si>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</si>
  <si>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</si>
  <si>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</si>
  <si>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</si>
  <si>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</si>
  <si>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</si>
  <si>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</si>
  <si>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</si>
  <si>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</si>
  <si>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</si>
  <si>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</si>
  <si>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</si>
  <si>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</si>
  <si>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</si>
  <si>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</si>
  <si>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</si>
  <si>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</si>
  <si>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</si>
  <si>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</si>
  <si>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</si>
  <si>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</si>
  <si>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</si>
  <si>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</si>
  <si>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</si>
  <si>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</si>
  <si>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</si>
  <si>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</si>
  <si>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</si>
  <si>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</si>
  <si>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</si>
  <si>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</si>
  <si>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</si>
  <si>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</si>
  <si>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</si>
  <si>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</si>
  <si>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</si>
  <si>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</si>
  <si>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</si>
  <si>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</si>
  <si>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</si>
  <si>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</si>
  <si>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</si>
  <si>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</si>
  <si>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</si>
  <si>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</si>
  <si>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</si>
  <si>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</si>
  <si>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</si>
  <si>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</si>
  <si>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</si>
  <si>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</si>
  <si>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</si>
  <si>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</si>
  <si>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</si>
  <si>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</si>
  <si>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</si>
  <si>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</si>
  <si>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</si>
  <si>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</si>
  <si>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</si>
  <si>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</si>
  <si>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</si>
  <si>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</si>
  <si>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</si>
  <si>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</si>
  <si>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</si>
  <si>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</si>
  <si>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</si>
  <si>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</si>
  <si>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</si>
  <si>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</si>
  <si>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</si>
  <si>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</si>
  <si>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</si>
  <si>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</si>
  <si>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</si>
  <si>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</si>
  <si>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</si>
  <si>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</si>
  <si>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</si>
  <si>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</si>
  <si>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</si>
  <si>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</si>
  <si>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</si>
  <si>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</si>
  <si>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</si>
  <si>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</si>
  <si>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</si>
  <si>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</si>
  <si>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</si>
  <si>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</si>
  <si>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</si>
  <si>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</si>
  <si>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</si>
  <si>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</si>
  <si>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</si>
  <si>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</si>
  <si>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</si>
  <si>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</si>
  <si>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</si>
  <si>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</si>
  <si>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</si>
  <si>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</si>
  <si>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</si>
  <si>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</si>
  <si>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</si>
  <si>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</si>
  <si>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</si>
  <si>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</si>
  <si>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</si>
  <si>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</si>
  <si>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</si>
  <si>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</si>
  <si>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</si>
  <si>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</si>
  <si>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</si>
  <si>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</si>
  <si>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</si>
  <si>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</si>
  <si>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</si>
  <si>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</si>
  <si>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</si>
  <si>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</si>
  <si>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</si>
  <si>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</si>
  <si>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</si>
  <si>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</si>
  <si>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</si>
  <si>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</si>
  <si>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</si>
  <si>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</si>
  <si>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</si>
  <si>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</si>
  <si>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</si>
  <si>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</si>
  <si>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</si>
  <si>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</si>
  <si>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</si>
  <si>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</si>
  <si>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</si>
  <si>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</si>
  <si>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</si>
  <si>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</si>
  <si>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</si>
  <si>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</si>
  <si>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</si>
  <si>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</si>
  <si>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</si>
  <si>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</si>
  <si>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</si>
  <si>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</si>
  <si>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</si>
  <si>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</si>
  <si>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</si>
  <si>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</si>
  <si>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</si>
  <si>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</si>
  <si>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</si>
  <si>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</si>
  <si>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</si>
  <si>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</si>
  <si>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</si>
  <si>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</si>
  <si>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</si>
  <si>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</si>
  <si>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</si>
  <si>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</si>
  <si>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</si>
  <si>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</si>
  <si>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</si>
  <si>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</si>
  <si>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</si>
  <si>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</si>
  <si>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</si>
  <si>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</si>
  <si>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</si>
  <si>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</si>
  <si>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</si>
  <si>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</si>
  <si>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</si>
  <si>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</si>
  <si>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</si>
  <si>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</si>
  <si>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</si>
  <si>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</si>
  <si>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</si>
  <si>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</si>
  <si>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</si>
  <si>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</si>
  <si>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</si>
  <si>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</si>
  <si>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</si>
  <si>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</si>
  <si>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</si>
  <si>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</si>
  <si>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</si>
  <si>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</si>
  <si>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</si>
  <si>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</si>
  <si>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</si>
  <si>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</si>
  <si>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</si>
  <si>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</si>
  <si>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</si>
  <si>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</si>
  <si>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</si>
  <si>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</si>
  <si>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</si>
  <si>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</si>
  <si>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</si>
  <si>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</si>
  <si>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</si>
  <si>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</si>
  <si>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</si>
  <si>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</si>
  <si>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</si>
  <si>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</si>
  <si>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</si>
  <si>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</si>
  <si>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</si>
  <si>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</si>
  <si>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</si>
  <si>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</si>
  <si>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</si>
  <si>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</si>
  <si>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</si>
  <si>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</si>
  <si>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</si>
  <si>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</si>
  <si>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</si>
  <si>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</si>
  <si>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</si>
  <si>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</si>
  <si>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</si>
  <si>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</si>
  <si>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</si>
  <si>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</si>
  <si>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</si>
  <si>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</si>
  <si>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</si>
  <si>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</si>
  <si>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</si>
  <si>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</si>
  <si>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</si>
  <si>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</si>
  <si>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</si>
  <si>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</si>
  <si>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</si>
  <si>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</si>
  <si>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</si>
  <si>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</si>
  <si>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</si>
  <si>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</si>
  <si>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</si>
  <si>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</si>
  <si>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</si>
  <si>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</si>
  <si>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</si>
  <si>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</si>
  <si>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</si>
  <si>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</si>
  <si>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</si>
  <si>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</si>
  <si>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</si>
  <si>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</si>
  <si>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</si>
  <si>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</si>
  <si>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</si>
  <si>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</si>
  <si>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</si>
  <si>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</si>
  <si>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</si>
  <si>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</si>
  <si>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</si>
  <si>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</si>
  <si>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</si>
  <si>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</si>
  <si>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</si>
  <si>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</si>
  <si>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</si>
  <si>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</si>
  <si>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</si>
  <si>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</si>
  <si>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</si>
  <si>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</si>
  <si>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</si>
  <si>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</si>
  <si>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</si>
  <si>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</si>
  <si>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</si>
  <si>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</si>
  <si>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</si>
  <si>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</si>
  <si>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</si>
  <si>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</si>
  <si>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</si>
  <si>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</si>
  <si>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</si>
  <si>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</si>
  <si>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</si>
  <si>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</si>
  <si>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</si>
  <si>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</si>
  <si>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</si>
  <si>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</si>
  <si>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</si>
  <si>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</si>
  <si>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</si>
  <si>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</si>
  <si>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</si>
  <si>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</si>
  <si>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</si>
  <si>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</si>
  <si>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</si>
  <si>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</si>
  <si>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</si>
  <si>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</si>
  <si>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</si>
  <si>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</si>
  <si>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</si>
  <si>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</si>
  <si>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</si>
  <si>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</si>
  <si>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</si>
  <si>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</si>
  <si>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</si>
  <si>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</si>
  <si>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</si>
  <si>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</si>
  <si>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</si>
  <si>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</si>
  <si>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</si>
  <si>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</si>
  <si>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</si>
  <si>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</si>
  <si>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</si>
  <si>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</si>
  <si>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</si>
  <si>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</si>
  <si>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</si>
  <si>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</si>
  <si>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</si>
  <si>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</si>
  <si>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</si>
  <si>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</si>
  <si>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</si>
  <si>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</si>
  <si>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</si>
  <si>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</si>
  <si>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</si>
  <si>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</si>
  <si>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</si>
  <si>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</si>
  <si>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</si>
  <si>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</si>
  <si>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</si>
  <si>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</si>
  <si>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</si>
  <si>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</si>
  <si>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</si>
  <si>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</si>
  <si>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</si>
  <si>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</si>
  <si>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</si>
  <si>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</si>
  <si>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</si>
  <si>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</si>
  <si>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</si>
  <si>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</si>
  <si>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</si>
  <si>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</si>
  <si>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</si>
  <si>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</si>
  <si>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</si>
  <si>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</si>
  <si>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</si>
  <si>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</si>
  <si>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</si>
  <si>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</si>
  <si>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</si>
  <si>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</si>
  <si>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</si>
  <si>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</si>
  <si>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</si>
  <si>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</si>
  <si>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</si>
  <si>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</si>
  <si>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</si>
  <si>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</si>
  <si>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</si>
  <si>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</si>
  <si>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</si>
  <si>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</si>
  <si>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</si>
  <si>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</si>
  <si>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</si>
  <si>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</si>
  <si>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</si>
  <si>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</si>
  <si>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</si>
  <si>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</si>
  <si>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</si>
  <si>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</si>
  <si>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</si>
  <si>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</si>
  <si>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</si>
  <si>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</si>
  <si>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</si>
  <si>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</si>
  <si>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</si>
  <si>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</si>
  <si>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</si>
  <si>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</si>
  <si>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</si>
  <si>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</si>
  <si>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</si>
  <si>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</si>
  <si>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</si>
  <si>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</si>
  <si>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</si>
  <si>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</si>
  <si>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</si>
  <si>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</si>
  <si>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</si>
  <si>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</si>
  <si>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</si>
  <si>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</si>
  <si>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</si>
  <si>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</si>
  <si>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</si>
  <si>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</si>
  <si>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</si>
  <si>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</si>
  <si>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</si>
  <si>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</si>
  <si>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</si>
  <si>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</si>
  <si>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</si>
  <si>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</si>
  <si>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</si>
  <si>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</si>
  <si>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</si>
  <si>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</si>
  <si>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</si>
  <si>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</si>
  <si>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</si>
  <si>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</si>
  <si>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</si>
  <si>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</si>
  <si>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</si>
  <si>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</si>
  <si>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</si>
  <si>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</si>
  <si>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</si>
  <si>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</si>
  <si>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</si>
  <si>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</si>
  <si>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</si>
  <si>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</si>
  <si>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</si>
  <si>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</si>
  <si>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</si>
  <si>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</si>
  <si>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</si>
  <si>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</si>
  <si>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</si>
  <si>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</si>
  <si>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</si>
  <si>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</si>
  <si>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</si>
  <si>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</si>
  <si>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</si>
  <si>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</si>
  <si>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</si>
  <si>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</si>
  <si>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</si>
  <si>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</si>
  <si>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</si>
  <si>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</si>
  <si>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</si>
  <si>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</si>
  <si>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</si>
  <si>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</si>
  <si>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</si>
  <si>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</si>
  <si>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</si>
  <si>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</si>
  <si>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</si>
  <si>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</si>
  <si>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</si>
  <si>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</si>
  <si>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</si>
  <si>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</si>
  <si>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</si>
  <si>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</si>
  <si>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</si>
  <si>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</si>
  <si>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</si>
  <si>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</si>
  <si>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</si>
  <si>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</si>
  <si>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</si>
  <si>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</si>
  <si>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</si>
  <si>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</si>
  <si>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</si>
  <si>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</si>
  <si>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</si>
  <si>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</si>
  <si>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</si>
  <si>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</si>
  <si>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</si>
  <si>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</si>
  <si>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</si>
  <si>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</si>
  <si>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</si>
  <si>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</si>
  <si>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</si>
  <si>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</si>
  <si>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</si>
  <si>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</si>
  <si>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</si>
  <si>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</si>
  <si>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</si>
  <si>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</si>
  <si>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</si>
  <si>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</si>
  <si>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</si>
  <si>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</si>
  <si>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</si>
  <si>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</si>
  <si>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</si>
  <si>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</si>
  <si>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</si>
  <si>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</si>
  <si>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</si>
  <si>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</si>
  <si>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</si>
  <si>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</si>
  <si>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</si>
  <si>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</si>
  <si>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</si>
  <si>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</si>
  <si>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</si>
  <si>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</si>
  <si>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</si>
  <si>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</si>
  <si>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</si>
  <si>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</si>
  <si>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</si>
  <si>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</si>
  <si>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</si>
  <si>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</si>
  <si>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</si>
  <si>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</si>
  <si>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</si>
  <si>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</si>
  <si>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</si>
  <si>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</si>
  <si>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</si>
  <si>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</si>
  <si>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</si>
  <si>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</si>
  <si>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</si>
  <si>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</si>
  <si>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</si>
  <si>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</si>
  <si>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</si>
  <si>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</si>
  <si>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</si>
  <si>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</si>
  <si>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</si>
  <si>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</si>
  <si>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</si>
  <si>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</si>
  <si>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</si>
  <si>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</si>
  <si>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</si>
  <si>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</si>
  <si>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</si>
  <si>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</si>
  <si>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</si>
  <si>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</si>
  <si>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</si>
  <si>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</si>
  <si>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</si>
  <si>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</si>
  <si>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</si>
  <si>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</si>
  <si>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</si>
  <si>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</si>
  <si>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</si>
  <si>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</si>
  <si>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</si>
  <si>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</si>
  <si>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</si>
  <si>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</si>
  <si>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</si>
  <si>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</si>
  <si>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</si>
  <si>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</si>
  <si>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</si>
  <si>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</si>
  <si>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</si>
  <si>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</si>
  <si>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</si>
  <si>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</si>
  <si>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</si>
  <si>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</si>
  <si>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</si>
  <si>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</si>
  <si>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</si>
  <si>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</si>
  <si>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</si>
  <si>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</si>
  <si>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</si>
  <si>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</si>
  <si>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</si>
  <si>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</si>
  <si>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</si>
  <si>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</si>
  <si>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</si>
  <si>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</si>
  <si>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</si>
  <si>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</si>
  <si>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</si>
  <si>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</si>
  <si>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</si>
  <si>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</si>
  <si>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</si>
  <si>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</si>
  <si>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</si>
  <si>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</si>
  <si>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</si>
  <si>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</si>
  <si>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</si>
  <si>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</si>
  <si>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</si>
  <si>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</si>
  <si>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</si>
  <si>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</si>
  <si>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</si>
  <si>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</si>
  <si>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</si>
  <si>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</si>
  <si>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</si>
  <si>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</si>
  <si>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</si>
  <si>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</si>
  <si>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</si>
  <si>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</si>
  <si>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</si>
  <si>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</si>
  <si>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</si>
  <si>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</si>
  <si>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</si>
  <si>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</si>
  <si>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</si>
  <si>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</si>
  <si>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</si>
  <si>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</si>
  <si>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</si>
  <si>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</si>
  <si>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</si>
  <si>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</si>
  <si>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</si>
  <si>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</si>
  <si>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</si>
  <si>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</si>
  <si>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</si>
  <si>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</si>
  <si>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</si>
  <si>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</si>
  <si>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</si>
  <si>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</si>
  <si>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</si>
  <si>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</si>
  <si>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</si>
  <si>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</si>
  <si>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</si>
  <si>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</si>
  <si>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</si>
  <si>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</si>
  <si>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</si>
  <si>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</si>
  <si>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</si>
  <si>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</si>
  <si>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</si>
  <si>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</si>
  <si>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</si>
  <si>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</si>
  <si>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</si>
  <si>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</si>
  <si>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</si>
  <si>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</si>
  <si>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</si>
  <si>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</si>
  <si>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</si>
  <si>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</si>
  <si>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</si>
  <si>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</si>
  <si>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</si>
  <si>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</si>
  <si>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</si>
  <si>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</si>
  <si>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</si>
  <si>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</si>
  <si>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</si>
  <si>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</si>
  <si>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</si>
  <si>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</si>
  <si>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</si>
  <si>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</si>
  <si>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</si>
  <si>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</si>
  <si>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</si>
  <si>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</si>
  <si>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</si>
  <si>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</si>
  <si>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</si>
  <si>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</si>
  <si>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</si>
  <si>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</si>
  <si>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</si>
  <si>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</si>
  <si>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</si>
  <si>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</si>
  <si>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</si>
  <si>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</si>
  <si>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</si>
  <si>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</si>
  <si>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</si>
  <si>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</si>
  <si>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</si>
  <si>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</si>
  <si>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</si>
  <si>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</si>
  <si>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</si>
  <si>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</si>
  <si>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</si>
  <si>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</si>
  <si>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</si>
  <si>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</si>
  <si>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</si>
  <si>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</si>
  <si>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</si>
  <si>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</si>
  <si>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</si>
  <si>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</si>
  <si>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</si>
  <si>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</si>
  <si>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</si>
  <si>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</si>
  <si>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</si>
  <si>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</si>
  <si>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</si>
  <si>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</si>
  <si>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</si>
  <si>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</si>
  <si>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</si>
  <si>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</si>
  <si>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</si>
  <si>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</si>
  <si>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</si>
  <si>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</si>
  <si>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</si>
  <si>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</si>
  <si>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</si>
  <si>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</si>
  <si>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</si>
  <si>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</si>
  <si>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</si>
  <si>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</si>
  <si>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</si>
  <si>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</si>
  <si>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</si>
  <si>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</si>
  <si>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</si>
  <si>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</si>
  <si>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</si>
  <si>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</si>
  <si>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</si>
  <si>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</si>
  <si>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</si>
  <si>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</si>
  <si>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</si>
  <si>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</si>
  <si>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</si>
  <si>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</si>
  <si>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</si>
  <si>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</si>
  <si>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</si>
  <si>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</si>
  <si>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</si>
  <si>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</si>
  <si>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</si>
  <si>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</si>
  <si>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</si>
  <si>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</si>
  <si>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</si>
  <si>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</si>
  <si>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</si>
  <si>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</si>
  <si>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</si>
  <si>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</si>
  <si>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</si>
  <si>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</si>
  <si>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</si>
  <si>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</si>
  <si>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</si>
  <si>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</si>
  <si>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</si>
  <si>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</si>
  <si>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</si>
  <si>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</si>
  <si>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</si>
  <si>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</si>
  <si>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</si>
  <si>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</si>
  <si>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</si>
  <si>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</si>
  <si>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</si>
  <si>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</si>
  <si>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</si>
  <si>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</si>
  <si>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</si>
  <si>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</si>
  <si>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</si>
  <si>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</si>
  <si>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</si>
  <si>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</si>
  <si>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</si>
  <si>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</si>
  <si>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</si>
  <si>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</si>
  <si>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</si>
  <si>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</si>
  <si>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</si>
  <si>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</si>
  <si>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</si>
  <si>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</si>
  <si>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</si>
  <si>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</si>
  <si>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</si>
  <si>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</si>
  <si>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</si>
  <si>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</si>
  <si>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</si>
  <si>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</si>
  <si>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</si>
  <si>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</si>
  <si>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</si>
  <si>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</si>
  <si>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</si>
  <si>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</si>
  <si>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</si>
  <si>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</si>
  <si>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</si>
  <si>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</si>
  <si>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</si>
  <si>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</si>
  <si>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</si>
  <si>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</si>
  <si>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</si>
  <si>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</si>
  <si>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</si>
  <si>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</si>
  <si>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</si>
  <si>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</si>
  <si>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</si>
  <si>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</si>
  <si>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</si>
  <si>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</si>
  <si>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</si>
  <si>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</si>
  <si>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</si>
  <si>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</si>
  <si>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</si>
  <si>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</si>
  <si>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</si>
  <si>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</si>
  <si>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</si>
  <si>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</si>
  <si>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</si>
  <si>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</si>
  <si>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</si>
  <si>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</si>
  <si>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</si>
  <si>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</si>
  <si>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</si>
  <si>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</si>
  <si>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</si>
  <si>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</si>
  <si>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</si>
  <si>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</si>
  <si>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</si>
  <si>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</si>
  <si>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</si>
  <si>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</si>
  <si>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</si>
  <si>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</si>
  <si>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</si>
  <si>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</si>
  <si>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</si>
  <si>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</si>
  <si>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</si>
  <si>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</si>
  <si>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</si>
  <si>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</si>
  <si>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</si>
  <si>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</si>
  <si>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</si>
  <si>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</si>
  <si>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</si>
  <si>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</si>
  <si>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</si>
  <si>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</si>
  <si>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</si>
  <si>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</si>
  <si>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</si>
  <si>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</si>
  <si>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</si>
  <si>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</si>
  <si>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</si>
  <si>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</si>
  <si>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</si>
  <si>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</si>
  <si>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</si>
  <si>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</si>
  <si>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</si>
  <si>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</si>
  <si>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</si>
  <si>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</si>
  <si>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</si>
  <si>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</si>
  <si>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</si>
  <si>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</si>
  <si>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</si>
  <si>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</si>
  <si>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</si>
  <si>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</si>
  <si>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</si>
  <si>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</si>
  <si>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</si>
  <si>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</si>
  <si>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</si>
  <si>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</si>
  <si>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</si>
  <si>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</si>
  <si>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</si>
  <si>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</si>
  <si>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</si>
  <si>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</si>
  <si>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</si>
  <si>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</si>
  <si>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</si>
  <si>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</si>
  <si>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</si>
  <si>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</si>
  <si>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</si>
  <si>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</si>
  <si>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</si>
  <si>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</si>
  <si>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</si>
  <si>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</si>
  <si>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</si>
  <si>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</si>
  <si>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</si>
  <si>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</si>
  <si>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</si>
  <si>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</si>
  <si>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</si>
  <si>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</si>
  <si>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</si>
  <si>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</si>
  <si>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</si>
  <si>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</si>
  <si>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</si>
  <si>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</si>
  <si>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</si>
  <si>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</si>
  <si>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</si>
  <si>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</si>
  <si>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</si>
  <si>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</si>
  <si>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</si>
  <si>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</si>
  <si>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</si>
  <si>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</si>
  <si>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</si>
  <si>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</si>
  <si>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</si>
  <si>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</si>
  <si>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</si>
  <si>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</si>
  <si>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</si>
  <si>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</si>
  <si>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</si>
  <si>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</si>
  <si>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</si>
  <si>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</si>
  <si>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</si>
  <si>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</si>
  <si>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</si>
  <si>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</si>
  <si>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</si>
  <si>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</si>
  <si>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</si>
  <si>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</si>
  <si>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</si>
  <si>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</si>
  <si>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</si>
  <si>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</si>
  <si>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</si>
  <si>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</si>
  <si>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</si>
  <si>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</si>
  <si>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</si>
  <si>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</si>
  <si>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</si>
  <si>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</si>
  <si>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</si>
  <si>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</si>
  <si>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</si>
  <si>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PRIDE PACIFIC</t>
    <phoneticPr fontId="83" type="noConversion"/>
  </si>
  <si>
    <t>XIN MING ZHOU 98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</si>
  <si>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</si>
  <si>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</si>
  <si>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</si>
  <si>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</si>
  <si>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</si>
  <si>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QINGDAO TOWER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</si>
  <si>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</si>
  <si>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</si>
  <si>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</si>
  <si>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</si>
  <si>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</si>
  <si>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EVER STEADY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</si>
  <si>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</si>
  <si>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</si>
  <si>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</si>
  <si>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</si>
  <si>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</si>
  <si>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</si>
  <si>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</si>
  <si>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</si>
  <si>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</si>
  <si>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</si>
  <si>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</si>
  <si>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</si>
  <si>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</si>
  <si>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</si>
  <si>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</si>
  <si>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</si>
  <si>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</si>
  <si>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</si>
  <si>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</si>
  <si>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</si>
  <si>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</si>
  <si>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</si>
  <si>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</si>
  <si>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</si>
  <si>
    <t>Call QQCTN</t>
    <phoneticPr fontId="83" type="noConversion"/>
  </si>
  <si>
    <t>SLIDE TWO WEEKS</t>
    <phoneticPr fontId="83" type="noConversion"/>
  </si>
  <si>
    <t>KHUNA BHUM</t>
    <phoneticPr fontId="83" type="noConversion"/>
  </si>
  <si>
    <t>087S</t>
    <phoneticPr fontId="83" type="noConversion"/>
  </si>
  <si>
    <t>26-27/Sep NGB call NBCT</t>
    <phoneticPr fontId="83" type="noConversion"/>
  </si>
  <si>
    <t>2641E</t>
    <phoneticPr fontId="83" type="noConversion"/>
  </si>
  <si>
    <t>2641W</t>
    <phoneticPr fontId="83" type="noConversion"/>
  </si>
  <si>
    <t>2642E</t>
    <phoneticPr fontId="83" type="noConversion"/>
  </si>
  <si>
    <t>2642W</t>
    <phoneticPr fontId="83" type="noConversion"/>
  </si>
  <si>
    <t>2643E</t>
    <phoneticPr fontId="83" type="noConversion"/>
  </si>
  <si>
    <t>2644E</t>
    <phoneticPr fontId="83" type="noConversion"/>
  </si>
  <si>
    <t>2643W</t>
    <phoneticPr fontId="83" type="noConversion"/>
  </si>
  <si>
    <t>2644W</t>
    <phoneticPr fontId="83" type="noConversion"/>
  </si>
  <si>
    <t>苏比克港</t>
  </si>
  <si>
    <t>SUN            0900</t>
    <phoneticPr fontId="83" type="noConversion"/>
  </si>
  <si>
    <t xml:space="preserve">      SVP: CNXMN-CNSHK-CNNSA-PHMNN-PHSPS-CNXMN-CNSHK-CNNSA  FULL CONTAINER WEEKLY SERVICE  </t>
    <phoneticPr fontId="83" type="noConversion"/>
  </si>
  <si>
    <t>SLIDE ONE  WEEK</t>
    <phoneticPr fontId="83" type="noConversion"/>
  </si>
  <si>
    <t>SUBIC BAY</t>
    <phoneticPr fontId="83" type="noConversion"/>
  </si>
  <si>
    <t>Subic Bay</t>
    <phoneticPr fontId="83" type="noConversion"/>
  </si>
  <si>
    <t>ZHONG GU JI NAN</t>
    <phoneticPr fontId="83" type="noConversion"/>
  </si>
  <si>
    <t>ZHONG GU FU ZHOU</t>
    <phoneticPr fontId="83" type="noConversion"/>
  </si>
  <si>
    <t>Xiamen Haitian International Terminal</t>
    <phoneticPr fontId="83" type="noConversion"/>
  </si>
  <si>
    <t>Subic Bay International Terminals</t>
    <phoneticPr fontId="83" type="noConversion"/>
  </si>
  <si>
    <t>13-14/Sep NSA</t>
    <phoneticPr fontId="83" type="noConversion"/>
  </si>
  <si>
    <t>14-15/Sep SHK</t>
    <phoneticPr fontId="83" type="noConversion"/>
  </si>
  <si>
    <t>10-11/Sep NGB call NBCT</t>
    <phoneticPr fontId="83" type="noConversion"/>
  </si>
  <si>
    <t>12-13/Sep TAO</t>
    <phoneticPr fontId="83" type="noConversion"/>
  </si>
  <si>
    <t>17-18/Sep NGB call NBCT</t>
    <phoneticPr fontId="83" type="noConversion"/>
  </si>
  <si>
    <t>19-20/Sep TAO</t>
    <phoneticPr fontId="83" type="noConversion"/>
  </si>
  <si>
    <t>20-21/Sep SUBIC BAY</t>
    <phoneticPr fontId="83" type="noConversion"/>
  </si>
  <si>
    <t>22/Sep MNN</t>
    <phoneticPr fontId="83" type="noConversion"/>
  </si>
  <si>
    <t>SEA OF LUCK</t>
    <phoneticPr fontId="83" type="noConversion"/>
  </si>
  <si>
    <t>ZHONG GU JI NAN</t>
    <phoneticPr fontId="83" type="noConversion"/>
  </si>
  <si>
    <t>COSCO HAIFA</t>
    <phoneticPr fontId="83" type="noConversion"/>
  </si>
  <si>
    <t>HAN HUA JU LI</t>
    <phoneticPr fontId="83" type="noConversion"/>
  </si>
  <si>
    <t>FENG HAI 86</t>
    <phoneticPr fontId="83" type="noConversion"/>
  </si>
  <si>
    <t>REN JIAN 6</t>
    <phoneticPr fontId="83" type="noConversion"/>
  </si>
  <si>
    <t>HOPE C</t>
    <phoneticPr fontId="83" type="noConversion"/>
  </si>
  <si>
    <t>M. ODYSSEY</t>
    <phoneticPr fontId="83" type="noConversion"/>
  </si>
  <si>
    <t>13/Sep NSA</t>
    <phoneticPr fontId="83" type="noConversion"/>
  </si>
  <si>
    <t>14/Sep SHK</t>
    <phoneticPr fontId="83" type="noConversion"/>
  </si>
  <si>
    <t>STRAITS CITY</t>
    <phoneticPr fontId="83" type="noConversion"/>
  </si>
  <si>
    <t>2621S</t>
    <phoneticPr fontId="35" type="noConversion"/>
  </si>
  <si>
    <t>2621N</t>
    <phoneticPr fontId="35" type="noConversion"/>
  </si>
  <si>
    <t>XIN MING ZHOU 90</t>
    <phoneticPr fontId="35" type="noConversion"/>
  </si>
  <si>
    <t>2622S</t>
    <phoneticPr fontId="35" type="noConversion"/>
  </si>
  <si>
    <t>2622N</t>
    <phoneticPr fontId="35" type="noConversion"/>
  </si>
  <si>
    <t>2614S</t>
    <phoneticPr fontId="83" type="noConversion"/>
  </si>
  <si>
    <t>2614N</t>
    <phoneticPr fontId="83" type="noConversion"/>
  </si>
  <si>
    <t>2615S</t>
    <phoneticPr fontId="83" type="noConversion"/>
  </si>
  <si>
    <t>2615N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</si>
</sst>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3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6" fontId="21" fillId="7" borderId="4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4" fillId="2" borderId="2" xfId="0" applyFont="1" applyFill="1" applyBorder="1" applyAlignment="1">
      <alignment horizontal="left" vertical="center"/>
    </xf>
    <xf numFmtId="176" fontId="5" fillId="3" borderId="3" xfId="2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11" fillId="6" borderId="3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21" fillId="7" borderId="4" xfId="2" applyNumberFormat="1" applyFont="1" applyFill="1" applyBorder="1" applyAlignment="1">
      <alignment horizontal="center" vertical="center"/>
    </xf>
    <xf numFmtId="16" fontId="21" fillId="7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3" fillId="3" borderId="7" xfId="0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7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136514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60414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134620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212271</xdr:colOff>
      <xdr:row>0</xdr:row>
      <xdr:rowOff>0</xdr:rowOff>
    </xdr:from>
    <xdr:to>
      <xdr:col>0</xdr:col>
      <xdr:colOff>1279071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71"/>
  <sheetViews>
    <sheetView workbookViewId="0">
      <selection activeCell="E48" sqref="E48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18" t="s">
        <v>0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519" t="s">
        <v>1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20" t="s">
        <v>3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521"/>
      <c r="Q4" s="521"/>
      <c r="R4" s="521"/>
      <c r="S4" s="521"/>
      <c r="T4" s="521"/>
      <c r="U4" s="521"/>
      <c r="V4" s="521"/>
      <c r="W4" s="521"/>
      <c r="X4" s="521"/>
      <c r="Y4" s="521"/>
    </row>
    <row r="5" spans="1:260">
      <c r="A5" s="95" t="s">
        <v>4</v>
      </c>
      <c r="B5" s="95" t="s">
        <v>5</v>
      </c>
      <c r="C5" s="522" t="s">
        <v>6</v>
      </c>
      <c r="D5" s="523"/>
      <c r="E5" s="481" t="s">
        <v>7</v>
      </c>
      <c r="F5" s="481"/>
      <c r="G5" s="481" t="s">
        <v>8</v>
      </c>
      <c r="H5" s="481"/>
      <c r="I5" s="481" t="s">
        <v>9</v>
      </c>
      <c r="J5" s="481"/>
      <c r="K5" s="522" t="s">
        <v>10</v>
      </c>
      <c r="L5" s="524"/>
      <c r="M5" s="522" t="s">
        <v>11</v>
      </c>
      <c r="N5" s="524"/>
      <c r="O5" s="522" t="s">
        <v>12</v>
      </c>
      <c r="P5" s="524"/>
      <c r="Q5" s="522" t="s">
        <v>11</v>
      </c>
      <c r="R5" s="524"/>
      <c r="S5" s="522" t="s">
        <v>12</v>
      </c>
      <c r="T5" s="524"/>
      <c r="U5" s="95" t="s">
        <v>5</v>
      </c>
      <c r="V5" s="522" t="s">
        <v>6</v>
      </c>
      <c r="W5" s="523"/>
      <c r="X5" s="481" t="s">
        <v>7</v>
      </c>
      <c r="Y5" s="481"/>
    </row>
    <row r="6" spans="1:260">
      <c r="A6" s="511" t="s">
        <v>13</v>
      </c>
      <c r="B6" s="511" t="s">
        <v>14</v>
      </c>
      <c r="C6" s="516" t="s">
        <v>15</v>
      </c>
      <c r="D6" s="516"/>
      <c r="E6" s="516" t="s">
        <v>16</v>
      </c>
      <c r="F6" s="516"/>
      <c r="G6" s="516" t="s">
        <v>17</v>
      </c>
      <c r="H6" s="516"/>
      <c r="I6" s="516" t="s">
        <v>18</v>
      </c>
      <c r="J6" s="516"/>
      <c r="K6" s="470" t="s">
        <v>19</v>
      </c>
      <c r="L6" s="517"/>
      <c r="M6" s="470" t="s">
        <v>20</v>
      </c>
      <c r="N6" s="517"/>
      <c r="O6" s="470" t="s">
        <v>21</v>
      </c>
      <c r="P6" s="517"/>
      <c r="Q6" s="470" t="s">
        <v>20</v>
      </c>
      <c r="R6" s="517"/>
      <c r="S6" s="470" t="s">
        <v>21</v>
      </c>
      <c r="T6" s="517"/>
      <c r="U6" s="422" t="s">
        <v>14</v>
      </c>
      <c r="V6" s="516" t="s">
        <v>15</v>
      </c>
      <c r="W6" s="516"/>
      <c r="X6" s="516" t="s">
        <v>16</v>
      </c>
      <c r="Y6" s="516"/>
    </row>
    <row r="7" spans="1:260">
      <c r="A7" s="512"/>
      <c r="B7" s="512"/>
      <c r="C7" s="511" t="s">
        <v>22</v>
      </c>
      <c r="D7" s="511"/>
      <c r="E7" s="511" t="s">
        <v>22</v>
      </c>
      <c r="F7" s="511"/>
      <c r="G7" s="511" t="s">
        <v>22</v>
      </c>
      <c r="H7" s="511"/>
      <c r="I7" s="511" t="s">
        <v>22</v>
      </c>
      <c r="J7" s="511"/>
      <c r="K7" s="511" t="s">
        <v>22</v>
      </c>
      <c r="L7" s="511"/>
      <c r="M7" s="511" t="s">
        <v>22</v>
      </c>
      <c r="N7" s="511"/>
      <c r="O7" s="511" t="s">
        <v>22</v>
      </c>
      <c r="P7" s="511"/>
      <c r="Q7" s="511" t="s">
        <v>22</v>
      </c>
      <c r="R7" s="511"/>
      <c r="S7" s="511" t="s">
        <v>22</v>
      </c>
      <c r="T7" s="511"/>
      <c r="U7" s="423"/>
      <c r="V7" s="511" t="s">
        <v>22</v>
      </c>
      <c r="W7" s="511"/>
      <c r="X7" s="511" t="s">
        <v>22</v>
      </c>
      <c r="Y7" s="511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514" t="s">
        <v>71</v>
      </c>
      <c r="H22" s="515"/>
      <c r="I22" s="514" t="s">
        <v>72</v>
      </c>
      <c r="J22" s="515"/>
      <c r="K22" s="514" t="s">
        <v>73</v>
      </c>
      <c r="L22" s="515"/>
      <c r="M22" s="514" t="s">
        <v>72</v>
      </c>
      <c r="N22" s="515"/>
      <c r="O22" s="514" t="s">
        <v>72</v>
      </c>
      <c r="P22" s="515"/>
      <c r="Q22" s="514" t="s">
        <v>74</v>
      </c>
      <c r="R22" s="515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503" t="s">
        <v>87</v>
      </c>
      <c r="H28" s="504"/>
      <c r="I28" s="503" t="s">
        <v>88</v>
      </c>
      <c r="J28" s="504"/>
      <c r="K28" s="503" t="s">
        <v>89</v>
      </c>
      <c r="L28" s="504"/>
      <c r="M28" s="434"/>
      <c r="N28" s="434"/>
      <c r="O28" s="434"/>
      <c r="P28" s="434"/>
      <c r="Q28" s="503" t="s">
        <v>90</v>
      </c>
      <c r="R28" s="504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503" t="s">
        <v>93</v>
      </c>
      <c r="H29" s="504"/>
      <c r="I29" s="503" t="s">
        <v>94</v>
      </c>
      <c r="J29" s="504"/>
      <c r="K29" s="503" t="s">
        <v>95</v>
      </c>
      <c r="L29" s="504"/>
      <c r="M29" s="434"/>
      <c r="N29" s="434"/>
      <c r="O29" s="434"/>
      <c r="P29" s="434"/>
      <c r="Q29" s="503" t="s">
        <v>96</v>
      </c>
      <c r="R29" s="504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503" t="s">
        <v>101</v>
      </c>
      <c r="H31" s="504"/>
      <c r="I31" s="503" t="s">
        <v>102</v>
      </c>
      <c r="J31" s="504"/>
      <c r="K31" s="503" t="s">
        <v>103</v>
      </c>
      <c r="L31" s="504"/>
      <c r="M31" s="358"/>
      <c r="N31" s="358"/>
      <c r="O31" s="358"/>
      <c r="P31" s="358"/>
      <c r="Q31" s="503" t="s">
        <v>104</v>
      </c>
      <c r="R31" s="504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503" t="s">
        <v>119</v>
      </c>
      <c r="H38" s="504"/>
      <c r="I38" s="503" t="s">
        <v>120</v>
      </c>
      <c r="J38" s="504"/>
      <c r="K38" s="503" t="s">
        <v>121</v>
      </c>
      <c r="L38" s="504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503" t="s">
        <v>124</v>
      </c>
      <c r="H39" s="504"/>
      <c r="I39" s="503" t="s">
        <v>125</v>
      </c>
      <c r="J39" s="504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503" t="s">
        <v>128</v>
      </c>
      <c r="H40" s="504"/>
      <c r="I40" s="503" t="s">
        <v>129</v>
      </c>
      <c r="J40" s="504"/>
      <c r="K40" s="503" t="s">
        <v>130</v>
      </c>
      <c r="L40" s="504"/>
      <c r="M40" s="434"/>
      <c r="N40" s="434"/>
      <c r="O40" s="434"/>
      <c r="P40" s="434"/>
      <c r="Q40" s="503" t="s">
        <v>131</v>
      </c>
      <c r="R40" s="504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503" t="s">
        <v>137</v>
      </c>
      <c r="H42" s="504"/>
      <c r="I42" s="503" t="s">
        <v>138</v>
      </c>
      <c r="J42" s="504"/>
      <c r="K42" s="503" t="s">
        <v>139</v>
      </c>
      <c r="L42" s="504"/>
      <c r="M42" s="434"/>
      <c r="N42" s="434"/>
      <c r="O42" s="434"/>
      <c r="P42" s="434"/>
      <c r="Q42" s="503" t="s">
        <v>140</v>
      </c>
      <c r="R42" s="504"/>
      <c r="S42" s="434"/>
      <c r="T42" s="434"/>
      <c r="U42" s="432" t="s">
        <v>141</v>
      </c>
      <c r="V42" s="503" t="s">
        <v>142</v>
      </c>
      <c r="W42" s="504"/>
      <c r="X42" s="503" t="s">
        <v>143</v>
      </c>
      <c r="Y42" s="504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503" t="s">
        <v>2076</v>
      </c>
      <c r="H43" s="504"/>
      <c r="I43" s="503" t="s">
        <v>2073</v>
      </c>
      <c r="J43" s="504"/>
      <c r="K43" s="503" t="s">
        <v>2074</v>
      </c>
      <c r="L43" s="504"/>
      <c r="M43" s="358"/>
      <c r="N43" s="358"/>
      <c r="O43" s="358"/>
      <c r="P43" s="358"/>
      <c r="Q43" s="503" t="s">
        <v>2075</v>
      </c>
      <c r="R43" s="504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503" t="s">
        <v>149</v>
      </c>
      <c r="H44" s="504"/>
      <c r="I44" s="503" t="s">
        <v>150</v>
      </c>
      <c r="J44" s="504"/>
      <c r="K44" s="503" t="s">
        <v>151</v>
      </c>
      <c r="L44" s="504"/>
      <c r="M44" s="434"/>
      <c r="N44" s="434"/>
      <c r="O44" s="434"/>
      <c r="P44" s="434"/>
      <c r="Q44" s="503" t="s">
        <v>152</v>
      </c>
      <c r="R44" s="504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 hidden="1">
      <c r="A45" s="185" t="s">
        <v>2296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2185</v>
      </c>
      <c r="R45" s="121" t="s">
        <v>2185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2297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503" t="s">
        <v>2194</v>
      </c>
      <c r="H46" s="504"/>
      <c r="I46" s="503" t="s">
        <v>2195</v>
      </c>
      <c r="J46" s="504"/>
      <c r="K46" s="503" t="s">
        <v>2196</v>
      </c>
      <c r="L46" s="504"/>
      <c r="M46" s="358"/>
      <c r="N46" s="358"/>
      <c r="O46" s="358"/>
      <c r="P46" s="358"/>
      <c r="Q46" s="503" t="s">
        <v>2197</v>
      </c>
      <c r="R46" s="504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2185</v>
      </c>
      <c r="R47" s="121" t="s">
        <v>2185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2192</v>
      </c>
      <c r="B48" s="253" t="s">
        <v>2050</v>
      </c>
      <c r="C48" s="22">
        <v>46275</v>
      </c>
      <c r="D48" s="22">
        <f t="shared" ref="D48:D50" si="88">C48</f>
        <v>46275</v>
      </c>
      <c r="E48" s="22">
        <f t="shared" ref="E48:E50" si="89">C48+1</f>
        <v>46276</v>
      </c>
      <c r="F48" s="22">
        <f t="shared" ref="F48:F50" si="90">D48+2</f>
        <v>46277</v>
      </c>
      <c r="G48" s="503" t="s">
        <v>2188</v>
      </c>
      <c r="H48" s="504"/>
      <c r="I48" s="503" t="s">
        <v>2189</v>
      </c>
      <c r="J48" s="504"/>
      <c r="K48" s="503" t="s">
        <v>2190</v>
      </c>
      <c r="L48" s="504"/>
      <c r="M48" s="358"/>
      <c r="N48" s="358"/>
      <c r="O48" s="358"/>
      <c r="P48" s="358"/>
      <c r="Q48" s="503" t="s">
        <v>2191</v>
      </c>
      <c r="R48" s="504"/>
      <c r="S48" s="223"/>
      <c r="T48" s="223"/>
      <c r="U48" s="253" t="s">
        <v>2054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2051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2055</v>
      </c>
      <c r="V49" s="22">
        <f t="shared" ref="V49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2052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22">
        <f t="shared" si="91"/>
        <v>46294</v>
      </c>
      <c r="H50" s="22">
        <f t="shared" si="92"/>
        <v>46295</v>
      </c>
      <c r="I50" s="22">
        <f t="shared" si="93"/>
        <v>46296</v>
      </c>
      <c r="J50" s="22">
        <f t="shared" si="94"/>
        <v>46296</v>
      </c>
      <c r="K50" s="22">
        <f t="shared" si="95"/>
        <v>46297</v>
      </c>
      <c r="L50" s="433">
        <f t="shared" si="96"/>
        <v>46297</v>
      </c>
      <c r="M50" s="358"/>
      <c r="N50" s="358"/>
      <c r="O50" s="358"/>
      <c r="P50" s="358"/>
      <c r="Q50" s="22">
        <f t="shared" si="97"/>
        <v>46298</v>
      </c>
      <c r="R50" s="22">
        <f t="shared" si="98"/>
        <v>46298</v>
      </c>
      <c r="S50" s="223"/>
      <c r="T50" s="223"/>
      <c r="U50" s="253" t="s">
        <v>2056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2053</v>
      </c>
      <c r="C51" s="22">
        <v>46296</v>
      </c>
      <c r="D51" s="22">
        <f>C51</f>
        <v>46296</v>
      </c>
      <c r="E51" s="22">
        <f>C51+1</f>
        <v>46297</v>
      </c>
      <c r="F51" s="22">
        <f>D51+2</f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2057</v>
      </c>
      <c r="V51" s="22">
        <f>R51+5</f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178" t="s">
        <v>147</v>
      </c>
      <c r="B52" s="253" t="s">
        <v>2342</v>
      </c>
      <c r="C52" s="22">
        <v>46303</v>
      </c>
      <c r="D52" s="22">
        <f>C52</f>
        <v>46303</v>
      </c>
      <c r="E52" s="22">
        <f t="shared" ref="E52:E55" si="103">C52+1</f>
        <v>46304</v>
      </c>
      <c r="F52" s="22">
        <f t="shared" ref="F52:F55" si="104">D52+2</f>
        <v>46305</v>
      </c>
      <c r="G52" s="22">
        <f t="shared" ref="G52:G55" si="105">F52+3</f>
        <v>46308</v>
      </c>
      <c r="H52" s="22">
        <f t="shared" ref="H52:H55" si="106">G52+1</f>
        <v>46309</v>
      </c>
      <c r="I52" s="22">
        <f t="shared" ref="I52:I55" si="107">H52+1</f>
        <v>46310</v>
      </c>
      <c r="J52" s="22">
        <f t="shared" ref="J52:J55" si="108">H52+1</f>
        <v>46310</v>
      </c>
      <c r="K52" s="22">
        <f t="shared" ref="K52:K55" si="109">H52+2</f>
        <v>46311</v>
      </c>
      <c r="L52" s="433">
        <f t="shared" ref="L52:L55" si="110">K52</f>
        <v>46311</v>
      </c>
      <c r="M52" s="358"/>
      <c r="N52" s="358"/>
      <c r="O52" s="358"/>
      <c r="P52" s="358"/>
      <c r="Q52" s="22">
        <f t="shared" ref="Q52:Q55" si="111">L52+1</f>
        <v>46312</v>
      </c>
      <c r="R52" s="22">
        <f t="shared" ref="R52:R55" si="112">Q52</f>
        <v>46312</v>
      </c>
      <c r="S52" s="223"/>
      <c r="T52" s="223"/>
      <c r="U52" s="253" t="s">
        <v>2343</v>
      </c>
      <c r="V52" s="22">
        <f>R52+5</f>
        <v>46317</v>
      </c>
      <c r="W52" s="22">
        <f t="shared" ref="W52:W55" si="113">V52</f>
        <v>46317</v>
      </c>
      <c r="X52" s="22">
        <f t="shared" ref="X52:X55" si="114">V52+1</f>
        <v>46318</v>
      </c>
      <c r="Y52" s="22">
        <f t="shared" ref="Y52:Y55" si="115">X52+1</f>
        <v>46319</v>
      </c>
    </row>
    <row r="53" spans="1:25">
      <c r="A53" s="185" t="s">
        <v>37</v>
      </c>
      <c r="B53" s="253" t="s">
        <v>2344</v>
      </c>
      <c r="C53" s="22">
        <v>46310</v>
      </c>
      <c r="D53" s="22">
        <f t="shared" ref="D53:D55" si="116">C53</f>
        <v>46310</v>
      </c>
      <c r="E53" s="22">
        <f t="shared" si="103"/>
        <v>46311</v>
      </c>
      <c r="F53" s="22">
        <f t="shared" si="104"/>
        <v>46312</v>
      </c>
      <c r="G53" s="22">
        <f t="shared" si="105"/>
        <v>46315</v>
      </c>
      <c r="H53" s="22">
        <f t="shared" si="106"/>
        <v>46316</v>
      </c>
      <c r="I53" s="22">
        <f t="shared" si="107"/>
        <v>46317</v>
      </c>
      <c r="J53" s="22">
        <f t="shared" si="108"/>
        <v>46317</v>
      </c>
      <c r="K53" s="22">
        <f t="shared" si="109"/>
        <v>46318</v>
      </c>
      <c r="L53" s="433">
        <f t="shared" si="110"/>
        <v>46318</v>
      </c>
      <c r="M53" s="358"/>
      <c r="N53" s="358"/>
      <c r="O53" s="358"/>
      <c r="P53" s="358"/>
      <c r="Q53" s="22">
        <f t="shared" si="111"/>
        <v>46319</v>
      </c>
      <c r="R53" s="22">
        <f t="shared" si="112"/>
        <v>46319</v>
      </c>
      <c r="S53" s="223"/>
      <c r="T53" s="223"/>
      <c r="U53" s="253" t="s">
        <v>2345</v>
      </c>
      <c r="V53" s="22">
        <f t="shared" ref="V53" si="117">R53+5</f>
        <v>46324</v>
      </c>
      <c r="W53" s="22">
        <f t="shared" si="113"/>
        <v>46324</v>
      </c>
      <c r="X53" s="22">
        <f t="shared" si="114"/>
        <v>46325</v>
      </c>
      <c r="Y53" s="22">
        <f t="shared" si="115"/>
        <v>46326</v>
      </c>
    </row>
    <row r="54" spans="1:25">
      <c r="A54" s="178" t="s">
        <v>147</v>
      </c>
      <c r="B54" s="253" t="s">
        <v>2346</v>
      </c>
      <c r="C54" s="22">
        <v>46317</v>
      </c>
      <c r="D54" s="22">
        <f t="shared" si="116"/>
        <v>46317</v>
      </c>
      <c r="E54" s="22">
        <f t="shared" si="103"/>
        <v>46318</v>
      </c>
      <c r="F54" s="22">
        <f t="shared" si="104"/>
        <v>46319</v>
      </c>
      <c r="G54" s="22">
        <f t="shared" si="105"/>
        <v>46322</v>
      </c>
      <c r="H54" s="22">
        <f t="shared" si="106"/>
        <v>46323</v>
      </c>
      <c r="I54" s="22">
        <f t="shared" si="107"/>
        <v>46324</v>
      </c>
      <c r="J54" s="22">
        <f t="shared" si="108"/>
        <v>46324</v>
      </c>
      <c r="K54" s="22">
        <f t="shared" si="109"/>
        <v>46325</v>
      </c>
      <c r="L54" s="433">
        <f t="shared" si="110"/>
        <v>46325</v>
      </c>
      <c r="M54" s="358"/>
      <c r="N54" s="358"/>
      <c r="O54" s="358"/>
      <c r="P54" s="358"/>
      <c r="Q54" s="22">
        <f t="shared" si="111"/>
        <v>46326</v>
      </c>
      <c r="R54" s="22">
        <f t="shared" si="112"/>
        <v>46326</v>
      </c>
      <c r="S54" s="223"/>
      <c r="T54" s="223"/>
      <c r="U54" s="253" t="s">
        <v>2348</v>
      </c>
      <c r="V54" s="22">
        <f>R54+5</f>
        <v>46331</v>
      </c>
      <c r="W54" s="22">
        <f t="shared" si="113"/>
        <v>46331</v>
      </c>
      <c r="X54" s="22">
        <f t="shared" si="114"/>
        <v>46332</v>
      </c>
      <c r="Y54" s="22">
        <f t="shared" si="115"/>
        <v>46333</v>
      </c>
    </row>
    <row r="55" spans="1:25">
      <c r="A55" s="185" t="s">
        <v>37</v>
      </c>
      <c r="B55" s="253" t="s">
        <v>2347</v>
      </c>
      <c r="C55" s="22">
        <v>46324</v>
      </c>
      <c r="D55" s="22">
        <f t="shared" si="116"/>
        <v>46324</v>
      </c>
      <c r="E55" s="22">
        <f t="shared" si="103"/>
        <v>46325</v>
      </c>
      <c r="F55" s="22">
        <f t="shared" si="104"/>
        <v>46326</v>
      </c>
      <c r="G55" s="22">
        <f t="shared" si="105"/>
        <v>46329</v>
      </c>
      <c r="H55" s="22">
        <f t="shared" si="106"/>
        <v>46330</v>
      </c>
      <c r="I55" s="22">
        <f t="shared" si="107"/>
        <v>46331</v>
      </c>
      <c r="J55" s="22">
        <f t="shared" si="108"/>
        <v>46331</v>
      </c>
      <c r="K55" s="22">
        <f t="shared" si="109"/>
        <v>46332</v>
      </c>
      <c r="L55" s="433">
        <f t="shared" si="110"/>
        <v>46332</v>
      </c>
      <c r="M55" s="358"/>
      <c r="N55" s="358"/>
      <c r="O55" s="358"/>
      <c r="P55" s="358"/>
      <c r="Q55" s="22">
        <f t="shared" si="111"/>
        <v>46333</v>
      </c>
      <c r="R55" s="22">
        <f t="shared" si="112"/>
        <v>46333</v>
      </c>
      <c r="S55" s="223"/>
      <c r="T55" s="223"/>
      <c r="U55" s="253" t="s">
        <v>2349</v>
      </c>
      <c r="V55" s="22">
        <f>R55+5</f>
        <v>46338</v>
      </c>
      <c r="W55" s="22">
        <f t="shared" si="113"/>
        <v>46338</v>
      </c>
      <c r="X55" s="22">
        <f t="shared" si="114"/>
        <v>46339</v>
      </c>
      <c r="Y55" s="22">
        <f t="shared" si="115"/>
        <v>46340</v>
      </c>
    </row>
    <row r="56" spans="1:25">
      <c r="A56" s="435"/>
      <c r="B56" s="436"/>
      <c r="C56" s="359"/>
      <c r="D56" s="359"/>
      <c r="E56" s="359"/>
      <c r="F56" s="359"/>
      <c r="G56" s="437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436"/>
      <c r="V56" s="359"/>
      <c r="W56" s="359"/>
      <c r="X56" s="359"/>
      <c r="Y56" s="359"/>
    </row>
    <row r="57" spans="1:25">
      <c r="A57" s="438" t="s">
        <v>160</v>
      </c>
      <c r="B57" s="513" t="s">
        <v>161</v>
      </c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3"/>
      <c r="O57" s="513"/>
      <c r="P57" s="513"/>
      <c r="Q57" s="513"/>
      <c r="R57" s="513"/>
      <c r="S57" s="513"/>
      <c r="T57" s="513"/>
      <c r="U57" s="513"/>
    </row>
    <row r="58" spans="1:25">
      <c r="A58" s="32" t="s">
        <v>162</v>
      </c>
      <c r="B58" s="452" t="s">
        <v>163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3"/>
      <c r="O58" s="453"/>
      <c r="P58" s="453"/>
      <c r="Q58" s="453"/>
      <c r="R58" s="453"/>
      <c r="S58" s="453"/>
      <c r="T58" s="453"/>
      <c r="U58" s="454"/>
      <c r="V58" s="5"/>
      <c r="W58" s="5"/>
    </row>
    <row r="59" spans="1:25">
      <c r="A59" s="32" t="s">
        <v>164</v>
      </c>
      <c r="B59" s="452" t="s">
        <v>165</v>
      </c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3"/>
      <c r="S59" s="453"/>
      <c r="T59" s="453"/>
      <c r="U59" s="454"/>
      <c r="X59" s="439"/>
    </row>
    <row r="60" spans="1:25">
      <c r="A60" s="130" t="s">
        <v>166</v>
      </c>
      <c r="B60" s="451" t="s">
        <v>167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1"/>
      <c r="O60" s="451"/>
      <c r="P60" s="451"/>
      <c r="Q60" s="451"/>
      <c r="R60" s="451"/>
      <c r="S60" s="451"/>
      <c r="T60" s="451"/>
      <c r="U60" s="451"/>
    </row>
    <row r="61" spans="1:25">
      <c r="A61" s="130" t="s">
        <v>168</v>
      </c>
      <c r="B61" s="451" t="s">
        <v>169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  <c r="O61" s="451"/>
      <c r="P61" s="451"/>
      <c r="Q61" s="451"/>
      <c r="R61" s="451"/>
      <c r="S61" s="451"/>
      <c r="T61" s="451"/>
      <c r="U61" s="451"/>
    </row>
    <row r="62" spans="1:25">
      <c r="A62" s="130" t="s">
        <v>170</v>
      </c>
      <c r="B62" s="452" t="s">
        <v>171</v>
      </c>
      <c r="C62" s="453"/>
      <c r="D62" s="453"/>
      <c r="E62" s="453"/>
      <c r="F62" s="453"/>
      <c r="G62" s="453"/>
      <c r="H62" s="453"/>
      <c r="I62" s="453"/>
      <c r="J62" s="453"/>
      <c r="K62" s="453"/>
      <c r="L62" s="453"/>
      <c r="M62" s="453"/>
      <c r="N62" s="453"/>
      <c r="O62" s="453"/>
      <c r="P62" s="453"/>
      <c r="Q62" s="453"/>
      <c r="R62" s="453"/>
      <c r="S62" s="453"/>
      <c r="T62" s="453"/>
      <c r="U62" s="454"/>
    </row>
    <row r="63" spans="1:25">
      <c r="A63" s="130" t="s">
        <v>172</v>
      </c>
      <c r="B63" s="452" t="s">
        <v>173</v>
      </c>
      <c r="C63" s="453"/>
      <c r="D63" s="453"/>
      <c r="E63" s="453"/>
      <c r="F63" s="453"/>
      <c r="G63" s="453"/>
      <c r="H63" s="453"/>
      <c r="I63" s="453"/>
      <c r="J63" s="453"/>
      <c r="K63" s="453"/>
      <c r="L63" s="453"/>
      <c r="M63" s="453"/>
      <c r="N63" s="453"/>
      <c r="O63" s="453"/>
      <c r="P63" s="453"/>
      <c r="Q63" s="453"/>
      <c r="R63" s="453"/>
      <c r="S63" s="453"/>
      <c r="T63" s="453"/>
      <c r="U63" s="454"/>
    </row>
    <row r="64" spans="1:25">
      <c r="A64" s="130" t="s">
        <v>174</v>
      </c>
      <c r="B64" s="452" t="s">
        <v>175</v>
      </c>
      <c r="C64" s="453"/>
      <c r="D64" s="453"/>
      <c r="E64" s="453"/>
      <c r="F64" s="453"/>
      <c r="G64" s="453"/>
      <c r="H64" s="453"/>
      <c r="I64" s="453"/>
      <c r="J64" s="453"/>
      <c r="K64" s="453"/>
      <c r="L64" s="453"/>
      <c r="M64" s="453"/>
      <c r="N64" s="453"/>
      <c r="O64" s="453"/>
      <c r="P64" s="453"/>
      <c r="Q64" s="453"/>
      <c r="R64" s="453"/>
      <c r="S64" s="453"/>
      <c r="T64" s="453"/>
      <c r="U64" s="454"/>
    </row>
    <row r="65" spans="1:21">
      <c r="A65" s="130" t="s">
        <v>176</v>
      </c>
      <c r="B65" s="452" t="s">
        <v>177</v>
      </c>
      <c r="C65" s="453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4"/>
    </row>
    <row r="71" spans="1:21">
      <c r="I71" t="s">
        <v>178</v>
      </c>
    </row>
  </sheetData>
  <mergeCells count="96">
    <mergeCell ref="G46:H46"/>
    <mergeCell ref="I46:J46"/>
    <mergeCell ref="K46:L46"/>
    <mergeCell ref="Q46:R46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62:U62"/>
    <mergeCell ref="B63:U63"/>
    <mergeCell ref="B64:U64"/>
    <mergeCell ref="B65:U65"/>
    <mergeCell ref="A6:A7"/>
    <mergeCell ref="B6:B7"/>
    <mergeCell ref="B57:U57"/>
    <mergeCell ref="B58:U58"/>
    <mergeCell ref="B59:U59"/>
    <mergeCell ref="B60:U60"/>
    <mergeCell ref="B61:U61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31" t="s">
        <v>766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632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614" t="s">
        <v>767</v>
      </c>
      <c r="C5" s="615"/>
      <c r="D5" s="614" t="s">
        <v>767</v>
      </c>
      <c r="E5" s="615"/>
      <c r="F5" s="614" t="s">
        <v>768</v>
      </c>
      <c r="G5" s="615"/>
      <c r="H5" s="8" t="s">
        <v>668</v>
      </c>
      <c r="I5" s="614" t="s">
        <v>769</v>
      </c>
      <c r="J5" s="614"/>
      <c r="K5" s="509" t="s">
        <v>770</v>
      </c>
      <c r="L5" s="633"/>
      <c r="M5" s="629"/>
      <c r="N5" s="630"/>
      <c r="O5" s="629"/>
      <c r="P5" s="629"/>
      <c r="Q5" s="629"/>
      <c r="R5" s="630"/>
      <c r="S5" s="5"/>
      <c r="T5" s="5"/>
    </row>
    <row r="6" spans="1:256">
      <c r="A6" s="12" t="s">
        <v>13</v>
      </c>
      <c r="B6" s="525" t="s">
        <v>771</v>
      </c>
      <c r="C6" s="525"/>
      <c r="D6" s="613" t="s">
        <v>772</v>
      </c>
      <c r="E6" s="613"/>
      <c r="F6" s="525" t="s">
        <v>596</v>
      </c>
      <c r="G6" s="525"/>
      <c r="H6" s="10" t="s">
        <v>14</v>
      </c>
      <c r="I6" s="525" t="s">
        <v>249</v>
      </c>
      <c r="J6" s="525"/>
      <c r="K6" s="472" t="s">
        <v>248</v>
      </c>
      <c r="L6" s="473"/>
      <c r="M6" s="622"/>
      <c r="N6" s="622"/>
      <c r="O6" s="622"/>
      <c r="P6" s="622"/>
      <c r="Q6" s="622"/>
      <c r="R6" s="622"/>
      <c r="S6" s="13"/>
      <c r="T6" s="13"/>
    </row>
    <row r="7" spans="1:256">
      <c r="A7" s="12"/>
      <c r="B7" s="525" t="s">
        <v>773</v>
      </c>
      <c r="C7" s="525"/>
      <c r="D7" s="525" t="s">
        <v>774</v>
      </c>
      <c r="E7" s="525"/>
      <c r="F7" s="525" t="s">
        <v>678</v>
      </c>
      <c r="G7" s="525"/>
      <c r="H7" s="10"/>
      <c r="I7" s="525" t="s">
        <v>676</v>
      </c>
      <c r="J7" s="525"/>
      <c r="K7" s="525" t="s">
        <v>775</v>
      </c>
      <c r="L7" s="525"/>
      <c r="M7" s="622"/>
      <c r="N7" s="622"/>
      <c r="O7" s="622"/>
      <c r="P7" s="622"/>
      <c r="Q7" s="622"/>
      <c r="R7" s="622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23" t="s">
        <v>781</v>
      </c>
      <c r="G10" s="624"/>
      <c r="H10" s="624"/>
      <c r="I10" s="624"/>
      <c r="J10" s="624"/>
      <c r="K10" s="624"/>
      <c r="L10" s="625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26"/>
      <c r="G15" s="627"/>
      <c r="H15" s="627"/>
      <c r="I15" s="627"/>
      <c r="J15" s="627"/>
      <c r="K15" s="627"/>
      <c r="L15" s="628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557" t="s">
        <v>835</v>
      </c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21" t="s">
        <v>836</v>
      </c>
      <c r="C63" s="621"/>
      <c r="D63" s="621"/>
      <c r="E63" s="621"/>
      <c r="F63" s="621"/>
      <c r="G63" s="621"/>
      <c r="H63" s="621"/>
      <c r="I63" s="621"/>
      <c r="J63" s="621"/>
      <c r="K63" s="621"/>
      <c r="L63" s="62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59" t="s">
        <v>837</v>
      </c>
      <c r="C64" s="559"/>
      <c r="D64" s="559"/>
      <c r="E64" s="559"/>
      <c r="F64" s="559"/>
      <c r="G64" s="559"/>
      <c r="H64" s="559"/>
      <c r="I64" s="559"/>
      <c r="J64" s="559"/>
      <c r="K64" s="559"/>
      <c r="L64" s="559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607" t="s">
        <v>838</v>
      </c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607" t="s">
        <v>839</v>
      </c>
      <c r="C66" s="607"/>
      <c r="D66" s="607"/>
      <c r="E66" s="607"/>
      <c r="F66" s="607"/>
      <c r="G66" s="607"/>
      <c r="H66" s="607"/>
      <c r="I66" s="607"/>
      <c r="J66" s="607"/>
      <c r="K66" s="607"/>
      <c r="L66" s="60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89" t="s">
        <v>840</v>
      </c>
      <c r="C67" s="590"/>
      <c r="D67" s="590"/>
      <c r="E67" s="590"/>
      <c r="F67" s="590"/>
      <c r="G67" s="590"/>
      <c r="H67" s="590"/>
      <c r="I67" s="590"/>
      <c r="J67" s="590"/>
      <c r="K67" s="590"/>
      <c r="L67" s="591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9" t="s">
        <v>841</v>
      </c>
      <c r="C68" s="460"/>
      <c r="D68" s="460"/>
      <c r="E68" s="460"/>
      <c r="F68" s="460"/>
      <c r="G68" s="460"/>
      <c r="H68" s="460"/>
      <c r="I68" s="460"/>
      <c r="J68" s="460"/>
      <c r="K68" s="460"/>
      <c r="L68" s="461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8"/>
  <sheetViews>
    <sheetView workbookViewId="0">
      <selection activeCell="B59" sqref="B59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1"/>
      <c r="N1" s="1"/>
      <c r="O1" s="1"/>
      <c r="P1" s="1"/>
      <c r="Q1" s="1"/>
      <c r="R1" s="2"/>
    </row>
    <row r="2" spans="1:254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8" t="s">
        <v>842</v>
      </c>
      <c r="B4" s="480"/>
      <c r="C4" s="480"/>
      <c r="D4" s="480"/>
      <c r="E4" s="480"/>
      <c r="F4" s="480"/>
      <c r="G4" s="480"/>
      <c r="H4" s="480"/>
      <c r="I4" s="480"/>
      <c r="J4" s="480"/>
      <c r="K4" s="7"/>
      <c r="L4" s="7"/>
    </row>
    <row r="5" spans="1:254" hidden="1">
      <c r="A5" s="8" t="s">
        <v>667</v>
      </c>
      <c r="B5" s="8" t="s">
        <v>668</v>
      </c>
      <c r="C5" s="614" t="s">
        <v>843</v>
      </c>
      <c r="D5" s="615"/>
      <c r="E5" s="509" t="s">
        <v>844</v>
      </c>
      <c r="F5" s="510"/>
      <c r="G5" s="637" t="s">
        <v>767</v>
      </c>
      <c r="H5" s="638"/>
      <c r="I5" s="637" t="s">
        <v>845</v>
      </c>
      <c r="J5" s="637"/>
      <c r="K5" s="5"/>
      <c r="L5" s="5"/>
    </row>
    <row r="6" spans="1:254" hidden="1">
      <c r="A6" s="10" t="s">
        <v>13</v>
      </c>
      <c r="B6" s="10" t="s">
        <v>14</v>
      </c>
      <c r="C6" s="525" t="s">
        <v>248</v>
      </c>
      <c r="D6" s="525"/>
      <c r="E6" s="472" t="s">
        <v>249</v>
      </c>
      <c r="F6" s="473"/>
      <c r="G6" s="617" t="s">
        <v>771</v>
      </c>
      <c r="H6" s="617"/>
      <c r="I6" s="617" t="s">
        <v>596</v>
      </c>
      <c r="J6" s="617"/>
      <c r="K6" s="13"/>
      <c r="L6" s="13"/>
    </row>
    <row r="7" spans="1:254" hidden="1">
      <c r="A7" s="10"/>
      <c r="B7" s="10"/>
      <c r="C7" s="617" t="s">
        <v>846</v>
      </c>
      <c r="D7" s="617"/>
      <c r="E7" s="525" t="s">
        <v>847</v>
      </c>
      <c r="F7" s="525"/>
      <c r="G7" s="617" t="s">
        <v>2301</v>
      </c>
      <c r="H7" s="617"/>
      <c r="I7" s="617" t="s">
        <v>2302</v>
      </c>
      <c r="J7" s="617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34" t="s">
        <v>337</v>
      </c>
      <c r="B15" s="635"/>
      <c r="C15" s="635"/>
      <c r="D15" s="635"/>
      <c r="E15" s="635"/>
      <c r="F15" s="635"/>
      <c r="G15" s="635"/>
      <c r="H15" s="635"/>
      <c r="I15" s="635"/>
      <c r="J15" s="636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34" t="s">
        <v>337</v>
      </c>
      <c r="B17" s="635"/>
      <c r="C17" s="635"/>
      <c r="D17" s="635"/>
      <c r="E17" s="635"/>
      <c r="F17" s="635"/>
      <c r="G17" s="635"/>
      <c r="H17" s="635"/>
      <c r="I17" s="635"/>
      <c r="J17" s="636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74" t="s">
        <v>208</v>
      </c>
      <c r="D22" s="567"/>
      <c r="E22" s="567"/>
      <c r="F22" s="567"/>
      <c r="G22" s="567"/>
      <c r="H22" s="567"/>
      <c r="I22" s="567"/>
      <c r="J22" s="475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34" t="s">
        <v>337</v>
      </c>
      <c r="B28" s="635"/>
      <c r="C28" s="635"/>
      <c r="D28" s="635"/>
      <c r="E28" s="635"/>
      <c r="F28" s="635"/>
      <c r="G28" s="635"/>
      <c r="H28" s="635"/>
      <c r="I28" s="635"/>
      <c r="J28" s="636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34" t="s">
        <v>208</v>
      </c>
      <c r="B32" s="635"/>
      <c r="C32" s="635"/>
      <c r="D32" s="635"/>
      <c r="E32" s="635"/>
      <c r="F32" s="635"/>
      <c r="G32" s="635"/>
      <c r="H32" s="635"/>
      <c r="I32" s="635"/>
      <c r="J32" s="636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34" t="s">
        <v>337</v>
      </c>
      <c r="B38" s="635"/>
      <c r="C38" s="635"/>
      <c r="D38" s="635"/>
      <c r="E38" s="635"/>
      <c r="F38" s="635"/>
      <c r="G38" s="635"/>
      <c r="H38" s="635"/>
      <c r="I38" s="635"/>
      <c r="J38" s="636"/>
      <c r="K38" s="6"/>
      <c r="L38" s="6"/>
      <c r="M38" s="6"/>
      <c r="N38" s="6"/>
      <c r="O38" s="6"/>
    </row>
    <row r="39" spans="1:15" ht="16.350000000000001" hidden="1" customHeight="1">
      <c r="A39" s="335" t="s">
        <v>2044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2250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hidden="1" customHeight="1">
      <c r="A41" s="335" t="s">
        <v>2251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hidden="1" customHeight="1">
      <c r="A42" s="335" t="s">
        <v>2252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608" t="s">
        <v>2049</v>
      </c>
      <c r="B43" s="480"/>
      <c r="C43" s="480"/>
      <c r="D43" s="480"/>
      <c r="E43" s="480"/>
      <c r="F43" s="480"/>
      <c r="G43" s="480"/>
      <c r="H43" s="480"/>
      <c r="I43" s="480"/>
      <c r="J43" s="480"/>
      <c r="K43" s="7"/>
      <c r="L43" s="7"/>
    </row>
    <row r="44" spans="1:15">
      <c r="A44" s="8" t="s">
        <v>667</v>
      </c>
      <c r="B44" s="8" t="s">
        <v>668</v>
      </c>
      <c r="C44" s="509" t="s">
        <v>844</v>
      </c>
      <c r="D44" s="510"/>
      <c r="E44" s="614" t="s">
        <v>843</v>
      </c>
      <c r="F44" s="615"/>
      <c r="G44" s="637" t="s">
        <v>767</v>
      </c>
      <c r="H44" s="638"/>
      <c r="I44" s="637" t="s">
        <v>845</v>
      </c>
      <c r="J44" s="637"/>
      <c r="K44" s="5"/>
      <c r="L44" s="5"/>
    </row>
    <row r="45" spans="1:15">
      <c r="A45" s="10" t="s">
        <v>13</v>
      </c>
      <c r="B45" s="10" t="s">
        <v>14</v>
      </c>
      <c r="C45" s="472" t="s">
        <v>249</v>
      </c>
      <c r="D45" s="473"/>
      <c r="E45" s="525" t="s">
        <v>248</v>
      </c>
      <c r="F45" s="525"/>
      <c r="G45" s="617" t="s">
        <v>771</v>
      </c>
      <c r="H45" s="617"/>
      <c r="I45" s="617" t="s">
        <v>596</v>
      </c>
      <c r="J45" s="617"/>
      <c r="K45" s="13"/>
      <c r="L45" s="13"/>
    </row>
    <row r="46" spans="1:15">
      <c r="A46" s="10"/>
      <c r="B46" s="10"/>
      <c r="C46" s="617" t="s">
        <v>2309</v>
      </c>
      <c r="D46" s="617"/>
      <c r="E46" s="525" t="s">
        <v>2301</v>
      </c>
      <c r="F46" s="525"/>
      <c r="G46" s="617" t="s">
        <v>2310</v>
      </c>
      <c r="H46" s="617"/>
      <c r="I46" s="617" t="s">
        <v>2311</v>
      </c>
      <c r="J46" s="617"/>
      <c r="K46" s="13"/>
      <c r="L46" s="13"/>
    </row>
    <row r="47" spans="1:15" ht="16.350000000000001" customHeight="1">
      <c r="A47" s="327" t="s">
        <v>2253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2044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2368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608" t="s">
        <v>2049</v>
      </c>
      <c r="B50" s="480"/>
      <c r="C50" s="480"/>
      <c r="D50" s="480"/>
      <c r="E50" s="480"/>
      <c r="F50" s="480"/>
      <c r="G50" s="480"/>
      <c r="H50" s="480"/>
      <c r="I50" s="480"/>
      <c r="J50" s="480"/>
      <c r="K50" s="7"/>
      <c r="L50" s="7"/>
    </row>
    <row r="51" spans="1:19">
      <c r="A51" s="8" t="s">
        <v>667</v>
      </c>
      <c r="B51" s="8" t="s">
        <v>668</v>
      </c>
      <c r="C51" s="509" t="s">
        <v>844</v>
      </c>
      <c r="D51" s="510"/>
      <c r="E51" s="614" t="s">
        <v>843</v>
      </c>
      <c r="F51" s="615"/>
      <c r="G51" s="637" t="s">
        <v>767</v>
      </c>
      <c r="H51" s="638"/>
      <c r="I51" s="637" t="s">
        <v>845</v>
      </c>
      <c r="J51" s="637"/>
      <c r="K51" s="5"/>
      <c r="L51" s="5"/>
    </row>
    <row r="52" spans="1:19">
      <c r="A52" s="10" t="s">
        <v>13</v>
      </c>
      <c r="B52" s="10" t="s">
        <v>14</v>
      </c>
      <c r="C52" s="472" t="s">
        <v>249</v>
      </c>
      <c r="D52" s="473"/>
      <c r="E52" s="525" t="s">
        <v>248</v>
      </c>
      <c r="F52" s="525"/>
      <c r="G52" s="617" t="s">
        <v>771</v>
      </c>
      <c r="H52" s="617"/>
      <c r="I52" s="617" t="s">
        <v>596</v>
      </c>
      <c r="J52" s="617"/>
      <c r="K52" s="13"/>
      <c r="L52" s="13"/>
    </row>
    <row r="53" spans="1:19">
      <c r="A53" s="10"/>
      <c r="B53" s="10"/>
      <c r="C53" s="617" t="s">
        <v>2309</v>
      </c>
      <c r="D53" s="617"/>
      <c r="E53" s="525" t="s">
        <v>2301</v>
      </c>
      <c r="F53" s="525"/>
      <c r="G53" s="617" t="s">
        <v>2310</v>
      </c>
      <c r="H53" s="617"/>
      <c r="I53" s="617" t="s">
        <v>2311</v>
      </c>
      <c r="J53" s="617"/>
      <c r="K53" s="13"/>
      <c r="L53" s="13"/>
    </row>
    <row r="54" spans="1:19">
      <c r="A54" s="552" t="s">
        <v>2338</v>
      </c>
      <c r="B54" s="553"/>
      <c r="C54" s="553"/>
      <c r="D54" s="553"/>
      <c r="E54" s="553"/>
      <c r="F54" s="553"/>
      <c r="G54" s="553"/>
      <c r="H54" s="553"/>
      <c r="I54" s="553"/>
      <c r="J54" s="553"/>
      <c r="K54" s="13"/>
      <c r="L54" s="13"/>
    </row>
    <row r="55" spans="1:19" ht="16.350000000000001" customHeight="1">
      <c r="A55" s="335" t="s">
        <v>854</v>
      </c>
      <c r="B55" s="179" t="s">
        <v>892</v>
      </c>
      <c r="C55" s="169">
        <v>46291</v>
      </c>
      <c r="D55" s="22">
        <f>C55</f>
        <v>46291</v>
      </c>
      <c r="E55" s="22">
        <f>D55+2</f>
        <v>46293</v>
      </c>
      <c r="F55" s="22">
        <f>E55</f>
        <v>46293</v>
      </c>
      <c r="G55" s="22">
        <f>F55+8</f>
        <v>46301</v>
      </c>
      <c r="H55" s="22">
        <f>G55</f>
        <v>46301</v>
      </c>
      <c r="I55" s="22">
        <f>H55+2</f>
        <v>46303</v>
      </c>
      <c r="J55" s="22">
        <f>I55</f>
        <v>46303</v>
      </c>
      <c r="K55" s="6"/>
      <c r="L55" s="6"/>
      <c r="M55" s="6"/>
      <c r="N55" s="6"/>
      <c r="O55" s="6"/>
    </row>
    <row r="56" spans="1:19" ht="16.350000000000001" customHeight="1">
      <c r="A56" s="335" t="s">
        <v>858</v>
      </c>
      <c r="B56" s="179" t="s">
        <v>893</v>
      </c>
      <c r="C56" s="280">
        <v>46298</v>
      </c>
      <c r="D56" s="22">
        <f>C56</f>
        <v>46298</v>
      </c>
      <c r="E56" s="22">
        <f>D56+2</f>
        <v>46300</v>
      </c>
      <c r="F56" s="22">
        <f>E56</f>
        <v>46300</v>
      </c>
      <c r="G56" s="22">
        <f>F56+8</f>
        <v>46308</v>
      </c>
      <c r="H56" s="22">
        <f>G56</f>
        <v>46308</v>
      </c>
      <c r="I56" s="22">
        <f>H56+2</f>
        <v>46310</v>
      </c>
      <c r="J56" s="22">
        <f>I56</f>
        <v>46310</v>
      </c>
      <c r="K56" s="6"/>
      <c r="L56" s="6"/>
      <c r="M56" s="6"/>
      <c r="N56" s="6"/>
      <c r="O56" s="6"/>
    </row>
    <row r="57" spans="1:19" ht="16.350000000000001" customHeight="1">
      <c r="A57" s="335" t="s">
        <v>861</v>
      </c>
      <c r="B57" s="179" t="s">
        <v>2103</v>
      </c>
      <c r="C57" s="280">
        <v>46305</v>
      </c>
      <c r="D57" s="22">
        <f t="shared" ref="D57:D58" si="45">C57</f>
        <v>46305</v>
      </c>
      <c r="E57" s="22">
        <f t="shared" ref="E57:E58" si="46">D57+2</f>
        <v>46307</v>
      </c>
      <c r="F57" s="22">
        <f t="shared" ref="F57:F58" si="47">E57</f>
        <v>46307</v>
      </c>
      <c r="G57" s="22">
        <f>F57+8</f>
        <v>46315</v>
      </c>
      <c r="H57" s="22">
        <f t="shared" ref="H57:H58" si="48">G57</f>
        <v>46315</v>
      </c>
      <c r="I57" s="22">
        <f t="shared" ref="I57:I58" si="49">H57+2</f>
        <v>46317</v>
      </c>
      <c r="J57" s="22">
        <f t="shared" ref="J57:J58" si="50">I57</f>
        <v>46317</v>
      </c>
      <c r="K57" s="6"/>
      <c r="L57" s="6"/>
      <c r="M57" s="6"/>
      <c r="N57" s="6"/>
      <c r="O57" s="6"/>
    </row>
    <row r="58" spans="1:19" ht="16.350000000000001" customHeight="1">
      <c r="A58" s="335" t="s">
        <v>850</v>
      </c>
      <c r="B58" s="179" t="s">
        <v>2104</v>
      </c>
      <c r="C58" s="280">
        <v>46312</v>
      </c>
      <c r="D58" s="22">
        <f t="shared" si="45"/>
        <v>46312</v>
      </c>
      <c r="E58" s="22">
        <f t="shared" si="46"/>
        <v>46314</v>
      </c>
      <c r="F58" s="22">
        <f t="shared" si="47"/>
        <v>46314</v>
      </c>
      <c r="G58" s="22">
        <f>F58+8</f>
        <v>46322</v>
      </c>
      <c r="H58" s="22">
        <f t="shared" si="48"/>
        <v>46322</v>
      </c>
      <c r="I58" s="22">
        <f t="shared" si="49"/>
        <v>46324</v>
      </c>
      <c r="J58" s="22">
        <f t="shared" si="50"/>
        <v>46324</v>
      </c>
      <c r="K58" s="6"/>
      <c r="L58" s="6"/>
      <c r="M58" s="6"/>
      <c r="N58" s="6"/>
      <c r="O58" s="6"/>
    </row>
    <row r="59" spans="1:19" ht="16.350000000000001" customHeight="1">
      <c r="A59" s="357"/>
      <c r="B59" s="286"/>
      <c r="C59" s="358"/>
      <c r="D59" s="359"/>
      <c r="E59" s="359"/>
      <c r="F59" s="359"/>
      <c r="G59" s="359"/>
      <c r="H59" s="359"/>
      <c r="I59" s="359"/>
      <c r="J59" s="359"/>
      <c r="K59" s="6"/>
      <c r="L59" s="6"/>
      <c r="M59" s="6"/>
      <c r="N59" s="6"/>
      <c r="O59" s="6"/>
    </row>
    <row r="60" spans="1:19" ht="16.2">
      <c r="A60" s="299" t="s">
        <v>160</v>
      </c>
      <c r="B60" s="557" t="s">
        <v>894</v>
      </c>
      <c r="C60" s="557"/>
      <c r="D60" s="557"/>
      <c r="E60" s="557"/>
      <c r="F60" s="557"/>
      <c r="G60" s="557"/>
      <c r="H60" s="557"/>
      <c r="I60" s="557"/>
      <c r="J60" s="557"/>
      <c r="K60" s="557"/>
      <c r="L60" s="6"/>
      <c r="M60" s="6"/>
      <c r="N60" s="6"/>
      <c r="O60" s="6"/>
      <c r="P60" s="6"/>
      <c r="Q60" s="6"/>
    </row>
    <row r="61" spans="1:19" ht="16.2">
      <c r="A61" s="300" t="s">
        <v>383</v>
      </c>
      <c r="B61" s="621" t="s">
        <v>895</v>
      </c>
      <c r="C61" s="621"/>
      <c r="D61" s="621"/>
      <c r="E61" s="621"/>
      <c r="F61" s="621"/>
      <c r="G61" s="621"/>
      <c r="H61" s="621"/>
      <c r="I61" s="621"/>
      <c r="J61" s="621"/>
      <c r="K61" s="62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383</v>
      </c>
      <c r="B62" s="559" t="s">
        <v>896</v>
      </c>
      <c r="C62" s="559"/>
      <c r="D62" s="559"/>
      <c r="E62" s="559"/>
      <c r="F62" s="559"/>
      <c r="G62" s="559"/>
      <c r="H62" s="559"/>
      <c r="I62" s="559"/>
      <c r="J62" s="559"/>
      <c r="K62" s="559"/>
      <c r="L62" s="6"/>
      <c r="M62" s="6"/>
      <c r="N62" s="6"/>
      <c r="O62" s="6"/>
      <c r="P62" s="6"/>
      <c r="Q62" s="6"/>
      <c r="R62" s="6"/>
      <c r="S62" s="6"/>
    </row>
    <row r="63" spans="1:19" ht="16.05" customHeight="1">
      <c r="A63" s="30" t="s">
        <v>381</v>
      </c>
      <c r="B63" s="559" t="s">
        <v>897</v>
      </c>
      <c r="C63" s="559"/>
      <c r="D63" s="559"/>
      <c r="E63" s="559"/>
      <c r="F63" s="559"/>
      <c r="G63" s="559"/>
      <c r="H63" s="559"/>
      <c r="I63" s="559"/>
      <c r="J63" s="559"/>
      <c r="K63" s="559"/>
      <c r="L63" s="6"/>
      <c r="M63" s="6"/>
      <c r="N63" s="6"/>
      <c r="O63" s="6"/>
      <c r="P63" s="6"/>
      <c r="Q63" s="6"/>
      <c r="R63" s="6"/>
      <c r="S63" s="6"/>
    </row>
    <row r="64" spans="1:19" ht="16.2">
      <c r="A64" s="30" t="s">
        <v>659</v>
      </c>
      <c r="B64" s="559" t="s">
        <v>838</v>
      </c>
      <c r="C64" s="559"/>
      <c r="D64" s="559"/>
      <c r="E64" s="559"/>
      <c r="F64" s="559"/>
      <c r="G64" s="559"/>
      <c r="H64" s="559"/>
      <c r="I64" s="559"/>
      <c r="J64" s="559"/>
      <c r="K64" s="559"/>
      <c r="L64" s="6"/>
      <c r="M64" s="6"/>
      <c r="N64" s="6"/>
      <c r="O64" s="6"/>
      <c r="P64" s="6"/>
      <c r="Q64" s="6"/>
    </row>
    <row r="65" spans="1:17" ht="16.2">
      <c r="A65" s="30" t="s">
        <v>659</v>
      </c>
      <c r="B65" s="559" t="s">
        <v>898</v>
      </c>
      <c r="C65" s="559"/>
      <c r="D65" s="559"/>
      <c r="E65" s="559"/>
      <c r="F65" s="559"/>
      <c r="G65" s="559"/>
      <c r="H65" s="559"/>
      <c r="I65" s="559"/>
      <c r="J65" s="559"/>
      <c r="K65" s="559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59" t="s">
        <v>899</v>
      </c>
      <c r="C66" s="559"/>
      <c r="D66" s="559"/>
      <c r="E66" s="559"/>
      <c r="F66" s="559"/>
      <c r="G66" s="559"/>
      <c r="H66" s="559"/>
      <c r="I66" s="559"/>
      <c r="J66" s="559"/>
      <c r="K66" s="559"/>
      <c r="L66" s="6"/>
      <c r="M66" s="6"/>
      <c r="N66" s="6"/>
      <c r="O66" s="6"/>
      <c r="P66" s="6"/>
      <c r="Q66" s="6"/>
    </row>
    <row r="67" spans="1:17" ht="16.2">
      <c r="A67" s="31" t="s">
        <v>661</v>
      </c>
      <c r="B67" s="559" t="s">
        <v>841</v>
      </c>
      <c r="C67" s="559"/>
      <c r="D67" s="559"/>
      <c r="E67" s="559"/>
      <c r="F67" s="559"/>
      <c r="G67" s="559"/>
      <c r="H67" s="559"/>
      <c r="I67" s="559"/>
      <c r="J67" s="559"/>
      <c r="K67" s="559"/>
      <c r="L67" s="6"/>
      <c r="M67" s="6"/>
      <c r="N67" s="6"/>
      <c r="O67" s="6"/>
      <c r="P67" s="6"/>
      <c r="Q67" s="6"/>
    </row>
    <row r="68" spans="1:17" ht="16.2">
      <c r="A68" s="31" t="s">
        <v>900</v>
      </c>
      <c r="B68" s="559" t="s">
        <v>901</v>
      </c>
      <c r="C68" s="559"/>
      <c r="D68" s="559"/>
      <c r="E68" s="559"/>
      <c r="F68" s="559"/>
      <c r="G68" s="559"/>
      <c r="H68" s="559"/>
      <c r="I68" s="559"/>
      <c r="J68" s="559"/>
      <c r="K68" s="559"/>
      <c r="L68" s="6"/>
      <c r="M68" s="6"/>
      <c r="N68" s="6"/>
      <c r="O68" s="6"/>
      <c r="P68" s="6"/>
      <c r="Q68" s="6"/>
    </row>
  </sheetData>
  <mergeCells count="57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5:K65"/>
    <mergeCell ref="A54:J54"/>
    <mergeCell ref="B66:K66"/>
    <mergeCell ref="B67:K67"/>
    <mergeCell ref="B68:K68"/>
    <mergeCell ref="B60:K60"/>
    <mergeCell ref="B61:K61"/>
    <mergeCell ref="B62:K62"/>
    <mergeCell ref="B63:K63"/>
    <mergeCell ref="B64:K64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C72" sqref="C72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1"/>
      <c r="Q1" s="1"/>
      <c r="R1" s="1"/>
      <c r="S1" s="1"/>
      <c r="T1" s="1"/>
      <c r="U1" s="1"/>
    </row>
    <row r="2" spans="1:21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3"/>
      <c r="Q2" s="3"/>
      <c r="R2" s="3"/>
      <c r="S2" s="3"/>
      <c r="T2" s="3"/>
      <c r="U2" s="3"/>
    </row>
    <row r="3" spans="1:21">
      <c r="A3" s="584" t="s">
        <v>955</v>
      </c>
      <c r="B3" s="584"/>
      <c r="C3" s="584"/>
      <c r="D3" s="584"/>
      <c r="E3" s="584"/>
      <c r="F3" s="584"/>
      <c r="G3" s="584"/>
      <c r="H3" s="584"/>
      <c r="I3" s="584"/>
      <c r="J3" s="584"/>
      <c r="K3" s="584"/>
      <c r="L3" s="584"/>
      <c r="M3" s="584"/>
      <c r="N3" s="6"/>
      <c r="O3" s="6"/>
      <c r="P3" s="7"/>
      <c r="Q3" s="7"/>
    </row>
    <row r="4" spans="1:21">
      <c r="A4" s="8" t="s">
        <v>667</v>
      </c>
      <c r="B4" s="8" t="s">
        <v>668</v>
      </c>
      <c r="C4" s="509" t="s">
        <v>956</v>
      </c>
      <c r="D4" s="648"/>
      <c r="E4" s="614" t="s">
        <v>957</v>
      </c>
      <c r="F4" s="615"/>
      <c r="G4" s="8" t="s">
        <v>668</v>
      </c>
      <c r="H4" s="509" t="s">
        <v>958</v>
      </c>
      <c r="I4" s="510"/>
      <c r="J4" s="509" t="s">
        <v>959</v>
      </c>
      <c r="K4" s="510"/>
      <c r="L4" s="615" t="s">
        <v>960</v>
      </c>
      <c r="M4" s="615"/>
      <c r="N4" s="6"/>
      <c r="O4" s="6"/>
    </row>
    <row r="5" spans="1:21">
      <c r="A5" s="10" t="s">
        <v>13</v>
      </c>
      <c r="B5" s="10" t="s">
        <v>14</v>
      </c>
      <c r="C5" s="472" t="s">
        <v>248</v>
      </c>
      <c r="D5" s="537"/>
      <c r="E5" s="525" t="s">
        <v>249</v>
      </c>
      <c r="F5" s="525"/>
      <c r="G5" s="10" t="s">
        <v>14</v>
      </c>
      <c r="H5" s="472" t="s">
        <v>961</v>
      </c>
      <c r="I5" s="473"/>
      <c r="J5" s="472" t="s">
        <v>962</v>
      </c>
      <c r="K5" s="473"/>
      <c r="L5" s="525" t="s">
        <v>248</v>
      </c>
      <c r="M5" s="525"/>
      <c r="N5" s="6"/>
      <c r="O5" s="6"/>
    </row>
    <row r="6" spans="1:21">
      <c r="A6" s="10" t="s">
        <v>963</v>
      </c>
      <c r="B6" s="98"/>
      <c r="C6" s="611" t="s">
        <v>964</v>
      </c>
      <c r="D6" s="644"/>
      <c r="E6" s="611" t="s">
        <v>965</v>
      </c>
      <c r="F6" s="644"/>
      <c r="G6" s="98"/>
      <c r="H6" s="611" t="s">
        <v>966</v>
      </c>
      <c r="I6" s="612"/>
      <c r="J6" s="611" t="s">
        <v>967</v>
      </c>
      <c r="K6" s="612"/>
      <c r="L6" s="613" t="s">
        <v>964</v>
      </c>
      <c r="M6" s="613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45" t="s">
        <v>337</v>
      </c>
      <c r="B15" s="646"/>
      <c r="C15" s="646"/>
      <c r="D15" s="646"/>
      <c r="E15" s="646"/>
      <c r="F15" s="646"/>
      <c r="G15" s="646"/>
      <c r="H15" s="646"/>
      <c r="I15" s="646"/>
      <c r="J15" s="646"/>
      <c r="K15" s="646"/>
      <c r="L15" s="646"/>
      <c r="M15" s="647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2149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2149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2303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2153</v>
      </c>
      <c r="N35" s="75" t="s">
        <v>144</v>
      </c>
    </row>
    <row r="36" spans="1:17" hidden="1">
      <c r="A36" s="328" t="s">
        <v>2304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2152</v>
      </c>
      <c r="N36" s="75" t="s">
        <v>144</v>
      </c>
    </row>
    <row r="37" spans="1:17">
      <c r="A37" s="328" t="s">
        <v>2305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2330</v>
      </c>
      <c r="M37" s="74" t="s">
        <v>2331</v>
      </c>
    </row>
    <row r="38" spans="1:17">
      <c r="A38" s="335" t="s">
        <v>2149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84" t="s">
        <v>955</v>
      </c>
      <c r="B39" s="584"/>
      <c r="C39" s="584"/>
      <c r="D39" s="584"/>
      <c r="E39" s="584"/>
      <c r="F39" s="584"/>
      <c r="G39" s="584"/>
      <c r="H39" s="584"/>
      <c r="I39" s="584"/>
      <c r="J39" s="584"/>
      <c r="K39" s="584"/>
      <c r="L39" s="584"/>
      <c r="M39" s="584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509" t="s">
        <v>956</v>
      </c>
      <c r="D40" s="648"/>
      <c r="E40" s="614" t="s">
        <v>957</v>
      </c>
      <c r="F40" s="615"/>
      <c r="G40" s="8" t="s">
        <v>668</v>
      </c>
      <c r="H40" s="509" t="s">
        <v>958</v>
      </c>
      <c r="I40" s="510"/>
      <c r="J40" s="509" t="s">
        <v>959</v>
      </c>
      <c r="K40" s="510"/>
      <c r="L40" s="615" t="s">
        <v>960</v>
      </c>
      <c r="M40" s="615"/>
      <c r="N40" s="6"/>
      <c r="O40" s="6"/>
    </row>
    <row r="41" spans="1:17">
      <c r="A41" s="10" t="s">
        <v>13</v>
      </c>
      <c r="B41" s="10" t="s">
        <v>14</v>
      </c>
      <c r="C41" s="472" t="s">
        <v>248</v>
      </c>
      <c r="D41" s="537"/>
      <c r="E41" s="525" t="s">
        <v>249</v>
      </c>
      <c r="F41" s="525"/>
      <c r="G41" s="10" t="s">
        <v>14</v>
      </c>
      <c r="H41" s="472" t="s">
        <v>961</v>
      </c>
      <c r="I41" s="473"/>
      <c r="J41" s="472" t="s">
        <v>962</v>
      </c>
      <c r="K41" s="473"/>
      <c r="L41" s="525" t="s">
        <v>248</v>
      </c>
      <c r="M41" s="525"/>
      <c r="N41" s="6"/>
      <c r="O41" s="6"/>
    </row>
    <row r="42" spans="1:17">
      <c r="A42" s="10" t="s">
        <v>963</v>
      </c>
      <c r="B42" s="98"/>
      <c r="C42" s="611" t="s">
        <v>964</v>
      </c>
      <c r="D42" s="644"/>
      <c r="E42" s="611" t="s">
        <v>965</v>
      </c>
      <c r="F42" s="644"/>
      <c r="G42" s="98"/>
      <c r="H42" s="611" t="s">
        <v>966</v>
      </c>
      <c r="I42" s="612"/>
      <c r="J42" s="611" t="s">
        <v>967</v>
      </c>
      <c r="K42" s="612"/>
      <c r="L42" s="613" t="s">
        <v>964</v>
      </c>
      <c r="M42" s="613"/>
      <c r="N42" s="6"/>
      <c r="O42" s="6"/>
    </row>
    <row r="43" spans="1:17">
      <c r="A43" s="335" t="s">
        <v>2369</v>
      </c>
      <c r="B43" s="81" t="s">
        <v>1037</v>
      </c>
      <c r="C43" s="496" t="s">
        <v>2039</v>
      </c>
      <c r="D43" s="497"/>
      <c r="E43" s="497"/>
      <c r="F43" s="498"/>
      <c r="G43" s="273" t="s">
        <v>1038</v>
      </c>
      <c r="H43" s="474" t="s">
        <v>2039</v>
      </c>
      <c r="I43" s="567"/>
      <c r="J43" s="567"/>
      <c r="K43" s="567"/>
      <c r="L43" s="567"/>
      <c r="M43" s="475"/>
    </row>
    <row r="44" spans="1:17">
      <c r="A44" s="335" t="s">
        <v>2370</v>
      </c>
      <c r="B44" s="81" t="s">
        <v>1039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1040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1041</v>
      </c>
      <c r="M44" s="89" t="s">
        <v>1042</v>
      </c>
      <c r="N44" s="75" t="s">
        <v>144</v>
      </c>
    </row>
    <row r="45" spans="1:17">
      <c r="A45" s="328" t="s">
        <v>2305</v>
      </c>
      <c r="B45" s="301" t="s">
        <v>1043</v>
      </c>
      <c r="C45" s="74" t="s">
        <v>2330</v>
      </c>
      <c r="D45" s="74" t="s">
        <v>2331</v>
      </c>
      <c r="E45" s="67">
        <v>46258</v>
      </c>
      <c r="F45" s="67">
        <v>46258</v>
      </c>
      <c r="G45" s="301" t="s">
        <v>1044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462" t="s">
        <v>2029</v>
      </c>
      <c r="B46" s="463"/>
      <c r="C46" s="463"/>
      <c r="D46" s="463"/>
      <c r="E46" s="463"/>
      <c r="F46" s="463"/>
      <c r="G46" s="463"/>
      <c r="H46" s="463"/>
      <c r="I46" s="463"/>
      <c r="J46" s="649"/>
      <c r="K46" s="649"/>
      <c r="L46" s="649"/>
      <c r="M46" s="650"/>
    </row>
    <row r="47" spans="1:17">
      <c r="A47" s="335" t="s">
        <v>974</v>
      </c>
      <c r="B47" s="301" t="s">
        <v>1045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1046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2258</v>
      </c>
      <c r="B48" s="301" t="s">
        <v>2259</v>
      </c>
      <c r="C48" s="496" t="s">
        <v>2039</v>
      </c>
      <c r="D48" s="497"/>
      <c r="E48" s="497"/>
      <c r="F48" s="498"/>
      <c r="G48" s="301" t="s">
        <v>2261</v>
      </c>
      <c r="H48" s="474" t="s">
        <v>2039</v>
      </c>
      <c r="I48" s="567"/>
      <c r="J48" s="567"/>
      <c r="K48" s="567"/>
      <c r="L48" s="567"/>
      <c r="M48" s="475"/>
    </row>
    <row r="49" spans="1:21">
      <c r="A49" s="328" t="s">
        <v>968</v>
      </c>
      <c r="B49" s="301" t="s">
        <v>2294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2295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27" t="s">
        <v>2356</v>
      </c>
      <c r="B50" s="301" t="s">
        <v>2260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2262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2321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2322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27" t="s">
        <v>2357</v>
      </c>
      <c r="B52" s="301" t="s">
        <v>2323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2324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557" t="s">
        <v>1047</v>
      </c>
      <c r="C54" s="557"/>
      <c r="D54" s="557"/>
      <c r="E54" s="557"/>
      <c r="F54" s="557"/>
      <c r="G54" s="557"/>
      <c r="H54" s="557"/>
      <c r="I54" s="557"/>
      <c r="J54" s="557"/>
      <c r="K54" s="557"/>
      <c r="L54" s="557"/>
      <c r="M54" s="557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1048</v>
      </c>
      <c r="B55" s="641" t="s">
        <v>1049</v>
      </c>
      <c r="C55" s="642"/>
      <c r="D55" s="642"/>
      <c r="E55" s="642"/>
      <c r="F55" s="642"/>
      <c r="G55" s="642"/>
      <c r="H55" s="642"/>
      <c r="I55" s="64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1050</v>
      </c>
      <c r="B56" s="559" t="s">
        <v>1051</v>
      </c>
      <c r="C56" s="643"/>
      <c r="D56" s="643"/>
      <c r="E56" s="643"/>
      <c r="F56" s="643"/>
      <c r="G56" s="643"/>
      <c r="H56" s="643"/>
      <c r="I56" s="643"/>
      <c r="J56" s="643"/>
      <c r="K56" s="643"/>
      <c r="L56" s="643"/>
      <c r="M56" s="643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59" t="s">
        <v>1052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59" t="s">
        <v>1053</v>
      </c>
      <c r="C58" s="559"/>
      <c r="D58" s="559"/>
      <c r="E58" s="559"/>
      <c r="F58" s="559"/>
      <c r="G58" s="559"/>
      <c r="H58" s="559"/>
      <c r="I58" s="559"/>
      <c r="J58" s="559"/>
      <c r="K58" s="559"/>
      <c r="L58" s="559"/>
      <c r="M58" s="559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59" t="s">
        <v>1054</v>
      </c>
      <c r="C59" s="559"/>
      <c r="D59" s="559"/>
      <c r="E59" s="559"/>
      <c r="F59" s="559"/>
      <c r="G59" s="559"/>
      <c r="H59" s="559"/>
      <c r="I59" s="559"/>
      <c r="J59" s="559"/>
      <c r="K59" s="559"/>
      <c r="L59" s="559"/>
      <c r="M59" s="559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59" t="s">
        <v>1055</v>
      </c>
      <c r="C60" s="559"/>
      <c r="D60" s="559"/>
      <c r="E60" s="559"/>
      <c r="F60" s="559"/>
      <c r="G60" s="559"/>
      <c r="H60" s="559"/>
      <c r="I60" s="559"/>
      <c r="J60" s="559"/>
      <c r="K60" s="559"/>
      <c r="L60" s="559"/>
      <c r="M60" s="559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41" t="s">
        <v>1056</v>
      </c>
      <c r="C61" s="642"/>
      <c r="D61" s="642"/>
      <c r="E61" s="642"/>
      <c r="F61" s="642"/>
      <c r="G61" s="642"/>
      <c r="H61" s="642"/>
      <c r="I61" s="642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1057</v>
      </c>
      <c r="B62" s="559" t="s">
        <v>1058</v>
      </c>
      <c r="C62" s="559"/>
      <c r="D62" s="559"/>
      <c r="E62" s="559"/>
      <c r="F62" s="559"/>
      <c r="G62" s="559"/>
      <c r="H62" s="559"/>
      <c r="I62" s="559"/>
      <c r="J62" s="559"/>
      <c r="K62" s="559"/>
      <c r="L62" s="559"/>
      <c r="M62" s="559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1059</v>
      </c>
      <c r="B63" s="559" t="s">
        <v>1060</v>
      </c>
      <c r="C63" s="559"/>
      <c r="D63" s="559"/>
      <c r="E63" s="559"/>
      <c r="F63" s="559"/>
      <c r="G63" s="559"/>
      <c r="H63" s="559"/>
      <c r="I63" s="559"/>
      <c r="J63" s="559"/>
      <c r="K63" s="559"/>
      <c r="L63" s="559"/>
      <c r="M63" s="559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1061</v>
      </c>
      <c r="B64" s="559" t="s">
        <v>1062</v>
      </c>
      <c r="C64" s="559"/>
      <c r="D64" s="559"/>
      <c r="E64" s="559"/>
      <c r="F64" s="559"/>
      <c r="G64" s="559"/>
      <c r="H64" s="559"/>
      <c r="I64" s="559"/>
      <c r="J64" s="559"/>
      <c r="K64" s="559"/>
      <c r="L64" s="559"/>
      <c r="M64" s="559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1059</v>
      </c>
      <c r="B65" s="639" t="s">
        <v>1063</v>
      </c>
      <c r="C65" s="639"/>
      <c r="D65" s="639"/>
      <c r="E65" s="639"/>
      <c r="F65" s="639"/>
      <c r="G65" s="639"/>
      <c r="H65" s="639"/>
      <c r="I65" s="639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40" t="s">
        <v>1064</v>
      </c>
      <c r="B67" s="640"/>
      <c r="C67" s="640"/>
      <c r="D67" s="640"/>
      <c r="E67" s="640"/>
      <c r="F67" s="640"/>
      <c r="G67" s="640"/>
      <c r="H67" s="640"/>
      <c r="I67" s="640"/>
      <c r="J67" s="640"/>
      <c r="K67" s="640"/>
      <c r="L67" s="640"/>
      <c r="M67" s="640"/>
      <c r="N67" s="640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zoomScale="110" zoomScaleNormal="110" workbookViewId="0">
      <selection activeCell="E73" sqref="E7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507"/>
      <c r="C1" s="507"/>
      <c r="D1" s="507"/>
      <c r="E1" s="507"/>
      <c r="F1" s="507"/>
      <c r="G1" s="507"/>
      <c r="H1" s="507"/>
      <c r="I1" s="507"/>
      <c r="J1" s="507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508"/>
      <c r="C2" s="508"/>
      <c r="D2" s="508"/>
      <c r="E2" s="508"/>
      <c r="F2" s="508"/>
      <c r="G2" s="508"/>
      <c r="H2" s="508"/>
      <c r="I2" s="508"/>
      <c r="J2" s="508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31" t="s">
        <v>902</v>
      </c>
      <c r="B4" s="584"/>
      <c r="C4" s="584"/>
      <c r="D4" s="584"/>
      <c r="E4" s="584"/>
      <c r="F4" s="584"/>
      <c r="G4" s="584"/>
      <c r="H4" s="584"/>
      <c r="I4" s="584"/>
      <c r="J4" s="632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614" t="s">
        <v>767</v>
      </c>
      <c r="C5" s="615"/>
      <c r="D5" s="657" t="s">
        <v>903</v>
      </c>
      <c r="E5" s="658"/>
      <c r="F5" s="8" t="s">
        <v>668</v>
      </c>
      <c r="G5" s="509" t="s">
        <v>843</v>
      </c>
      <c r="H5" s="633"/>
      <c r="I5" s="509" t="s">
        <v>844</v>
      </c>
      <c r="J5" s="510"/>
      <c r="K5" s="629"/>
      <c r="L5" s="630"/>
      <c r="M5" s="629"/>
      <c r="N5" s="629"/>
      <c r="O5" s="629"/>
      <c r="P5" s="630"/>
      <c r="Q5" s="5"/>
      <c r="R5" s="5"/>
    </row>
    <row r="6" spans="1:254" hidden="1">
      <c r="A6" s="12" t="s">
        <v>13</v>
      </c>
      <c r="B6" s="613" t="s">
        <v>772</v>
      </c>
      <c r="C6" s="613"/>
      <c r="D6" s="525" t="s">
        <v>596</v>
      </c>
      <c r="E6" s="525"/>
      <c r="F6" s="10" t="s">
        <v>14</v>
      </c>
      <c r="G6" s="472" t="s">
        <v>248</v>
      </c>
      <c r="H6" s="473"/>
      <c r="I6" s="472" t="s">
        <v>249</v>
      </c>
      <c r="J6" s="473"/>
      <c r="K6" s="622"/>
      <c r="L6" s="622"/>
      <c r="M6" s="622"/>
      <c r="N6" s="622"/>
      <c r="O6" s="622"/>
      <c r="P6" s="622"/>
      <c r="Q6" s="13"/>
      <c r="R6" s="13"/>
    </row>
    <row r="7" spans="1:254" hidden="1">
      <c r="A7" s="12"/>
      <c r="B7" s="525" t="s">
        <v>774</v>
      </c>
      <c r="C7" s="525"/>
      <c r="D7" s="525" t="s">
        <v>679</v>
      </c>
      <c r="E7" s="525"/>
      <c r="F7" s="10"/>
      <c r="G7" s="525" t="s">
        <v>773</v>
      </c>
      <c r="H7" s="525"/>
      <c r="I7" s="525" t="s">
        <v>679</v>
      </c>
      <c r="J7" s="525"/>
      <c r="K7" s="622"/>
      <c r="L7" s="622"/>
      <c r="M7" s="622"/>
      <c r="N7" s="622"/>
      <c r="O7" s="622"/>
      <c r="P7" s="622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62" t="s">
        <v>727</v>
      </c>
      <c r="B10" s="662"/>
      <c r="C10" s="662"/>
      <c r="D10" s="662"/>
      <c r="E10" s="662"/>
      <c r="F10" s="662"/>
      <c r="G10" s="662"/>
      <c r="H10" s="662"/>
      <c r="I10" s="662"/>
      <c r="J10" s="662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478" t="s">
        <v>914</v>
      </c>
      <c r="H14" s="479" t="s">
        <v>309</v>
      </c>
      <c r="I14" s="478" t="s">
        <v>915</v>
      </c>
      <c r="J14" s="479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59" t="s">
        <v>208</v>
      </c>
      <c r="H16" s="660"/>
      <c r="I16" s="660"/>
      <c r="J16" s="661"/>
    </row>
    <row r="17" spans="1:18" hidden="1">
      <c r="A17" s="662" t="s">
        <v>727</v>
      </c>
      <c r="B17" s="662"/>
      <c r="C17" s="662"/>
      <c r="D17" s="662"/>
      <c r="E17" s="662"/>
      <c r="F17" s="662"/>
      <c r="G17" s="662"/>
      <c r="H17" s="662"/>
      <c r="I17" s="662"/>
      <c r="J17" s="662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59" t="s">
        <v>208</v>
      </c>
      <c r="H18" s="660"/>
      <c r="I18" s="660"/>
      <c r="J18" s="661"/>
    </row>
    <row r="19" spans="1:18" hidden="1">
      <c r="A19" s="662" t="s">
        <v>727</v>
      </c>
      <c r="B19" s="662"/>
      <c r="C19" s="662"/>
      <c r="D19" s="662"/>
      <c r="E19" s="662"/>
      <c r="F19" s="662"/>
      <c r="G19" s="662"/>
      <c r="H19" s="662"/>
      <c r="I19" s="662"/>
      <c r="J19" s="662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31" t="s">
        <v>902</v>
      </c>
      <c r="B30" s="584"/>
      <c r="C30" s="584"/>
      <c r="D30" s="584"/>
      <c r="E30" s="584"/>
      <c r="F30" s="584"/>
      <c r="G30" s="584"/>
      <c r="H30" s="584"/>
      <c r="I30" s="584"/>
      <c r="J30" s="632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614" t="s">
        <v>767</v>
      </c>
      <c r="C31" s="615"/>
      <c r="D31" s="657" t="s">
        <v>903</v>
      </c>
      <c r="E31" s="658"/>
      <c r="F31" s="8" t="s">
        <v>668</v>
      </c>
      <c r="G31" s="509" t="s">
        <v>843</v>
      </c>
      <c r="H31" s="633"/>
      <c r="I31" s="509" t="s">
        <v>844</v>
      </c>
      <c r="J31" s="510"/>
      <c r="K31" s="629"/>
      <c r="L31" s="630"/>
      <c r="M31" s="629"/>
      <c r="N31" s="629"/>
      <c r="O31" s="629"/>
      <c r="P31" s="630"/>
      <c r="Q31" s="5"/>
      <c r="R31" s="5"/>
    </row>
    <row r="32" spans="1:18">
      <c r="A32" s="12" t="s">
        <v>13</v>
      </c>
      <c r="B32" s="613" t="s">
        <v>772</v>
      </c>
      <c r="C32" s="613"/>
      <c r="D32" s="525" t="s">
        <v>596</v>
      </c>
      <c r="E32" s="525"/>
      <c r="F32" s="10" t="s">
        <v>14</v>
      </c>
      <c r="G32" s="472" t="s">
        <v>248</v>
      </c>
      <c r="H32" s="473"/>
      <c r="I32" s="472" t="s">
        <v>249</v>
      </c>
      <c r="J32" s="473"/>
      <c r="K32" s="622"/>
      <c r="L32" s="622"/>
      <c r="M32" s="622"/>
      <c r="N32" s="622"/>
      <c r="O32" s="622"/>
      <c r="P32" s="622"/>
      <c r="Q32" s="13"/>
      <c r="R32" s="13"/>
    </row>
    <row r="33" spans="1:18">
      <c r="A33" s="12"/>
      <c r="B33" s="525" t="s">
        <v>774</v>
      </c>
      <c r="C33" s="525"/>
      <c r="D33" s="525" t="s">
        <v>676</v>
      </c>
      <c r="E33" s="525"/>
      <c r="F33" s="10"/>
      <c r="G33" s="525" t="s">
        <v>679</v>
      </c>
      <c r="H33" s="525"/>
      <c r="I33" s="525" t="s">
        <v>676</v>
      </c>
      <c r="J33" s="525"/>
      <c r="K33" s="622"/>
      <c r="L33" s="622"/>
      <c r="M33" s="622"/>
      <c r="N33" s="622"/>
      <c r="O33" s="622"/>
      <c r="P33" s="622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2148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2148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2254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645" t="s">
        <v>727</v>
      </c>
      <c r="B45" s="646"/>
      <c r="C45" s="646"/>
      <c r="D45" s="646"/>
      <c r="E45" s="646"/>
      <c r="F45" s="646"/>
      <c r="G45" s="646"/>
      <c r="H45" s="646"/>
      <c r="I45" s="646"/>
      <c r="J45" s="647"/>
    </row>
    <row r="46" spans="1:18" hidden="1">
      <c r="A46" s="328" t="s">
        <v>2306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2148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2254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45" t="s">
        <v>727</v>
      </c>
      <c r="B49" s="646"/>
      <c r="C49" s="646"/>
      <c r="D49" s="646"/>
      <c r="E49" s="646"/>
      <c r="F49" s="646"/>
      <c r="G49" s="646"/>
      <c r="H49" s="646"/>
      <c r="I49" s="646"/>
      <c r="J49" s="647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2239</v>
      </c>
      <c r="H50" s="302" t="s">
        <v>2233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2240</v>
      </c>
      <c r="H51" s="302" t="s">
        <v>2234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2241</v>
      </c>
      <c r="H52" s="302" t="s">
        <v>2235</v>
      </c>
      <c r="I52" s="22">
        <v>46289</v>
      </c>
      <c r="J52" s="22">
        <v>46290</v>
      </c>
    </row>
    <row r="53" spans="1:18">
      <c r="A53" s="645" t="s">
        <v>727</v>
      </c>
      <c r="B53" s="646"/>
      <c r="C53" s="646"/>
      <c r="D53" s="646"/>
      <c r="E53" s="646"/>
      <c r="F53" s="646"/>
      <c r="G53" s="646"/>
      <c r="H53" s="646"/>
      <c r="I53" s="646"/>
      <c r="J53" s="647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2242</v>
      </c>
      <c r="H54" s="302" t="s">
        <v>2236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2243</v>
      </c>
      <c r="H55" s="302" t="s">
        <v>2237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2244</v>
      </c>
      <c r="H56" s="302" t="s">
        <v>2238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2335</v>
      </c>
      <c r="H57" s="302" t="s">
        <v>2336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8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31" t="s">
        <v>902</v>
      </c>
      <c r="B60" s="584"/>
      <c r="C60" s="584"/>
      <c r="D60" s="584"/>
      <c r="E60" s="584"/>
      <c r="F60" s="584"/>
      <c r="G60" s="584"/>
      <c r="H60" s="584"/>
      <c r="I60" s="584"/>
      <c r="J60" s="632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614" t="s">
        <v>767</v>
      </c>
      <c r="C61" s="615"/>
      <c r="D61" s="657" t="s">
        <v>903</v>
      </c>
      <c r="E61" s="658"/>
      <c r="F61" s="8" t="s">
        <v>668</v>
      </c>
      <c r="G61" s="509" t="s">
        <v>843</v>
      </c>
      <c r="H61" s="633"/>
      <c r="I61" s="509" t="s">
        <v>844</v>
      </c>
      <c r="J61" s="510"/>
      <c r="K61" s="629"/>
      <c r="L61" s="630"/>
      <c r="M61" s="629"/>
      <c r="N61" s="629"/>
      <c r="O61" s="629"/>
      <c r="P61" s="630"/>
      <c r="Q61" s="5"/>
      <c r="R61" s="5"/>
    </row>
    <row r="62" spans="1:18">
      <c r="A62" s="12" t="s">
        <v>13</v>
      </c>
      <c r="B62" s="613" t="s">
        <v>772</v>
      </c>
      <c r="C62" s="613"/>
      <c r="D62" s="525" t="s">
        <v>596</v>
      </c>
      <c r="E62" s="525"/>
      <c r="F62" s="10" t="s">
        <v>14</v>
      </c>
      <c r="G62" s="472" t="s">
        <v>248</v>
      </c>
      <c r="H62" s="473"/>
      <c r="I62" s="472" t="s">
        <v>249</v>
      </c>
      <c r="J62" s="473"/>
      <c r="K62" s="622"/>
      <c r="L62" s="622"/>
      <c r="M62" s="622"/>
      <c r="N62" s="622"/>
      <c r="O62" s="622"/>
      <c r="P62" s="622"/>
      <c r="Q62" s="13"/>
      <c r="R62" s="13"/>
    </row>
    <row r="63" spans="1:18">
      <c r="A63" s="12"/>
      <c r="B63" s="525" t="s">
        <v>774</v>
      </c>
      <c r="C63" s="525"/>
      <c r="D63" s="525" t="s">
        <v>676</v>
      </c>
      <c r="E63" s="525"/>
      <c r="F63" s="10"/>
      <c r="G63" s="525" t="s">
        <v>679</v>
      </c>
      <c r="H63" s="525"/>
      <c r="I63" s="525" t="s">
        <v>676</v>
      </c>
      <c r="J63" s="525"/>
      <c r="K63" s="622"/>
      <c r="L63" s="622"/>
      <c r="M63" s="622"/>
      <c r="N63" s="622"/>
      <c r="O63" s="622"/>
      <c r="P63" s="622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557" t="s">
        <v>951</v>
      </c>
      <c r="C66" s="557"/>
      <c r="D66" s="557"/>
      <c r="E66" s="557"/>
      <c r="F66" s="557"/>
      <c r="G66" s="557"/>
      <c r="H66" s="557"/>
      <c r="I66" s="557"/>
      <c r="J66" s="557"/>
      <c r="K66" s="557"/>
      <c r="L66" s="557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21" t="s">
        <v>952</v>
      </c>
      <c r="C67" s="621"/>
      <c r="D67" s="621"/>
      <c r="E67" s="621"/>
      <c r="F67" s="621"/>
      <c r="G67" s="621"/>
      <c r="H67" s="621"/>
      <c r="I67" s="621"/>
      <c r="J67" s="621"/>
      <c r="K67" s="621"/>
      <c r="L67" s="621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59" t="s">
        <v>897</v>
      </c>
      <c r="C68" s="559"/>
      <c r="D68" s="559"/>
      <c r="E68" s="559"/>
      <c r="F68" s="559"/>
      <c r="G68" s="559"/>
      <c r="H68" s="559"/>
      <c r="I68" s="559"/>
      <c r="J68" s="559"/>
      <c r="K68" s="559"/>
      <c r="L68" s="559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51" t="s">
        <v>953</v>
      </c>
      <c r="C69" s="652"/>
      <c r="D69" s="652"/>
      <c r="E69" s="652"/>
      <c r="F69" s="652"/>
      <c r="G69" s="652"/>
      <c r="H69" s="652"/>
      <c r="I69" s="652"/>
      <c r="J69" s="652"/>
      <c r="K69" s="652"/>
      <c r="L69" s="653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54" t="s">
        <v>954</v>
      </c>
      <c r="C70" s="655"/>
      <c r="D70" s="655"/>
      <c r="E70" s="655"/>
      <c r="F70" s="655"/>
      <c r="G70" s="655"/>
      <c r="H70" s="655"/>
      <c r="I70" s="655"/>
      <c r="J70" s="655"/>
      <c r="K70" s="655"/>
      <c r="L70" s="656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E65" sqref="E65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1"/>
      <c r="Q1" s="1"/>
      <c r="R1" s="1"/>
      <c r="S1" s="1"/>
      <c r="T1" s="2"/>
    </row>
    <row r="2" spans="1:254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84" t="s">
        <v>1065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7"/>
      <c r="O4" s="7"/>
    </row>
    <row r="5" spans="1:254" hidden="1">
      <c r="A5" s="8" t="s">
        <v>667</v>
      </c>
      <c r="B5" s="8" t="s">
        <v>668</v>
      </c>
      <c r="C5" s="614" t="s">
        <v>400</v>
      </c>
      <c r="D5" s="615"/>
      <c r="E5" s="8" t="s">
        <v>668</v>
      </c>
      <c r="F5" s="509" t="s">
        <v>958</v>
      </c>
      <c r="G5" s="510"/>
      <c r="H5" s="509" t="s">
        <v>959</v>
      </c>
      <c r="I5" s="510"/>
      <c r="J5" s="509" t="s">
        <v>1066</v>
      </c>
      <c r="K5" s="510"/>
      <c r="L5" s="614" t="s">
        <v>400</v>
      </c>
      <c r="M5" s="615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525" t="s">
        <v>16</v>
      </c>
      <c r="D6" s="525"/>
      <c r="E6" s="10" t="s">
        <v>14</v>
      </c>
      <c r="F6" s="472" t="s">
        <v>961</v>
      </c>
      <c r="G6" s="473"/>
      <c r="H6" s="472" t="s">
        <v>962</v>
      </c>
      <c r="I6" s="473"/>
      <c r="J6" s="472" t="s">
        <v>1067</v>
      </c>
      <c r="K6" s="473"/>
      <c r="L6" s="525" t="s">
        <v>16</v>
      </c>
      <c r="M6" s="525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71" t="s">
        <v>1068</v>
      </c>
      <c r="D7" s="671"/>
      <c r="E7" s="318"/>
      <c r="F7" s="672" t="s">
        <v>1069</v>
      </c>
      <c r="G7" s="673"/>
      <c r="H7" s="672" t="s">
        <v>1070</v>
      </c>
      <c r="I7" s="673"/>
      <c r="J7" s="674" t="s">
        <v>1071</v>
      </c>
      <c r="K7" s="674"/>
      <c r="L7" s="671" t="s">
        <v>1068</v>
      </c>
      <c r="M7" s="671"/>
      <c r="N7" s="622"/>
      <c r="O7" s="622"/>
      <c r="P7" s="317"/>
      <c r="Q7" s="317"/>
      <c r="R7" s="317"/>
      <c r="S7" s="317"/>
    </row>
    <row r="8" spans="1:254" hidden="1">
      <c r="A8" s="319" t="s">
        <v>1072</v>
      </c>
      <c r="B8" s="131" t="s">
        <v>1073</v>
      </c>
      <c r="C8" s="67">
        <v>46016</v>
      </c>
      <c r="D8" s="74" t="s">
        <v>1074</v>
      </c>
      <c r="E8" s="131" t="s">
        <v>1075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1076</v>
      </c>
      <c r="B9" s="131" t="s">
        <v>1077</v>
      </c>
      <c r="C9" s="23" t="s">
        <v>39</v>
      </c>
      <c r="D9" s="309" t="s">
        <v>1078</v>
      </c>
      <c r="E9" s="131" t="s">
        <v>1079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1080</v>
      </c>
      <c r="B10" s="131" t="s">
        <v>1081</v>
      </c>
      <c r="C10" s="67">
        <v>46028</v>
      </c>
      <c r="D10" s="68">
        <f t="shared" ref="D10" si="1">C10+1</f>
        <v>46029</v>
      </c>
      <c r="E10" s="309" t="s">
        <v>1082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1083</v>
      </c>
      <c r="B11" s="131" t="s">
        <v>1084</v>
      </c>
      <c r="C11" s="67">
        <v>46030</v>
      </c>
      <c r="D11" s="74" t="s">
        <v>1074</v>
      </c>
      <c r="E11" s="131" t="s">
        <v>1085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84" t="s">
        <v>1065</v>
      </c>
      <c r="B12" s="584"/>
      <c r="C12" s="584"/>
      <c r="D12" s="584"/>
      <c r="E12" s="584"/>
      <c r="F12" s="584"/>
      <c r="G12" s="584"/>
      <c r="H12" s="584"/>
      <c r="I12" s="584"/>
      <c r="J12" s="584"/>
      <c r="K12" s="584"/>
      <c r="L12" s="584"/>
      <c r="M12" s="584"/>
    </row>
    <row r="13" spans="1:254">
      <c r="A13" s="8" t="s">
        <v>667</v>
      </c>
      <c r="B13" s="8" t="s">
        <v>668</v>
      </c>
      <c r="C13" s="614" t="s">
        <v>1086</v>
      </c>
      <c r="D13" s="615"/>
      <c r="E13" s="8" t="s">
        <v>668</v>
      </c>
      <c r="F13" s="509" t="s">
        <v>958</v>
      </c>
      <c r="G13" s="510"/>
      <c r="H13" s="509" t="s">
        <v>959</v>
      </c>
      <c r="I13" s="510"/>
      <c r="J13" s="509" t="s">
        <v>1066</v>
      </c>
      <c r="K13" s="510"/>
      <c r="L13" s="614" t="s">
        <v>1086</v>
      </c>
      <c r="M13" s="615"/>
    </row>
    <row r="14" spans="1:254">
      <c r="A14" s="10" t="s">
        <v>13</v>
      </c>
      <c r="B14" s="10" t="s">
        <v>14</v>
      </c>
      <c r="C14" s="525" t="s">
        <v>16</v>
      </c>
      <c r="D14" s="525"/>
      <c r="E14" s="10" t="s">
        <v>14</v>
      </c>
      <c r="F14" s="472" t="s">
        <v>961</v>
      </c>
      <c r="G14" s="473"/>
      <c r="H14" s="472" t="s">
        <v>962</v>
      </c>
      <c r="I14" s="473"/>
      <c r="J14" s="472" t="s">
        <v>1067</v>
      </c>
      <c r="K14" s="473"/>
      <c r="L14" s="525" t="s">
        <v>16</v>
      </c>
      <c r="M14" s="525"/>
    </row>
    <row r="15" spans="1:254">
      <c r="A15" s="14"/>
      <c r="B15" s="14"/>
      <c r="C15" s="671" t="s">
        <v>1068</v>
      </c>
      <c r="D15" s="671"/>
      <c r="E15" s="318"/>
      <c r="F15" s="672" t="s">
        <v>1069</v>
      </c>
      <c r="G15" s="673"/>
      <c r="H15" s="672" t="s">
        <v>1070</v>
      </c>
      <c r="I15" s="673"/>
      <c r="J15" s="674" t="s">
        <v>1071</v>
      </c>
      <c r="K15" s="674"/>
      <c r="L15" s="671" t="s">
        <v>1068</v>
      </c>
      <c r="M15" s="671"/>
    </row>
    <row r="16" spans="1:254" hidden="1">
      <c r="A16" s="322" t="s">
        <v>1087</v>
      </c>
      <c r="B16" s="131" t="s">
        <v>1088</v>
      </c>
      <c r="C16" s="67">
        <v>46037</v>
      </c>
      <c r="D16" s="68">
        <f t="shared" ref="D16:D18" si="3">C16+1</f>
        <v>46038</v>
      </c>
      <c r="E16" s="131" t="s">
        <v>1089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1090</v>
      </c>
      <c r="B17" s="131" t="s">
        <v>1091</v>
      </c>
      <c r="C17" s="67">
        <v>46044</v>
      </c>
      <c r="D17" s="68">
        <f t="shared" si="3"/>
        <v>46045</v>
      </c>
      <c r="E17" s="131" t="s">
        <v>1092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1072</v>
      </c>
      <c r="B18" s="131" t="s">
        <v>1093</v>
      </c>
      <c r="C18" s="67">
        <v>46051</v>
      </c>
      <c r="D18" s="68">
        <f t="shared" si="3"/>
        <v>46052</v>
      </c>
      <c r="E18" s="131" t="s">
        <v>1094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1076</v>
      </c>
      <c r="B19" s="325" t="s">
        <v>1095</v>
      </c>
      <c r="C19" s="67">
        <v>46058</v>
      </c>
      <c r="D19" s="68">
        <f t="shared" ref="D19:D31" si="15">C19+1</f>
        <v>46059</v>
      </c>
      <c r="E19" s="131" t="s">
        <v>1096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1083</v>
      </c>
      <c r="B20" s="131" t="s">
        <v>1097</v>
      </c>
      <c r="C20" s="67">
        <v>46065</v>
      </c>
      <c r="D20" s="68">
        <f t="shared" si="15"/>
        <v>46066</v>
      </c>
      <c r="E20" s="131" t="s">
        <v>1098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74" t="s">
        <v>1099</v>
      </c>
      <c r="M20" s="475"/>
    </row>
    <row r="21" spans="1:14" hidden="1">
      <c r="A21" s="322" t="s">
        <v>1087</v>
      </c>
      <c r="B21" s="131" t="s">
        <v>1100</v>
      </c>
      <c r="C21" s="67">
        <v>46072</v>
      </c>
      <c r="D21" s="68">
        <f t="shared" si="15"/>
        <v>46073</v>
      </c>
      <c r="E21" s="131" t="s">
        <v>1101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1102</v>
      </c>
      <c r="B22" s="273" t="s">
        <v>1103</v>
      </c>
      <c r="C22" s="67">
        <v>46079</v>
      </c>
      <c r="D22" s="68">
        <f t="shared" si="15"/>
        <v>46080</v>
      </c>
      <c r="E22" s="131" t="s">
        <v>1104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1072</v>
      </c>
      <c r="B23" s="326" t="s">
        <v>1105</v>
      </c>
      <c r="C23" s="67">
        <v>46086</v>
      </c>
      <c r="D23" s="68">
        <f t="shared" si="15"/>
        <v>46087</v>
      </c>
      <c r="E23" s="131" t="s">
        <v>1106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1107</v>
      </c>
      <c r="B24" s="273" t="s">
        <v>1108</v>
      </c>
      <c r="C24" s="67">
        <v>46093</v>
      </c>
      <c r="D24" s="68">
        <f t="shared" si="15"/>
        <v>46094</v>
      </c>
      <c r="E24" s="131" t="s">
        <v>1109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1110</v>
      </c>
      <c r="B25" s="273" t="s">
        <v>1111</v>
      </c>
      <c r="C25" s="67">
        <v>46100</v>
      </c>
      <c r="D25" s="68">
        <f t="shared" si="15"/>
        <v>46101</v>
      </c>
      <c r="E25" s="131" t="s">
        <v>1112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1087</v>
      </c>
      <c r="B26" s="131" t="s">
        <v>1113</v>
      </c>
      <c r="C26" s="67">
        <v>46107</v>
      </c>
      <c r="D26" s="68">
        <f t="shared" si="15"/>
        <v>46108</v>
      </c>
      <c r="E26" s="131" t="s">
        <v>1114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1102</v>
      </c>
      <c r="B27" s="131" t="s">
        <v>1115</v>
      </c>
      <c r="C27" s="67">
        <v>46114</v>
      </c>
      <c r="D27" s="68">
        <f t="shared" si="15"/>
        <v>46115</v>
      </c>
      <c r="E27" s="131" t="s">
        <v>1116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1072</v>
      </c>
      <c r="B28" s="131" t="s">
        <v>1117</v>
      </c>
      <c r="C28" s="67">
        <v>46121</v>
      </c>
      <c r="D28" s="68">
        <f t="shared" si="15"/>
        <v>46122</v>
      </c>
      <c r="E28" s="131" t="s">
        <v>1118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1119</v>
      </c>
      <c r="B29" s="330" t="s">
        <v>1120</v>
      </c>
      <c r="C29" s="67">
        <v>46128</v>
      </c>
      <c r="D29" s="68">
        <f t="shared" si="15"/>
        <v>46129</v>
      </c>
      <c r="E29" s="131" t="s">
        <v>1121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1107</v>
      </c>
      <c r="B30" s="131" t="s">
        <v>1122</v>
      </c>
      <c r="C30" s="67">
        <v>46135</v>
      </c>
      <c r="D30" s="68">
        <f t="shared" si="15"/>
        <v>46136</v>
      </c>
      <c r="E30" s="131" t="s">
        <v>1123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1110</v>
      </c>
      <c r="B31" s="131" t="s">
        <v>1124</v>
      </c>
      <c r="C31" s="67">
        <v>46142</v>
      </c>
      <c r="D31" s="68">
        <f t="shared" si="15"/>
        <v>46143</v>
      </c>
      <c r="E31" s="131" t="s">
        <v>1125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34" t="s">
        <v>208</v>
      </c>
      <c r="B32" s="635"/>
      <c r="C32" s="635"/>
      <c r="D32" s="635"/>
      <c r="E32" s="635"/>
      <c r="F32" s="635"/>
      <c r="G32" s="635"/>
      <c r="H32" s="635"/>
      <c r="I32" s="635"/>
      <c r="J32" s="635"/>
      <c r="K32" s="635"/>
      <c r="L32" s="635"/>
      <c r="M32" s="636"/>
    </row>
    <row r="33" spans="1:14" hidden="1">
      <c r="A33" s="328" t="s">
        <v>1102</v>
      </c>
      <c r="B33" s="301" t="s">
        <v>1126</v>
      </c>
      <c r="C33" s="67">
        <v>46156</v>
      </c>
      <c r="D33" s="68">
        <f>C33+1</f>
        <v>46157</v>
      </c>
      <c r="E33" s="131" t="s">
        <v>1127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1107</v>
      </c>
      <c r="B34" s="301" t="s">
        <v>1128</v>
      </c>
      <c r="C34" s="67">
        <v>46163</v>
      </c>
      <c r="D34" s="68">
        <f t="shared" ref="D34:D49" si="43">C34+1</f>
        <v>46164</v>
      </c>
      <c r="E34" s="131" t="s">
        <v>1129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1119</v>
      </c>
      <c r="B35" s="301" t="s">
        <v>1130</v>
      </c>
      <c r="C35" s="67">
        <v>46170</v>
      </c>
      <c r="D35" s="68">
        <f t="shared" si="43"/>
        <v>46171</v>
      </c>
      <c r="E35" s="131" t="s">
        <v>1131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2143</v>
      </c>
      <c r="B36" s="301" t="s">
        <v>1132</v>
      </c>
      <c r="C36" s="67">
        <v>46177</v>
      </c>
      <c r="D36" s="68">
        <f t="shared" si="43"/>
        <v>46178</v>
      </c>
      <c r="E36" s="131" t="s">
        <v>1133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1134</v>
      </c>
      <c r="B37" s="301" t="s">
        <v>1135</v>
      </c>
      <c r="C37" s="474" t="s">
        <v>208</v>
      </c>
      <c r="D37" s="475"/>
      <c r="E37" s="131" t="s">
        <v>1136</v>
      </c>
      <c r="F37" s="474" t="s">
        <v>208</v>
      </c>
      <c r="G37" s="567"/>
      <c r="H37" s="567"/>
      <c r="I37" s="567"/>
      <c r="J37" s="567"/>
      <c r="K37" s="567"/>
      <c r="L37" s="567"/>
      <c r="M37" s="475"/>
    </row>
    <row r="38" spans="1:14" hidden="1">
      <c r="A38" s="634" t="s">
        <v>337</v>
      </c>
      <c r="B38" s="635"/>
      <c r="C38" s="635"/>
      <c r="D38" s="635"/>
      <c r="E38" s="635"/>
      <c r="F38" s="635"/>
      <c r="G38" s="635"/>
      <c r="H38" s="635"/>
      <c r="I38" s="635"/>
      <c r="J38" s="635"/>
      <c r="K38" s="635"/>
      <c r="L38" s="635"/>
      <c r="M38" s="636"/>
    </row>
    <row r="39" spans="1:14" hidden="1">
      <c r="A39" s="327" t="s">
        <v>2144</v>
      </c>
      <c r="B39" s="301" t="s">
        <v>1137</v>
      </c>
      <c r="C39" s="67">
        <v>46198</v>
      </c>
      <c r="D39" s="68">
        <f t="shared" si="43"/>
        <v>46199</v>
      </c>
      <c r="E39" s="131" t="s">
        <v>1138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2145</v>
      </c>
      <c r="B40" s="301" t="s">
        <v>1139</v>
      </c>
      <c r="C40" s="67">
        <v>46205</v>
      </c>
      <c r="D40" s="68">
        <f t="shared" si="43"/>
        <v>46206</v>
      </c>
      <c r="E40" s="301" t="s">
        <v>1140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1119</v>
      </c>
      <c r="B41" s="301" t="s">
        <v>1141</v>
      </c>
      <c r="C41" s="67">
        <v>46212</v>
      </c>
      <c r="D41" s="68">
        <f t="shared" si="43"/>
        <v>46213</v>
      </c>
      <c r="E41" s="131" t="s">
        <v>1142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1072</v>
      </c>
      <c r="B42" s="301" t="s">
        <v>1143</v>
      </c>
      <c r="C42" s="67">
        <v>46219</v>
      </c>
      <c r="D42" s="68">
        <f t="shared" si="43"/>
        <v>46220</v>
      </c>
      <c r="E42" s="131" t="s">
        <v>1144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 hidden="1">
      <c r="A43" s="328" t="s">
        <v>2143</v>
      </c>
      <c r="B43" s="301" t="s">
        <v>1145</v>
      </c>
      <c r="C43" s="67">
        <v>46226</v>
      </c>
      <c r="D43" s="68">
        <f t="shared" si="43"/>
        <v>46227</v>
      </c>
      <c r="E43" s="131" t="s">
        <v>1146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2144</v>
      </c>
      <c r="B44" s="301" t="s">
        <v>1147</v>
      </c>
      <c r="C44" s="67">
        <v>46233</v>
      </c>
      <c r="D44" s="68">
        <f t="shared" si="43"/>
        <v>46234</v>
      </c>
      <c r="E44" s="131" t="s">
        <v>1148</v>
      </c>
      <c r="F44" s="478" t="s">
        <v>2062</v>
      </c>
      <c r="G44" s="479"/>
      <c r="H44" s="478" t="s">
        <v>2063</v>
      </c>
      <c r="I44" s="479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2145</v>
      </c>
      <c r="B45" s="301" t="s">
        <v>1149</v>
      </c>
      <c r="C45" s="128">
        <v>46240</v>
      </c>
      <c r="D45" s="22">
        <f t="shared" si="43"/>
        <v>46241</v>
      </c>
      <c r="E45" s="301" t="s">
        <v>1150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2307</v>
      </c>
      <c r="B46" s="301" t="s">
        <v>1151</v>
      </c>
      <c r="C46" s="128">
        <v>46247</v>
      </c>
      <c r="D46" s="22">
        <f t="shared" si="43"/>
        <v>46248</v>
      </c>
      <c r="E46" s="301" t="s">
        <v>1152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2308</v>
      </c>
      <c r="B47" s="301" t="s">
        <v>1153</v>
      </c>
      <c r="C47" s="128">
        <v>46254</v>
      </c>
      <c r="D47" s="22">
        <f t="shared" si="43"/>
        <v>46255</v>
      </c>
      <c r="E47" s="301" t="s">
        <v>1154</v>
      </c>
      <c r="F47" s="478" t="s">
        <v>2255</v>
      </c>
      <c r="G47" s="479"/>
      <c r="H47" s="478" t="s">
        <v>2256</v>
      </c>
      <c r="I47" s="479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2232</v>
      </c>
    </row>
    <row r="48" spans="1:14">
      <c r="A48" s="328" t="s">
        <v>1110</v>
      </c>
      <c r="B48" s="301" t="s">
        <v>1155</v>
      </c>
      <c r="C48" s="128">
        <v>46261</v>
      </c>
      <c r="D48" s="22">
        <f t="shared" si="43"/>
        <v>46262</v>
      </c>
      <c r="E48" s="301" t="s">
        <v>1156</v>
      </c>
      <c r="F48" s="478" t="s">
        <v>2284</v>
      </c>
      <c r="G48" s="479"/>
      <c r="H48" s="478" t="s">
        <v>2285</v>
      </c>
      <c r="I48" s="479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2232</v>
      </c>
    </row>
    <row r="49" spans="1:25">
      <c r="A49" s="327" t="s">
        <v>1107</v>
      </c>
      <c r="B49" s="81" t="s">
        <v>2105</v>
      </c>
      <c r="C49" s="128">
        <v>46268</v>
      </c>
      <c r="D49" s="22">
        <f t="shared" si="43"/>
        <v>46269</v>
      </c>
      <c r="E49" s="81" t="s">
        <v>2106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1102</v>
      </c>
      <c r="B50" s="81" t="s">
        <v>1157</v>
      </c>
      <c r="C50" s="128">
        <v>46275</v>
      </c>
      <c r="D50" s="22">
        <v>46276</v>
      </c>
      <c r="E50" s="81" t="s">
        <v>1158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1119</v>
      </c>
      <c r="B51" s="301" t="s">
        <v>2107</v>
      </c>
      <c r="C51" s="128">
        <v>46282</v>
      </c>
      <c r="D51" s="22">
        <v>46283</v>
      </c>
      <c r="E51" s="301" t="s">
        <v>2108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2257</v>
      </c>
      <c r="B52" s="301" t="s">
        <v>2109</v>
      </c>
      <c r="C52" s="128">
        <v>46289</v>
      </c>
      <c r="D52" s="22">
        <v>46290</v>
      </c>
      <c r="E52" s="301" t="s">
        <v>2110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2270</v>
      </c>
      <c r="B53" s="301" t="s">
        <v>2111</v>
      </c>
      <c r="C53" s="128">
        <v>46296</v>
      </c>
      <c r="D53" s="22">
        <v>46297</v>
      </c>
      <c r="E53" s="301" t="s">
        <v>2112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57" t="s">
        <v>1159</v>
      </c>
      <c r="C55" s="667"/>
      <c r="D55" s="667"/>
      <c r="E55" s="667"/>
      <c r="F55" s="667"/>
      <c r="G55" s="667"/>
      <c r="H55" s="667"/>
      <c r="I55" s="66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68" t="s">
        <v>1160</v>
      </c>
      <c r="C56" s="669"/>
      <c r="D56" s="669"/>
      <c r="E56" s="669"/>
      <c r="F56" s="669"/>
      <c r="G56" s="669"/>
      <c r="H56" s="669"/>
      <c r="I56" s="669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68" t="s">
        <v>1161</v>
      </c>
      <c r="C57" s="670"/>
      <c r="D57" s="670"/>
      <c r="E57" s="670"/>
      <c r="F57" s="670"/>
      <c r="G57" s="670"/>
      <c r="H57" s="670"/>
      <c r="I57" s="670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61" t="s">
        <v>1162</v>
      </c>
      <c r="C58" s="666"/>
      <c r="D58" s="666"/>
      <c r="E58" s="666"/>
      <c r="F58" s="666"/>
      <c r="G58" s="666"/>
      <c r="H58" s="666"/>
      <c r="I58" s="66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1057</v>
      </c>
      <c r="B59" s="461" t="s">
        <v>1163</v>
      </c>
      <c r="C59" s="666"/>
      <c r="D59" s="666"/>
      <c r="E59" s="666"/>
      <c r="F59" s="666"/>
      <c r="G59" s="666"/>
      <c r="H59" s="666"/>
      <c r="I59" s="66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63" t="s">
        <v>1164</v>
      </c>
      <c r="C60" s="664"/>
      <c r="D60" s="664"/>
      <c r="E60" s="664"/>
      <c r="F60" s="664"/>
      <c r="G60" s="664"/>
      <c r="H60" s="664"/>
      <c r="I60" s="66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1048</v>
      </c>
      <c r="B61" s="461" t="s">
        <v>1049</v>
      </c>
      <c r="C61" s="666"/>
      <c r="D61" s="666"/>
      <c r="E61" s="666"/>
      <c r="F61" s="666"/>
      <c r="G61" s="666"/>
      <c r="H61" s="666"/>
      <c r="I61" s="66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1165</v>
      </c>
      <c r="B62" s="459" t="s">
        <v>1166</v>
      </c>
      <c r="C62" s="460"/>
      <c r="D62" s="460"/>
      <c r="E62" s="460"/>
      <c r="F62" s="460"/>
      <c r="G62" s="460"/>
      <c r="H62" s="460"/>
      <c r="I62" s="461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1167</v>
      </c>
      <c r="B63" s="459" t="s">
        <v>1168</v>
      </c>
      <c r="C63" s="460"/>
      <c r="D63" s="460"/>
      <c r="E63" s="460"/>
      <c r="F63" s="460"/>
      <c r="G63" s="460"/>
      <c r="H63" s="460"/>
      <c r="I63" s="461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242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84" t="s">
        <v>1169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42">
      <c r="A5" s="8" t="s">
        <v>667</v>
      </c>
      <c r="B5" s="8" t="s">
        <v>668</v>
      </c>
      <c r="C5" s="509" t="s">
        <v>1170</v>
      </c>
      <c r="D5" s="510"/>
      <c r="E5" s="509" t="s">
        <v>1171</v>
      </c>
      <c r="F5" s="510"/>
      <c r="G5" s="509" t="s">
        <v>7</v>
      </c>
      <c r="H5" s="510"/>
      <c r="I5" s="509" t="s">
        <v>471</v>
      </c>
      <c r="J5" s="510"/>
      <c r="K5" s="509" t="s">
        <v>1172</v>
      </c>
      <c r="L5" s="510"/>
      <c r="M5" s="8" t="s">
        <v>668</v>
      </c>
      <c r="N5" s="614" t="s">
        <v>670</v>
      </c>
      <c r="O5" s="615"/>
      <c r="P5" s="509" t="s">
        <v>471</v>
      </c>
      <c r="Q5" s="510"/>
      <c r="R5" s="509" t="s">
        <v>1170</v>
      </c>
      <c r="S5" s="510"/>
    </row>
    <row r="6" spans="1:242">
      <c r="A6" s="10" t="s">
        <v>13</v>
      </c>
      <c r="B6" s="10" t="s">
        <v>14</v>
      </c>
      <c r="C6" s="472" t="s">
        <v>15</v>
      </c>
      <c r="D6" s="473"/>
      <c r="E6" s="472" t="s">
        <v>1173</v>
      </c>
      <c r="F6" s="473"/>
      <c r="G6" s="472" t="s">
        <v>16</v>
      </c>
      <c r="H6" s="473"/>
      <c r="I6" s="472" t="s">
        <v>265</v>
      </c>
      <c r="J6" s="473"/>
      <c r="K6" s="472" t="s">
        <v>474</v>
      </c>
      <c r="L6" s="473"/>
      <c r="M6" s="10" t="s">
        <v>14</v>
      </c>
      <c r="N6" s="472" t="s">
        <v>674</v>
      </c>
      <c r="O6" s="473"/>
      <c r="P6" s="472" t="s">
        <v>265</v>
      </c>
      <c r="Q6" s="473"/>
      <c r="R6" s="472" t="s">
        <v>15</v>
      </c>
      <c r="S6" s="473"/>
    </row>
    <row r="7" spans="1:242">
      <c r="A7" s="10"/>
      <c r="B7" s="10"/>
      <c r="C7" s="472" t="s">
        <v>1174</v>
      </c>
      <c r="D7" s="473"/>
      <c r="E7" s="472" t="s">
        <v>773</v>
      </c>
      <c r="F7" s="473"/>
      <c r="G7" s="472" t="s">
        <v>848</v>
      </c>
      <c r="H7" s="473"/>
      <c r="I7" s="472" t="s">
        <v>847</v>
      </c>
      <c r="J7" s="473"/>
      <c r="K7" s="472" t="s">
        <v>774</v>
      </c>
      <c r="L7" s="473"/>
      <c r="M7" s="10"/>
      <c r="N7" s="472" t="s">
        <v>676</v>
      </c>
      <c r="O7" s="473"/>
      <c r="P7" s="472" t="s">
        <v>773</v>
      </c>
      <c r="Q7" s="473"/>
      <c r="R7" s="472" t="s">
        <v>1174</v>
      </c>
      <c r="S7" s="473"/>
    </row>
    <row r="8" spans="1:242" hidden="1">
      <c r="A8" s="307" t="s">
        <v>1175</v>
      </c>
      <c r="B8" s="131" t="s">
        <v>1176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1177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1178</v>
      </c>
      <c r="B9" s="131" t="s">
        <v>1179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1180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1181</v>
      </c>
      <c r="B10" s="131" t="s">
        <v>1182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1183</v>
      </c>
      <c r="N10" s="128">
        <f t="shared" si="9"/>
        <v>45288</v>
      </c>
      <c r="O10" s="128">
        <f t="shared" si="10"/>
        <v>45289</v>
      </c>
      <c r="P10" s="675" t="s">
        <v>1184</v>
      </c>
      <c r="Q10" s="676"/>
      <c r="R10" s="676"/>
      <c r="S10" s="677"/>
    </row>
    <row r="11" spans="1:242">
      <c r="A11" s="53" t="s">
        <v>1185</v>
      </c>
      <c r="B11" s="131"/>
      <c r="C11" s="128"/>
      <c r="D11" s="22"/>
      <c r="E11" s="22"/>
      <c r="F11" s="22"/>
      <c r="G11" s="128"/>
      <c r="H11" s="128"/>
      <c r="I11" s="128"/>
      <c r="J11" s="128"/>
      <c r="K11" s="678" t="s">
        <v>1186</v>
      </c>
      <c r="L11" s="679"/>
      <c r="M11" s="273" t="s">
        <v>1187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1175</v>
      </c>
      <c r="B12" s="131" t="s">
        <v>1188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1189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1178</v>
      </c>
      <c r="B13" s="131" t="s">
        <v>1190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1191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1185</v>
      </c>
      <c r="B14" s="131" t="s">
        <v>1192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1193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1175</v>
      </c>
      <c r="B15" s="131" t="s">
        <v>1194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1195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1178</v>
      </c>
      <c r="B16" s="131" t="s">
        <v>1196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1197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1185</v>
      </c>
      <c r="B17" s="131" t="s">
        <v>1198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1199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80" t="s">
        <v>1200</v>
      </c>
      <c r="C19" s="681"/>
      <c r="D19" s="681"/>
      <c r="E19" s="681"/>
      <c r="F19" s="681"/>
      <c r="G19" s="681"/>
      <c r="H19" s="681"/>
      <c r="I19" s="681"/>
      <c r="J19" s="681"/>
      <c r="K19" s="681"/>
      <c r="L19" s="682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9" t="s">
        <v>1168</v>
      </c>
      <c r="C20" s="460"/>
      <c r="D20" s="460"/>
      <c r="E20" s="460"/>
      <c r="F20" s="460"/>
      <c r="G20" s="460"/>
      <c r="H20" s="460"/>
      <c r="I20" s="460"/>
      <c r="J20" s="460"/>
      <c r="K20" s="460"/>
      <c r="L20" s="46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1173</v>
      </c>
      <c r="B21" s="607" t="s">
        <v>1201</v>
      </c>
      <c r="C21" s="607"/>
      <c r="D21" s="607"/>
      <c r="E21" s="607"/>
      <c r="F21" s="607"/>
      <c r="G21" s="607"/>
      <c r="H21" s="607"/>
      <c r="I21" s="607"/>
      <c r="J21" s="607"/>
      <c r="K21" s="607"/>
      <c r="L21" s="60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9" t="s">
        <v>1202</v>
      </c>
      <c r="C22" s="460"/>
      <c r="D22" s="460"/>
      <c r="E22" s="460"/>
      <c r="F22" s="460"/>
      <c r="G22" s="460"/>
      <c r="H22" s="460"/>
      <c r="I22" s="460"/>
      <c r="J22" s="460"/>
      <c r="K22" s="460"/>
      <c r="L22" s="46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607" t="s">
        <v>1203</v>
      </c>
      <c r="C23" s="607"/>
      <c r="D23" s="607"/>
      <c r="E23" s="607"/>
      <c r="F23" s="607"/>
      <c r="G23" s="607"/>
      <c r="H23" s="607"/>
      <c r="I23" s="607"/>
      <c r="J23" s="607"/>
      <c r="K23" s="607"/>
      <c r="L23" s="60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607" t="s">
        <v>1054</v>
      </c>
      <c r="C24" s="607"/>
      <c r="D24" s="607"/>
      <c r="E24" s="607"/>
      <c r="F24" s="607"/>
      <c r="G24" s="607"/>
      <c r="H24" s="607"/>
      <c r="I24" s="607"/>
      <c r="J24" s="607"/>
      <c r="K24" s="607"/>
      <c r="L24" s="60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607" t="s">
        <v>711</v>
      </c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1"/>
      <c r="S1" s="1"/>
    </row>
    <row r="2" spans="1:253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84" t="s">
        <v>1204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53">
      <c r="A5" s="8" t="s">
        <v>667</v>
      </c>
      <c r="B5" s="8" t="s">
        <v>668</v>
      </c>
      <c r="C5" s="509" t="s">
        <v>1205</v>
      </c>
      <c r="D5" s="510"/>
      <c r="E5" s="614" t="s">
        <v>1206</v>
      </c>
      <c r="F5" s="615"/>
      <c r="G5" s="614" t="s">
        <v>1207</v>
      </c>
      <c r="H5" s="615"/>
      <c r="I5" s="614" t="s">
        <v>591</v>
      </c>
      <c r="J5" s="615"/>
      <c r="K5" s="614" t="s">
        <v>1207</v>
      </c>
      <c r="L5" s="615"/>
      <c r="M5" s="8" t="s">
        <v>668</v>
      </c>
      <c r="N5" s="509" t="s">
        <v>1205</v>
      </c>
      <c r="O5" s="510"/>
      <c r="P5" s="614" t="s">
        <v>1206</v>
      </c>
      <c r="Q5" s="615"/>
    </row>
    <row r="6" spans="1:253">
      <c r="A6" s="10" t="s">
        <v>13</v>
      </c>
      <c r="B6" s="10" t="s">
        <v>14</v>
      </c>
      <c r="C6" s="472" t="s">
        <v>475</v>
      </c>
      <c r="D6" s="473"/>
      <c r="E6" s="472" t="s">
        <v>474</v>
      </c>
      <c r="F6" s="473"/>
      <c r="G6" s="525" t="s">
        <v>596</v>
      </c>
      <c r="H6" s="525"/>
      <c r="I6" s="525" t="s">
        <v>595</v>
      </c>
      <c r="J6" s="525"/>
      <c r="K6" s="525" t="s">
        <v>596</v>
      </c>
      <c r="L6" s="525"/>
      <c r="M6" s="10" t="s">
        <v>14</v>
      </c>
      <c r="N6" s="472" t="s">
        <v>475</v>
      </c>
      <c r="O6" s="473"/>
      <c r="P6" s="472" t="s">
        <v>474</v>
      </c>
      <c r="Q6" s="473"/>
    </row>
    <row r="7" spans="1:253">
      <c r="A7" s="10"/>
      <c r="B7" s="10"/>
      <c r="C7" s="472" t="s">
        <v>675</v>
      </c>
      <c r="D7" s="473"/>
      <c r="E7" s="472" t="s">
        <v>775</v>
      </c>
      <c r="F7" s="473"/>
      <c r="G7" s="472" t="s">
        <v>849</v>
      </c>
      <c r="H7" s="473"/>
      <c r="I7" s="472" t="s">
        <v>675</v>
      </c>
      <c r="J7" s="473"/>
      <c r="K7" s="472" t="s">
        <v>847</v>
      </c>
      <c r="L7" s="473"/>
      <c r="M7" s="10"/>
      <c r="N7" s="472" t="s">
        <v>675</v>
      </c>
      <c r="O7" s="473"/>
      <c r="P7" s="472" t="s">
        <v>775</v>
      </c>
      <c r="Q7" s="473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1208</v>
      </c>
      <c r="N8" s="22">
        <f t="shared" ref="N8:N24" si="0">L8+5</f>
        <v>45622</v>
      </c>
      <c r="O8" s="302" t="s">
        <v>1209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1210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1211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1212</v>
      </c>
      <c r="B10" s="72" t="s">
        <v>1213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1214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1215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1216</v>
      </c>
      <c r="B12" s="72" t="s">
        <v>1217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1218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1219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1220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1221</v>
      </c>
      <c r="B14" s="72" t="s">
        <v>1222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1223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1224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1225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1216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1216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1216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526" t="s">
        <v>764</v>
      </c>
      <c r="B21" s="527"/>
      <c r="C21" s="527"/>
      <c r="D21" s="527"/>
      <c r="E21" s="527"/>
      <c r="F21" s="527"/>
      <c r="G21" s="527"/>
      <c r="H21" s="527"/>
      <c r="I21" s="527"/>
      <c r="J21" s="527"/>
      <c r="K21" s="527"/>
      <c r="L21" s="527"/>
      <c r="M21" s="527"/>
      <c r="N21" s="527"/>
      <c r="O21" s="527"/>
      <c r="P21" s="527"/>
      <c r="Q21" s="528"/>
    </row>
    <row r="22" spans="1:17" hidden="1">
      <c r="A22" s="55" t="s">
        <v>780</v>
      </c>
      <c r="B22" s="72" t="s">
        <v>1226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1227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1216</v>
      </c>
      <c r="B23" s="72" t="s">
        <v>1228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1229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1230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1231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526" t="s">
        <v>727</v>
      </c>
      <c r="B25" s="527"/>
      <c r="C25" s="527"/>
      <c r="D25" s="527"/>
      <c r="E25" s="527"/>
      <c r="F25" s="527"/>
      <c r="G25" s="527"/>
      <c r="H25" s="527"/>
      <c r="I25" s="527"/>
      <c r="J25" s="527"/>
      <c r="K25" s="527"/>
      <c r="L25" s="527"/>
      <c r="M25" s="527"/>
      <c r="N25" s="527"/>
      <c r="O25" s="527"/>
      <c r="P25" s="527"/>
      <c r="Q25" s="528"/>
    </row>
    <row r="26" spans="1:17" hidden="1">
      <c r="A26" s="55" t="s">
        <v>1216</v>
      </c>
      <c r="B26" s="81" t="s">
        <v>1232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1233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1234</v>
      </c>
      <c r="B27" s="81" t="s">
        <v>1235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1236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1216</v>
      </c>
      <c r="B28" s="72" t="s">
        <v>1237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1238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1239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1240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1216</v>
      </c>
      <c r="B30" s="66" t="s">
        <v>1241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1242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1243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1244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1216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1245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505"/>
      <c r="L33" s="683"/>
      <c r="M33" s="683"/>
      <c r="N33" s="683"/>
      <c r="O33" s="683"/>
      <c r="P33" s="683"/>
      <c r="Q33" s="506"/>
    </row>
    <row r="34" spans="1:18" hidden="1">
      <c r="A34" s="313" t="s">
        <v>833</v>
      </c>
      <c r="B34" s="66"/>
      <c r="C34" s="67"/>
      <c r="D34" s="68"/>
      <c r="E34" s="169"/>
      <c r="F34" s="120"/>
      <c r="G34" s="496" t="s">
        <v>1246</v>
      </c>
      <c r="H34" s="498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1247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1216</v>
      </c>
      <c r="B35" s="66" t="s">
        <v>1248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1249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1250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1251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1216</v>
      </c>
      <c r="B37" s="66" t="s">
        <v>1252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1253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1234</v>
      </c>
      <c r="B38" s="66" t="s">
        <v>1254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1255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1216</v>
      </c>
      <c r="B39" s="66" t="s">
        <v>1256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1257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1234</v>
      </c>
      <c r="B40" s="66" t="s">
        <v>1258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1259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1216</v>
      </c>
      <c r="B41" s="66" t="s">
        <v>1260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1261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1234</v>
      </c>
      <c r="B42" s="66" t="s">
        <v>1262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1263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1216</v>
      </c>
      <c r="B43" s="66" t="s">
        <v>1264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1265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1234</v>
      </c>
      <c r="B44" s="66" t="s">
        <v>1266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1267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1216</v>
      </c>
      <c r="B45" s="66" t="s">
        <v>1268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1269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1234</v>
      </c>
      <c r="B46" s="66" t="s">
        <v>1270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1271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1272</v>
      </c>
      <c r="B47" s="66" t="s">
        <v>1273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1274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1216</v>
      </c>
      <c r="B48" s="66" t="s">
        <v>1275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1276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1234</v>
      </c>
      <c r="B49" s="66" t="s">
        <v>1277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1278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1216</v>
      </c>
      <c r="B50" s="66" t="s">
        <v>1279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84" t="s">
        <v>144</v>
      </c>
      <c r="K50" s="685"/>
      <c r="L50" s="686"/>
      <c r="M50" s="66" t="s">
        <v>1280</v>
      </c>
      <c r="N50" s="496" t="s">
        <v>208</v>
      </c>
      <c r="O50" s="497"/>
      <c r="P50" s="497"/>
      <c r="Q50" s="498"/>
    </row>
    <row r="51" spans="1:18" hidden="1">
      <c r="A51" s="55" t="s">
        <v>1234</v>
      </c>
      <c r="B51" s="66" t="s">
        <v>1281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1282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1283</v>
      </c>
      <c r="B52" s="66" t="s">
        <v>1284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1285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1234</v>
      </c>
      <c r="B53" s="315" t="s">
        <v>1286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1287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1288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1283</v>
      </c>
      <c r="B54" s="66" t="s">
        <v>1289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1290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1272</v>
      </c>
      <c r="B55" s="66" t="s">
        <v>1291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1292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1283</v>
      </c>
      <c r="B56" s="66" t="s">
        <v>1293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1294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526" t="s">
        <v>764</v>
      </c>
      <c r="B57" s="527"/>
      <c r="C57" s="527"/>
      <c r="D57" s="527"/>
      <c r="E57" s="527"/>
      <c r="F57" s="527"/>
      <c r="G57" s="527"/>
      <c r="H57" s="527"/>
      <c r="I57" s="527"/>
      <c r="J57" s="527"/>
      <c r="K57" s="527"/>
      <c r="L57" s="527"/>
      <c r="M57" s="527"/>
      <c r="N57" s="527"/>
      <c r="O57" s="527"/>
      <c r="P57" s="527"/>
      <c r="Q57" s="528"/>
    </row>
    <row r="58" spans="1:18" hidden="1">
      <c r="A58" s="526" t="s">
        <v>727</v>
      </c>
      <c r="B58" s="527"/>
      <c r="C58" s="527"/>
      <c r="D58" s="527"/>
      <c r="E58" s="527"/>
      <c r="F58" s="527"/>
      <c r="G58" s="527"/>
      <c r="H58" s="527"/>
      <c r="I58" s="527"/>
      <c r="J58" s="527"/>
      <c r="K58" s="527"/>
      <c r="L58" s="527"/>
      <c r="M58" s="527"/>
      <c r="N58" s="527"/>
      <c r="O58" s="527"/>
      <c r="P58" s="527"/>
      <c r="Q58" s="528"/>
    </row>
    <row r="59" spans="1:18" hidden="1">
      <c r="A59" s="55" t="s">
        <v>1283</v>
      </c>
      <c r="B59" s="66" t="s">
        <v>1295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1296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526" t="s">
        <v>764</v>
      </c>
      <c r="B60" s="527"/>
      <c r="C60" s="527"/>
      <c r="D60" s="527"/>
      <c r="E60" s="527"/>
      <c r="F60" s="527"/>
      <c r="G60" s="527"/>
      <c r="H60" s="527"/>
      <c r="I60" s="527"/>
      <c r="J60" s="527"/>
      <c r="K60" s="527"/>
      <c r="L60" s="527"/>
      <c r="M60" s="527"/>
      <c r="N60" s="527"/>
      <c r="O60" s="527"/>
      <c r="P60" s="527"/>
      <c r="Q60" s="528"/>
    </row>
    <row r="61" spans="1:18">
      <c r="A61" s="55" t="s">
        <v>1283</v>
      </c>
      <c r="B61" s="66" t="s">
        <v>1297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1298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1299</v>
      </c>
      <c r="B62" s="66" t="s">
        <v>1300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1301</v>
      </c>
      <c r="N62" s="120">
        <f t="shared" si="63"/>
        <v>45989</v>
      </c>
      <c r="O62" s="302" t="s">
        <v>1209</v>
      </c>
      <c r="P62" s="274" t="s">
        <v>39</v>
      </c>
      <c r="Q62" s="274" t="s">
        <v>39</v>
      </c>
    </row>
    <row r="63" spans="1:18">
      <c r="A63" s="526" t="s">
        <v>727</v>
      </c>
      <c r="B63" s="527"/>
      <c r="C63" s="527"/>
      <c r="D63" s="527"/>
      <c r="E63" s="527"/>
      <c r="F63" s="527"/>
      <c r="G63" s="527"/>
      <c r="H63" s="527"/>
      <c r="I63" s="527"/>
      <c r="J63" s="527"/>
      <c r="K63" s="527"/>
      <c r="L63" s="527"/>
      <c r="M63" s="527"/>
      <c r="N63" s="527"/>
      <c r="O63" s="527"/>
      <c r="P63" s="527"/>
      <c r="Q63" s="528"/>
    </row>
    <row r="64" spans="1:18">
      <c r="A64" s="136" t="s">
        <v>1283</v>
      </c>
      <c r="B64" s="131" t="s">
        <v>1302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1303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526" t="s">
        <v>764</v>
      </c>
      <c r="B65" s="527"/>
      <c r="C65" s="527"/>
      <c r="D65" s="527"/>
      <c r="E65" s="527"/>
      <c r="F65" s="527"/>
      <c r="G65" s="527"/>
      <c r="H65" s="527"/>
      <c r="I65" s="527"/>
      <c r="J65" s="527"/>
      <c r="K65" s="527"/>
      <c r="L65" s="527"/>
      <c r="M65" s="527"/>
      <c r="N65" s="527"/>
      <c r="O65" s="527"/>
      <c r="P65" s="527"/>
      <c r="Q65" s="528"/>
    </row>
    <row r="66" spans="1:19">
      <c r="A66" s="136" t="s">
        <v>1283</v>
      </c>
      <c r="B66" s="66" t="s">
        <v>1304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1305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57" t="s">
        <v>1306</v>
      </c>
      <c r="C68" s="557"/>
      <c r="D68" s="557"/>
      <c r="E68" s="557"/>
      <c r="F68" s="557"/>
      <c r="G68" s="557"/>
      <c r="H68" s="557"/>
      <c r="I68" s="557"/>
      <c r="J68" s="557"/>
      <c r="K68" s="557"/>
      <c r="L68" s="557"/>
      <c r="M68" s="557"/>
      <c r="N68" s="557"/>
      <c r="O68" s="6"/>
      <c r="P68" s="6"/>
      <c r="Q68" s="6"/>
      <c r="R68" s="6"/>
      <c r="S68" s="6"/>
    </row>
    <row r="69" spans="1:19" ht="16.2">
      <c r="A69" s="31" t="s">
        <v>475</v>
      </c>
      <c r="B69" s="607" t="s">
        <v>1307</v>
      </c>
      <c r="C69" s="607"/>
      <c r="D69" s="607"/>
      <c r="E69" s="607"/>
      <c r="F69" s="607"/>
      <c r="G69" s="607"/>
      <c r="H69" s="607"/>
      <c r="I69" s="607"/>
      <c r="J69" s="607"/>
      <c r="K69" s="607"/>
      <c r="L69" s="607"/>
      <c r="M69" s="607"/>
      <c r="N69" s="607"/>
      <c r="O69" s="6"/>
      <c r="P69" s="6"/>
      <c r="Q69" s="6"/>
      <c r="R69" s="6"/>
      <c r="S69" s="6"/>
    </row>
    <row r="70" spans="1:19" ht="16.2">
      <c r="A70" s="31" t="s">
        <v>474</v>
      </c>
      <c r="B70" s="607" t="s">
        <v>1308</v>
      </c>
      <c r="C70" s="607"/>
      <c r="D70" s="607"/>
      <c r="E70" s="607"/>
      <c r="F70" s="607"/>
      <c r="G70" s="607"/>
      <c r="H70" s="607"/>
      <c r="I70" s="607"/>
      <c r="J70" s="607"/>
      <c r="K70" s="607"/>
      <c r="L70" s="607"/>
      <c r="M70" s="607"/>
      <c r="N70" s="607"/>
      <c r="O70" s="6"/>
      <c r="P70" s="6"/>
      <c r="Q70" s="6"/>
      <c r="R70" s="6"/>
      <c r="S70" s="6"/>
    </row>
    <row r="71" spans="1:19" ht="16.2">
      <c r="A71" s="31" t="s">
        <v>595</v>
      </c>
      <c r="B71" s="607" t="s">
        <v>660</v>
      </c>
      <c r="C71" s="607"/>
      <c r="D71" s="607"/>
      <c r="E71" s="607"/>
      <c r="F71" s="607"/>
      <c r="G71" s="607"/>
      <c r="H71" s="607"/>
      <c r="I71" s="607"/>
      <c r="J71" s="607"/>
      <c r="K71" s="607"/>
      <c r="L71" s="607"/>
      <c r="M71" s="607"/>
      <c r="N71" s="607"/>
      <c r="O71" s="6"/>
      <c r="P71" s="6"/>
      <c r="Q71" s="6"/>
      <c r="R71" s="6"/>
      <c r="S71" s="6"/>
    </row>
    <row r="72" spans="1:19" ht="16.2">
      <c r="A72" s="31" t="s">
        <v>596</v>
      </c>
      <c r="B72" s="459" t="s">
        <v>714</v>
      </c>
      <c r="C72" s="460"/>
      <c r="D72" s="460"/>
      <c r="E72" s="460"/>
      <c r="F72" s="460"/>
      <c r="G72" s="460"/>
      <c r="H72" s="460"/>
      <c r="I72" s="460"/>
      <c r="J72" s="460"/>
      <c r="K72" s="460"/>
      <c r="L72" s="460"/>
      <c r="M72" s="460"/>
      <c r="N72" s="461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C63" sqref="C6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</row>
    <row r="2" spans="1:250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69" t="s">
        <v>1309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</row>
    <row r="5" spans="1:250">
      <c r="A5" s="9" t="s">
        <v>4</v>
      </c>
      <c r="B5" s="9" t="s">
        <v>5</v>
      </c>
      <c r="C5" s="614" t="s">
        <v>767</v>
      </c>
      <c r="D5" s="615"/>
      <c r="E5" s="614" t="s">
        <v>767</v>
      </c>
      <c r="F5" s="615"/>
      <c r="G5" s="509" t="s">
        <v>1207</v>
      </c>
      <c r="H5" s="510"/>
      <c r="I5" s="509" t="s">
        <v>670</v>
      </c>
      <c r="J5" s="510"/>
      <c r="K5" s="9" t="s">
        <v>5</v>
      </c>
      <c r="L5" s="541" t="s">
        <v>1310</v>
      </c>
      <c r="M5" s="525"/>
      <c r="N5" s="541" t="s">
        <v>401</v>
      </c>
      <c r="O5" s="472"/>
      <c r="P5" s="509" t="s">
        <v>1207</v>
      </c>
      <c r="Q5" s="510"/>
      <c r="R5" s="614" t="s">
        <v>767</v>
      </c>
      <c r="S5" s="615"/>
    </row>
    <row r="6" spans="1:250">
      <c r="A6" s="10" t="s">
        <v>13</v>
      </c>
      <c r="B6" s="10" t="s">
        <v>14</v>
      </c>
      <c r="C6" s="525" t="s">
        <v>1311</v>
      </c>
      <c r="D6" s="525"/>
      <c r="E6" s="525" t="s">
        <v>1312</v>
      </c>
      <c r="F6" s="525"/>
      <c r="G6" s="525" t="s">
        <v>596</v>
      </c>
      <c r="H6" s="525"/>
      <c r="I6" s="472" t="s">
        <v>674</v>
      </c>
      <c r="J6" s="473"/>
      <c r="K6" s="10" t="s">
        <v>14</v>
      </c>
      <c r="L6" s="525" t="s">
        <v>249</v>
      </c>
      <c r="M6" s="525"/>
      <c r="N6" s="525" t="s">
        <v>248</v>
      </c>
      <c r="O6" s="472"/>
      <c r="P6" s="525" t="s">
        <v>596</v>
      </c>
      <c r="Q6" s="525"/>
      <c r="R6" s="525" t="s">
        <v>1311</v>
      </c>
      <c r="S6" s="525"/>
    </row>
    <row r="7" spans="1:250">
      <c r="A7" s="14"/>
      <c r="B7" s="98"/>
      <c r="C7" s="535" t="s">
        <v>22</v>
      </c>
      <c r="D7" s="535"/>
      <c r="E7" s="535" t="s">
        <v>22</v>
      </c>
      <c r="F7" s="535"/>
      <c r="G7" s="535" t="s">
        <v>22</v>
      </c>
      <c r="H7" s="535"/>
      <c r="I7" s="535" t="s">
        <v>22</v>
      </c>
      <c r="J7" s="535"/>
      <c r="K7" s="98"/>
      <c r="L7" s="535" t="s">
        <v>22</v>
      </c>
      <c r="M7" s="535"/>
      <c r="N7" s="535" t="s">
        <v>22</v>
      </c>
      <c r="O7" s="692"/>
      <c r="P7" s="535" t="s">
        <v>22</v>
      </c>
      <c r="Q7" s="535"/>
      <c r="R7" s="535" t="s">
        <v>22</v>
      </c>
      <c r="S7" s="535"/>
    </row>
    <row r="8" spans="1:250" ht="26.4">
      <c r="A8" s="14"/>
      <c r="B8" s="144"/>
      <c r="C8" s="260" t="s">
        <v>1313</v>
      </c>
      <c r="D8" s="260" t="s">
        <v>1314</v>
      </c>
      <c r="E8" s="260" t="s">
        <v>1315</v>
      </c>
      <c r="F8" s="260" t="s">
        <v>1316</v>
      </c>
      <c r="G8" s="260" t="s">
        <v>1317</v>
      </c>
      <c r="H8" s="260" t="s">
        <v>1318</v>
      </c>
      <c r="I8" s="17" t="s">
        <v>1319</v>
      </c>
      <c r="J8" s="17" t="s">
        <v>1320</v>
      </c>
      <c r="K8" s="10"/>
      <c r="L8" s="17" t="s">
        <v>32</v>
      </c>
      <c r="M8" s="17" t="s">
        <v>1321</v>
      </c>
      <c r="N8" s="17" t="s">
        <v>1322</v>
      </c>
      <c r="O8" s="289" t="s">
        <v>1323</v>
      </c>
      <c r="P8" s="17" t="s">
        <v>1324</v>
      </c>
      <c r="Q8" s="260" t="s">
        <v>1325</v>
      </c>
      <c r="R8" s="260" t="s">
        <v>1313</v>
      </c>
      <c r="S8" s="260" t="s">
        <v>1314</v>
      </c>
    </row>
    <row r="9" spans="1:250" s="286" customFormat="1" ht="15" hidden="1" customHeight="1">
      <c r="A9" s="178" t="s">
        <v>815</v>
      </c>
      <c r="B9" s="290" t="s">
        <v>1326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1327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1328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1329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1299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1330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1331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1332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1333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1299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1334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1335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1336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1337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1299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1338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1339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1340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1341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1299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1342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1343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1344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1345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1346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1299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1347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1348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1349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1350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1299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93" t="s">
        <v>1351</v>
      </c>
      <c r="M26" s="694"/>
      <c r="N26" s="695" t="s">
        <v>1352</v>
      </c>
      <c r="O26" s="696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1353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1354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1355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1356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1357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1353</v>
      </c>
      <c r="B30" s="292" t="s">
        <v>1358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1359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1360</v>
      </c>
      <c r="P30" s="169">
        <v>46179</v>
      </c>
      <c r="Q30" s="73" t="s">
        <v>1361</v>
      </c>
      <c r="R30" s="474" t="s">
        <v>1362</v>
      </c>
      <c r="S30" s="475"/>
      <c r="T30" s="294" t="s">
        <v>1363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1364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1365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1366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74" t="s">
        <v>1367</v>
      </c>
      <c r="D33" s="567"/>
      <c r="E33" s="567"/>
      <c r="F33" s="567"/>
      <c r="G33" s="567"/>
      <c r="H33" s="567"/>
      <c r="I33" s="567"/>
      <c r="J33" s="475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1234</v>
      </c>
      <c r="B34" s="296"/>
      <c r="C34" s="689" t="s">
        <v>1368</v>
      </c>
      <c r="D34" s="690"/>
      <c r="E34" s="690"/>
      <c r="F34" s="690"/>
      <c r="G34" s="690"/>
      <c r="H34" s="690"/>
      <c r="I34" s="690"/>
      <c r="J34" s="691"/>
      <c r="K34" s="297" t="s">
        <v>1369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1370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1371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1372</v>
      </c>
      <c r="K36" s="103" t="s">
        <v>1373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1374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1375</v>
      </c>
      <c r="L37" s="478" t="s">
        <v>1376</v>
      </c>
      <c r="M37" s="479"/>
      <c r="N37" s="478" t="s">
        <v>1377</v>
      </c>
      <c r="O37" s="479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1234</v>
      </c>
      <c r="B38" s="102" t="s">
        <v>1378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1379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1380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1374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1381</v>
      </c>
      <c r="L40" s="478" t="s">
        <v>1382</v>
      </c>
      <c r="M40" s="479"/>
      <c r="N40" s="478" t="s">
        <v>1383</v>
      </c>
      <c r="O40" s="479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1384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1385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hidden="1" customHeight="1">
      <c r="A42" s="27" t="s">
        <v>2224</v>
      </c>
      <c r="B42" s="102" t="s">
        <v>1386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1387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hidden="1" customHeight="1">
      <c r="A43" s="178" t="s">
        <v>2225</v>
      </c>
      <c r="B43" s="103" t="s">
        <v>1388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1389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hidden="1" customHeight="1">
      <c r="A44" s="178" t="s">
        <v>2226</v>
      </c>
      <c r="B44" s="103" t="s">
        <v>1390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1391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2224</v>
      </c>
      <c r="B45" s="103" t="s">
        <v>1392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1393</v>
      </c>
      <c r="L45" s="474" t="s">
        <v>2231</v>
      </c>
      <c r="M45" s="475"/>
      <c r="N45" s="474" t="s">
        <v>2265</v>
      </c>
      <c r="O45" s="475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2232</v>
      </c>
    </row>
    <row r="46" spans="1:20" s="286" customFormat="1" ht="15" customHeight="1">
      <c r="A46" s="645" t="s">
        <v>727</v>
      </c>
      <c r="B46" s="646"/>
      <c r="C46" s="646"/>
      <c r="D46" s="646"/>
      <c r="E46" s="646"/>
      <c r="F46" s="646"/>
      <c r="G46" s="646"/>
      <c r="H46" s="646"/>
      <c r="I46" s="646"/>
      <c r="J46" s="646"/>
      <c r="K46" s="646"/>
      <c r="L46" s="646"/>
      <c r="M46" s="646"/>
      <c r="N46" s="646"/>
      <c r="O46" s="646"/>
      <c r="P46" s="646"/>
      <c r="Q46" s="646"/>
      <c r="R46" s="646"/>
      <c r="S46" s="647"/>
    </row>
    <row r="47" spans="1:20" s="287" customFormat="1" ht="15" customHeight="1">
      <c r="A47" s="178" t="s">
        <v>778</v>
      </c>
      <c r="B47" s="103" t="s">
        <v>1394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1372</v>
      </c>
      <c r="K47" s="103" t="s">
        <v>1395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1396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1397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0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1234</v>
      </c>
      <c r="B49" s="103" t="s">
        <v>1398</v>
      </c>
      <c r="C49" s="462" t="s">
        <v>2072</v>
      </c>
      <c r="D49" s="463"/>
      <c r="E49" s="463"/>
      <c r="F49" s="463"/>
      <c r="G49" s="463"/>
      <c r="H49" s="463"/>
      <c r="I49" s="463"/>
      <c r="J49" s="464"/>
      <c r="K49" s="103" t="s">
        <v>1399</v>
      </c>
      <c r="L49" s="462" t="s">
        <v>2072</v>
      </c>
      <c r="M49" s="463"/>
      <c r="N49" s="463"/>
      <c r="O49" s="463"/>
      <c r="P49" s="463"/>
      <c r="Q49" s="463"/>
      <c r="R49" s="463"/>
      <c r="S49" s="464"/>
    </row>
    <row r="50" spans="1:21">
      <c r="A50" s="178" t="s">
        <v>2339</v>
      </c>
      <c r="B50" s="103" t="s">
        <v>1400</v>
      </c>
      <c r="C50" s="678" t="s">
        <v>2320</v>
      </c>
      <c r="D50" s="688"/>
      <c r="E50" s="688"/>
      <c r="F50" s="688"/>
      <c r="G50" s="688"/>
      <c r="H50" s="688"/>
      <c r="I50" s="688"/>
      <c r="J50" s="679"/>
      <c r="K50" s="103" t="s">
        <v>2340</v>
      </c>
      <c r="L50" s="23" t="s">
        <v>39</v>
      </c>
      <c r="M50" s="23" t="s">
        <v>39</v>
      </c>
      <c r="N50" s="280"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2113</v>
      </c>
      <c r="C51" s="678" t="s">
        <v>2320</v>
      </c>
      <c r="D51" s="688"/>
      <c r="E51" s="688"/>
      <c r="F51" s="688"/>
      <c r="G51" s="688"/>
      <c r="H51" s="688"/>
      <c r="I51" s="688"/>
      <c r="J51" s="679"/>
      <c r="K51" s="103" t="s">
        <v>2114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>O51+6</f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1234</v>
      </c>
      <c r="B52" s="103" t="s">
        <v>2115</v>
      </c>
      <c r="C52" s="462" t="s">
        <v>2072</v>
      </c>
      <c r="D52" s="463"/>
      <c r="E52" s="463"/>
      <c r="F52" s="463"/>
      <c r="G52" s="463"/>
      <c r="H52" s="463"/>
      <c r="I52" s="463"/>
      <c r="J52" s="464"/>
      <c r="K52" s="103" t="s">
        <v>2116</v>
      </c>
      <c r="L52" s="462" t="s">
        <v>2072</v>
      </c>
      <c r="M52" s="463"/>
      <c r="N52" s="463"/>
      <c r="O52" s="463"/>
      <c r="P52" s="463"/>
      <c r="Q52" s="463"/>
      <c r="R52" s="463"/>
      <c r="S52" s="464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87" t="s">
        <v>1401</v>
      </c>
      <c r="C54" s="687"/>
      <c r="D54" s="687"/>
      <c r="E54" s="687"/>
      <c r="F54" s="687"/>
      <c r="G54" s="687"/>
      <c r="H54" s="687"/>
      <c r="I54" s="687"/>
      <c r="J54" s="687"/>
      <c r="K54" s="687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21" t="s">
        <v>1402</v>
      </c>
      <c r="C55" s="621"/>
      <c r="D55" s="621"/>
      <c r="E55" s="621"/>
      <c r="F55" s="621"/>
      <c r="G55" s="621"/>
      <c r="H55" s="621"/>
      <c r="I55" s="621"/>
      <c r="J55" s="621"/>
      <c r="K55" s="621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1403</v>
      </c>
      <c r="B56" s="559" t="s">
        <v>838</v>
      </c>
      <c r="C56" s="559"/>
      <c r="D56" s="559"/>
      <c r="E56" s="559"/>
      <c r="F56" s="559"/>
      <c r="G56" s="559"/>
      <c r="H56" s="559"/>
      <c r="I56" s="559"/>
      <c r="J56" s="559"/>
      <c r="K56" s="559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1404</v>
      </c>
      <c r="B57" s="559" t="s">
        <v>1405</v>
      </c>
      <c r="C57" s="559"/>
      <c r="D57" s="559"/>
      <c r="E57" s="559"/>
      <c r="F57" s="559"/>
      <c r="G57" s="559"/>
      <c r="H57" s="559"/>
      <c r="I57" s="559"/>
      <c r="J57" s="559"/>
      <c r="K57" s="559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59" t="s">
        <v>1406</v>
      </c>
      <c r="C58" s="559"/>
      <c r="D58" s="559"/>
      <c r="E58" s="559"/>
      <c r="F58" s="559"/>
      <c r="G58" s="559"/>
      <c r="H58" s="559"/>
      <c r="I58" s="559"/>
      <c r="J58" s="559"/>
      <c r="K58" s="559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59" t="s">
        <v>1407</v>
      </c>
      <c r="C59" s="559"/>
      <c r="D59" s="559"/>
      <c r="E59" s="559"/>
      <c r="F59" s="559"/>
      <c r="G59" s="559"/>
      <c r="H59" s="559"/>
      <c r="I59" s="559"/>
      <c r="J59" s="559"/>
      <c r="K59" s="559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59" t="s">
        <v>1408</v>
      </c>
      <c r="C60" s="559"/>
      <c r="D60" s="559"/>
      <c r="E60" s="559"/>
      <c r="F60" s="559"/>
      <c r="G60" s="559"/>
      <c r="H60" s="559"/>
      <c r="I60" s="559"/>
      <c r="J60" s="559"/>
      <c r="K60" s="559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E34" sqref="E34"/>
    </sheetView>
  </sheetViews>
  <sheetFormatPr defaultColWidth="9" defaultRowHeight="15.6"/>
  <cols>
    <col min="1" max="1" width="16.59765625" customWidth="1"/>
  </cols>
  <sheetData>
    <row r="1" spans="1:243" ht="44.8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243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80" t="s">
        <v>1409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</row>
    <row r="5" spans="1:243" s="94" customFormat="1" ht="15" customHeight="1">
      <c r="A5" s="9" t="s">
        <v>4</v>
      </c>
      <c r="B5" s="9" t="s">
        <v>5</v>
      </c>
      <c r="C5" s="481" t="s">
        <v>469</v>
      </c>
      <c r="D5" s="481"/>
      <c r="E5" s="482" t="s">
        <v>1410</v>
      </c>
      <c r="F5" s="483"/>
      <c r="G5" s="484" t="s">
        <v>1411</v>
      </c>
      <c r="H5" s="485"/>
      <c r="I5" s="11" t="s">
        <v>5</v>
      </c>
      <c r="J5" s="481" t="s">
        <v>469</v>
      </c>
      <c r="K5" s="481"/>
      <c r="L5" s="482" t="s">
        <v>1410</v>
      </c>
      <c r="M5" s="483"/>
    </row>
    <row r="6" spans="1:243" s="94" customFormat="1" ht="15" customHeight="1">
      <c r="A6" s="10" t="s">
        <v>13</v>
      </c>
      <c r="B6" s="10" t="s">
        <v>14</v>
      </c>
      <c r="C6" s="470" t="s">
        <v>474</v>
      </c>
      <c r="D6" s="471"/>
      <c r="E6" s="470" t="s">
        <v>1412</v>
      </c>
      <c r="F6" s="471"/>
      <c r="G6" s="472" t="s">
        <v>1413</v>
      </c>
      <c r="H6" s="473"/>
      <c r="I6" s="10" t="s">
        <v>14</v>
      </c>
      <c r="J6" s="470" t="s">
        <v>474</v>
      </c>
      <c r="K6" s="471"/>
      <c r="L6" s="470" t="s">
        <v>1412</v>
      </c>
      <c r="M6" s="471"/>
    </row>
    <row r="7" spans="1:243" s="94" customFormat="1" ht="15" customHeight="1">
      <c r="A7" s="14"/>
      <c r="B7" s="98"/>
      <c r="C7" s="470" t="s">
        <v>22</v>
      </c>
      <c r="D7" s="471"/>
      <c r="E7" s="470" t="s">
        <v>22</v>
      </c>
      <c r="F7" s="471"/>
      <c r="G7" s="470" t="s">
        <v>22</v>
      </c>
      <c r="H7" s="471"/>
      <c r="I7" s="10"/>
      <c r="J7" s="470" t="s">
        <v>22</v>
      </c>
      <c r="K7" s="471"/>
      <c r="L7" s="470" t="s">
        <v>22</v>
      </c>
      <c r="M7" s="471"/>
    </row>
    <row r="8" spans="1:243" s="94" customFormat="1" ht="26.1" customHeight="1">
      <c r="A8" s="10"/>
      <c r="B8" s="10"/>
      <c r="C8" s="145" t="s">
        <v>1414</v>
      </c>
      <c r="D8" s="145" t="s">
        <v>1415</v>
      </c>
      <c r="E8" s="145" t="s">
        <v>1416</v>
      </c>
      <c r="F8" s="145" t="s">
        <v>1417</v>
      </c>
      <c r="G8" s="145" t="s">
        <v>1418</v>
      </c>
      <c r="H8" s="145" t="s">
        <v>1419</v>
      </c>
      <c r="I8" s="10"/>
      <c r="J8" s="145" t="s">
        <v>1414</v>
      </c>
      <c r="K8" s="145" t="s">
        <v>1415</v>
      </c>
      <c r="L8" s="145" t="s">
        <v>1416</v>
      </c>
      <c r="M8" s="145" t="s">
        <v>1417</v>
      </c>
    </row>
    <row r="9" spans="1:243" s="94" customFormat="1" ht="15" hidden="1" customHeight="1">
      <c r="A9" s="178" t="s">
        <v>1420</v>
      </c>
      <c r="B9" s="281" t="s">
        <v>1421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60" t="s">
        <v>208</v>
      </c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5"/>
      <c r="O10" s="155"/>
      <c r="P10" s="149"/>
    </row>
    <row r="11" spans="1:243" s="94" customFormat="1" hidden="1">
      <c r="A11" s="178" t="s">
        <v>1420</v>
      </c>
      <c r="B11" s="141" t="s">
        <v>1423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1424</v>
      </c>
      <c r="J11" s="697" t="s">
        <v>1425</v>
      </c>
      <c r="K11" s="697"/>
      <c r="L11" s="697"/>
      <c r="M11" s="697"/>
      <c r="N11" s="75"/>
      <c r="O11" s="155"/>
      <c r="P11" s="149"/>
    </row>
    <row r="12" spans="1:243" s="94" customFormat="1" ht="15" hidden="1" customHeight="1">
      <c r="A12" s="178" t="s">
        <v>1420</v>
      </c>
      <c r="B12" s="281" t="s">
        <v>1426</v>
      </c>
      <c r="C12" s="702" t="s">
        <v>208</v>
      </c>
      <c r="D12" s="702"/>
      <c r="E12" s="702"/>
      <c r="F12" s="702"/>
      <c r="G12" s="702"/>
      <c r="H12" s="702"/>
      <c r="I12" s="281" t="s">
        <v>1427</v>
      </c>
      <c r="J12" s="702" t="s">
        <v>208</v>
      </c>
      <c r="K12" s="702"/>
      <c r="L12" s="702"/>
      <c r="M12" s="702"/>
      <c r="N12" s="75"/>
      <c r="O12" s="155"/>
      <c r="P12" s="149"/>
    </row>
    <row r="13" spans="1:243" s="94" customFormat="1" ht="15" hidden="1" customHeight="1">
      <c r="A13" s="178" t="s">
        <v>1420</v>
      </c>
      <c r="B13" s="281" t="s">
        <v>1428</v>
      </c>
      <c r="C13" s="702" t="s">
        <v>208</v>
      </c>
      <c r="D13" s="702"/>
      <c r="E13" s="702"/>
      <c r="F13" s="702"/>
      <c r="G13" s="702"/>
      <c r="H13" s="702"/>
      <c r="I13" s="281" t="s">
        <v>1429</v>
      </c>
      <c r="J13" s="702" t="s">
        <v>208</v>
      </c>
      <c r="K13" s="702"/>
      <c r="L13" s="702"/>
      <c r="M13" s="702"/>
      <c r="N13" s="75"/>
      <c r="O13" s="155"/>
      <c r="P13" s="149"/>
    </row>
    <row r="14" spans="1:243" s="94" customFormat="1" ht="15" hidden="1" customHeight="1">
      <c r="A14" s="179" t="s">
        <v>1430</v>
      </c>
      <c r="B14" s="282" t="s">
        <v>1431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1432</v>
      </c>
      <c r="J14" s="697" t="s">
        <v>1433</v>
      </c>
      <c r="K14" s="697"/>
      <c r="L14" s="697"/>
      <c r="M14" s="697"/>
      <c r="N14" s="75"/>
      <c r="O14" s="155"/>
      <c r="P14" s="149"/>
    </row>
    <row r="15" spans="1:243" s="94" customFormat="1" ht="15" hidden="1" customHeight="1">
      <c r="A15" s="178" t="s">
        <v>1420</v>
      </c>
      <c r="B15" s="283" t="s">
        <v>1434</v>
      </c>
      <c r="C15" s="476" t="s">
        <v>208</v>
      </c>
      <c r="D15" s="499"/>
      <c r="E15" s="499"/>
      <c r="F15" s="499"/>
      <c r="G15" s="499"/>
      <c r="H15" s="477"/>
      <c r="I15" s="283" t="s">
        <v>1435</v>
      </c>
      <c r="J15" s="476" t="s">
        <v>208</v>
      </c>
      <c r="K15" s="499"/>
      <c r="L15" s="499"/>
      <c r="M15" s="477"/>
      <c r="N15" s="75"/>
      <c r="O15" s="155"/>
      <c r="P15" s="149"/>
    </row>
    <row r="16" spans="1:243" s="94" customFormat="1" ht="15" hidden="1" customHeight="1">
      <c r="A16" s="179" t="s">
        <v>1436</v>
      </c>
      <c r="B16" s="284" t="s">
        <v>1437</v>
      </c>
      <c r="C16" s="138">
        <v>46243</v>
      </c>
      <c r="D16" s="240" t="s">
        <v>1438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1439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2058</v>
      </c>
      <c r="B17" s="284" t="s">
        <v>2059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2061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hidden="1" customHeight="1">
      <c r="A18" s="178" t="s">
        <v>2058</v>
      </c>
      <c r="B18" s="285" t="s">
        <v>1441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2060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2058</v>
      </c>
      <c r="B19" s="285" t="s">
        <v>1393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1392</v>
      </c>
      <c r="J19" s="478" t="s">
        <v>2360</v>
      </c>
      <c r="K19" s="479"/>
      <c r="L19" s="478" t="s">
        <v>2361</v>
      </c>
      <c r="M19" s="479"/>
      <c r="N19" s="75"/>
      <c r="O19" s="187"/>
      <c r="P19" s="149"/>
    </row>
    <row r="20" spans="1:16" s="94" customFormat="1" ht="15" customHeight="1">
      <c r="A20" s="698" t="s">
        <v>2332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700"/>
      <c r="N20" s="75"/>
      <c r="O20" s="187"/>
      <c r="P20" s="149"/>
    </row>
    <row r="21" spans="1:16" s="94" customFormat="1" ht="15" customHeight="1">
      <c r="A21" s="178" t="s">
        <v>2058</v>
      </c>
      <c r="B21" s="142" t="s">
        <v>1442</v>
      </c>
      <c r="C21" s="478" t="s">
        <v>2360</v>
      </c>
      <c r="D21" s="479"/>
      <c r="E21" s="478" t="s">
        <v>2361</v>
      </c>
      <c r="F21" s="479"/>
      <c r="G21" s="166">
        <v>46282</v>
      </c>
      <c r="H21" s="166">
        <f t="shared" ref="H21" si="14">G21+1</f>
        <v>46283</v>
      </c>
      <c r="I21" s="142" t="s">
        <v>1443</v>
      </c>
      <c r="J21" s="138">
        <f t="shared" ref="J21" si="15">H21+2</f>
        <v>46285</v>
      </c>
      <c r="K21" s="138">
        <f t="shared" ref="K21" si="16">J21+1</f>
        <v>46286</v>
      </c>
      <c r="L21" s="138">
        <f t="shared" ref="L21" si="17">K21</f>
        <v>46286</v>
      </c>
      <c r="M21" s="138">
        <f t="shared" ref="M21" si="18">L21+1</f>
        <v>46287</v>
      </c>
      <c r="N21" s="75"/>
      <c r="O21" s="187"/>
      <c r="P21" s="149"/>
    </row>
    <row r="22" spans="1:16" s="94" customFormat="1" ht="15" customHeight="1">
      <c r="A22" s="178" t="s">
        <v>2058</v>
      </c>
      <c r="B22" s="142" t="s">
        <v>1829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19">F22+2</f>
        <v>46289</v>
      </c>
      <c r="H22" s="166">
        <f t="shared" ref="H22" si="20">G22+1</f>
        <v>46290</v>
      </c>
      <c r="I22" s="142" t="s">
        <v>1830</v>
      </c>
      <c r="J22" s="138">
        <f t="shared" ref="J22" si="21">H22+2</f>
        <v>46292</v>
      </c>
      <c r="K22" s="138">
        <f t="shared" ref="K22" si="22">J22+1</f>
        <v>46293</v>
      </c>
      <c r="L22" s="138">
        <f t="shared" ref="L22" si="23">K22</f>
        <v>46293</v>
      </c>
      <c r="M22" s="138">
        <f t="shared" ref="M22" si="24">L22+1</f>
        <v>46294</v>
      </c>
      <c r="N22" s="75"/>
      <c r="O22" s="187"/>
      <c r="P22" s="149"/>
    </row>
    <row r="23" spans="1:16" s="94" customFormat="1" ht="15" customHeight="1">
      <c r="A23" s="178" t="s">
        <v>2058</v>
      </c>
      <c r="B23" s="142" t="s">
        <v>1399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25">F23+2</f>
        <v>46296</v>
      </c>
      <c r="H23" s="166">
        <f t="shared" ref="H23" si="26">G23+1</f>
        <v>46297</v>
      </c>
      <c r="I23" s="142" t="s">
        <v>1398</v>
      </c>
      <c r="J23" s="138">
        <f t="shared" ref="J23" si="27">H23+2</f>
        <v>46299</v>
      </c>
      <c r="K23" s="138">
        <f t="shared" ref="K23" si="28">J23+1</f>
        <v>46300</v>
      </c>
      <c r="L23" s="138">
        <f t="shared" ref="L23" si="29">K23</f>
        <v>46300</v>
      </c>
      <c r="M23" s="138">
        <f t="shared" ref="M23" si="30">L23+1</f>
        <v>46301</v>
      </c>
      <c r="N23" s="75"/>
      <c r="O23" s="187"/>
      <c r="P23" s="149"/>
    </row>
    <row r="24" spans="1:16" s="94" customFormat="1" ht="15" customHeight="1">
      <c r="A24" s="178" t="s">
        <v>2058</v>
      </c>
      <c r="B24" s="285" t="s">
        <v>2005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1">F24+2</f>
        <v>46303</v>
      </c>
      <c r="H24" s="166">
        <f t="shared" ref="H24:H25" si="32">G24+1</f>
        <v>46304</v>
      </c>
      <c r="I24" s="285" t="s">
        <v>2006</v>
      </c>
      <c r="J24" s="138">
        <f t="shared" ref="J24:J25" si="33">H24+2</f>
        <v>46306</v>
      </c>
      <c r="K24" s="138">
        <f t="shared" ref="K24:K25" si="34">J24+1</f>
        <v>46307</v>
      </c>
      <c r="L24" s="138">
        <f t="shared" ref="L24:L25" si="35">K24</f>
        <v>46307</v>
      </c>
      <c r="M24" s="138">
        <f t="shared" ref="M24:M25" si="36">L24+1</f>
        <v>46308</v>
      </c>
      <c r="N24" s="75"/>
      <c r="O24" s="187"/>
      <c r="P24" s="149"/>
    </row>
    <row r="25" spans="1:16" s="94" customFormat="1" ht="15" customHeight="1">
      <c r="A25" s="178" t="s">
        <v>2058</v>
      </c>
      <c r="B25" s="285" t="s">
        <v>2117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1"/>
        <v>46310</v>
      </c>
      <c r="H25" s="166">
        <f t="shared" si="32"/>
        <v>46311</v>
      </c>
      <c r="I25" s="285" t="s">
        <v>2118</v>
      </c>
      <c r="J25" s="138">
        <f t="shared" si="33"/>
        <v>46313</v>
      </c>
      <c r="K25" s="138">
        <f t="shared" si="34"/>
        <v>46314</v>
      </c>
      <c r="L25" s="138">
        <f t="shared" si="35"/>
        <v>46314</v>
      </c>
      <c r="M25" s="138">
        <f t="shared" si="36"/>
        <v>46315</v>
      </c>
      <c r="N25" s="75"/>
      <c r="O25" s="187"/>
      <c r="P25" s="149"/>
    </row>
    <row r="27" spans="1:16">
      <c r="A27" s="129" t="s">
        <v>160</v>
      </c>
      <c r="B27" s="467" t="s">
        <v>1444</v>
      </c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  <c r="N27" s="469"/>
    </row>
    <row r="28" spans="1:16" ht="16.350000000000001" customHeight="1">
      <c r="A28" s="31" t="s">
        <v>576</v>
      </c>
      <c r="B28" s="459" t="s">
        <v>1445</v>
      </c>
      <c r="C28" s="460"/>
      <c r="D28" s="460"/>
      <c r="E28" s="460"/>
      <c r="F28" s="460"/>
      <c r="G28" s="460"/>
      <c r="H28" s="460"/>
      <c r="I28" s="460"/>
      <c r="J28" s="460"/>
      <c r="K28" s="460"/>
      <c r="L28" s="460"/>
      <c r="M28" s="460"/>
      <c r="N28" s="461"/>
    </row>
    <row r="29" spans="1:16">
      <c r="A29" s="32" t="s">
        <v>579</v>
      </c>
      <c r="B29" s="451" t="s">
        <v>582</v>
      </c>
      <c r="C29" s="451"/>
      <c r="D29" s="451"/>
      <c r="E29" s="451"/>
      <c r="F29" s="451"/>
      <c r="G29" s="451"/>
      <c r="H29" s="451"/>
      <c r="I29" s="451"/>
      <c r="J29" s="451"/>
      <c r="K29" s="451"/>
      <c r="L29" s="451"/>
      <c r="M29" s="451"/>
      <c r="N29" s="451"/>
    </row>
    <row r="30" spans="1:16">
      <c r="A30" s="32" t="s">
        <v>900</v>
      </c>
      <c r="B30" s="451" t="s">
        <v>1446</v>
      </c>
      <c r="C30" s="451"/>
      <c r="D30" s="451"/>
      <c r="E30" s="451"/>
      <c r="F30" s="451"/>
      <c r="G30" s="451"/>
      <c r="H30" s="451"/>
      <c r="I30" s="451"/>
      <c r="J30" s="451"/>
      <c r="K30" s="451"/>
      <c r="L30" s="451"/>
      <c r="M30" s="451"/>
      <c r="N30" s="451"/>
    </row>
  </sheetData>
  <mergeCells count="36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  <mergeCell ref="J19:K19"/>
    <mergeCell ref="L19:M19"/>
    <mergeCell ref="C21:D21"/>
    <mergeCell ref="E21:F21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F47" sqref="F47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1"/>
      <c r="Y1" s="1"/>
    </row>
    <row r="2" spans="1:259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6" t="s">
        <v>1447</v>
      </c>
      <c r="B4" s="706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</row>
    <row r="5" spans="1:259">
      <c r="A5" s="8" t="s">
        <v>667</v>
      </c>
      <c r="B5" s="8" t="s">
        <v>668</v>
      </c>
      <c r="C5" s="509" t="s">
        <v>1448</v>
      </c>
      <c r="D5" s="510"/>
      <c r="E5" s="509" t="s">
        <v>669</v>
      </c>
      <c r="F5" s="510"/>
      <c r="G5" s="614" t="s">
        <v>1449</v>
      </c>
      <c r="H5" s="615"/>
      <c r="I5" s="614" t="s">
        <v>1450</v>
      </c>
      <c r="J5" s="615"/>
      <c r="K5" s="509" t="s">
        <v>1451</v>
      </c>
      <c r="L5" s="510"/>
      <c r="M5" s="614" t="s">
        <v>1452</v>
      </c>
      <c r="N5" s="615"/>
      <c r="O5" s="614" t="s">
        <v>1453</v>
      </c>
      <c r="P5" s="615"/>
      <c r="Q5" s="8" t="s">
        <v>668</v>
      </c>
      <c r="R5" s="614" t="s">
        <v>1450</v>
      </c>
      <c r="S5" s="615"/>
      <c r="T5" s="509" t="s">
        <v>1448</v>
      </c>
      <c r="U5" s="510"/>
    </row>
    <row r="6" spans="1:259">
      <c r="A6" s="10" t="s">
        <v>13</v>
      </c>
      <c r="B6" s="10" t="s">
        <v>14</v>
      </c>
      <c r="C6" s="472" t="s">
        <v>248</v>
      </c>
      <c r="D6" s="473"/>
      <c r="E6" s="472" t="s">
        <v>249</v>
      </c>
      <c r="F6" s="473"/>
      <c r="G6" s="472" t="s">
        <v>474</v>
      </c>
      <c r="H6" s="473"/>
      <c r="I6" s="472" t="s">
        <v>1454</v>
      </c>
      <c r="J6" s="473"/>
      <c r="K6" s="472" t="s">
        <v>1455</v>
      </c>
      <c r="L6" s="473"/>
      <c r="M6" s="525" t="s">
        <v>1456</v>
      </c>
      <c r="N6" s="525"/>
      <c r="O6" s="525" t="s">
        <v>1457</v>
      </c>
      <c r="P6" s="525"/>
      <c r="Q6" s="10" t="s">
        <v>14</v>
      </c>
      <c r="R6" s="472" t="s">
        <v>1454</v>
      </c>
      <c r="S6" s="473"/>
      <c r="T6" s="472" t="s">
        <v>248</v>
      </c>
      <c r="U6" s="473"/>
    </row>
    <row r="7" spans="1:259">
      <c r="A7" s="10"/>
      <c r="B7" s="10"/>
      <c r="C7" s="472" t="s">
        <v>676</v>
      </c>
      <c r="D7" s="473"/>
      <c r="E7" s="472" t="s">
        <v>773</v>
      </c>
      <c r="F7" s="473"/>
      <c r="G7" s="472" t="s">
        <v>676</v>
      </c>
      <c r="H7" s="473"/>
      <c r="I7" s="472" t="s">
        <v>849</v>
      </c>
      <c r="J7" s="473"/>
      <c r="K7" s="472" t="s">
        <v>675</v>
      </c>
      <c r="L7" s="473"/>
      <c r="M7" s="472" t="s">
        <v>775</v>
      </c>
      <c r="N7" s="473"/>
      <c r="O7" s="472" t="s">
        <v>848</v>
      </c>
      <c r="P7" s="473"/>
      <c r="Q7" s="10"/>
      <c r="R7" s="472" t="s">
        <v>849</v>
      </c>
      <c r="S7" s="473"/>
      <c r="T7" s="472" t="s">
        <v>676</v>
      </c>
      <c r="U7" s="473"/>
    </row>
    <row r="8" spans="1:259" hidden="1">
      <c r="A8" s="703" t="s">
        <v>337</v>
      </c>
      <c r="B8" s="704"/>
      <c r="C8" s="704"/>
      <c r="D8" s="704"/>
      <c r="E8" s="704"/>
      <c r="F8" s="704"/>
      <c r="G8" s="704"/>
      <c r="H8" s="704"/>
      <c r="I8" s="704"/>
      <c r="J8" s="704"/>
      <c r="K8" s="704"/>
      <c r="L8" s="704"/>
      <c r="M8" s="704"/>
      <c r="N8" s="704"/>
      <c r="O8" s="704"/>
      <c r="P8" s="704"/>
      <c r="Q8" s="704"/>
      <c r="R8" s="704"/>
      <c r="S8" s="704"/>
      <c r="T8" s="704"/>
      <c r="U8" s="705"/>
    </row>
    <row r="9" spans="1:259" hidden="1">
      <c r="A9" s="185" t="s">
        <v>1458</v>
      </c>
      <c r="B9" s="72" t="s">
        <v>1459</v>
      </c>
      <c r="C9" s="474" t="s">
        <v>208</v>
      </c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475"/>
      <c r="Q9" s="72" t="s">
        <v>1460</v>
      </c>
      <c r="R9" s="474" t="s">
        <v>208</v>
      </c>
      <c r="S9" s="567"/>
      <c r="T9" s="567"/>
      <c r="U9" s="475"/>
    </row>
    <row r="10" spans="1:259">
      <c r="A10" s="185" t="s">
        <v>2212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2213</v>
      </c>
      <c r="B11" s="72" t="s">
        <v>1463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1464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2214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2185</v>
      </c>
      <c r="S12" s="23" t="s">
        <v>2185</v>
      </c>
      <c r="T12" s="67">
        <v>46275</v>
      </c>
      <c r="U12" s="67">
        <v>46276</v>
      </c>
    </row>
    <row r="13" spans="1:259">
      <c r="A13" s="645" t="s">
        <v>2332</v>
      </c>
      <c r="B13" s="646"/>
      <c r="C13" s="646"/>
      <c r="D13" s="646"/>
      <c r="E13" s="646"/>
      <c r="F13" s="646"/>
      <c r="G13" s="646"/>
      <c r="H13" s="646"/>
      <c r="I13" s="646"/>
      <c r="J13" s="646"/>
      <c r="K13" s="646"/>
      <c r="L13" s="646"/>
      <c r="M13" s="646"/>
      <c r="N13" s="646"/>
      <c r="O13" s="646"/>
      <c r="P13" s="646"/>
      <c r="Q13" s="646"/>
      <c r="R13" s="646"/>
      <c r="S13" s="646"/>
      <c r="T13" s="646"/>
      <c r="U13" s="647"/>
    </row>
    <row r="14" spans="1:259">
      <c r="A14" s="179" t="s">
        <v>2215</v>
      </c>
      <c r="B14" s="72" t="s">
        <v>1466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1467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2216</v>
      </c>
      <c r="B15" s="72" t="s">
        <v>1469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2038</v>
      </c>
      <c r="H15" s="73" t="s">
        <v>2040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1470</v>
      </c>
      <c r="R15" s="67">
        <f t="shared" si="26"/>
        <v>46282</v>
      </c>
      <c r="S15" s="67">
        <f t="shared" si="27"/>
        <v>46282</v>
      </c>
      <c r="T15" s="23" t="s">
        <v>2185</v>
      </c>
      <c r="U15" s="73" t="s">
        <v>2333</v>
      </c>
      <c r="V15" s="75" t="s">
        <v>2313</v>
      </c>
    </row>
    <row r="16" spans="1:259">
      <c r="A16" s="179" t="s">
        <v>1471</v>
      </c>
      <c r="B16" s="72" t="s">
        <v>1472</v>
      </c>
      <c r="C16" s="474" t="s">
        <v>208</v>
      </c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475"/>
      <c r="Q16" s="72" t="s">
        <v>1473</v>
      </c>
      <c r="R16" s="474" t="s">
        <v>208</v>
      </c>
      <c r="S16" s="567"/>
      <c r="T16" s="567"/>
      <c r="U16" s="475"/>
    </row>
    <row r="17" spans="1:21">
      <c r="A17" s="185" t="s">
        <v>1461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23" t="s">
        <v>2185</v>
      </c>
      <c r="S17" s="23" t="s">
        <v>2185</v>
      </c>
      <c r="T17" s="67">
        <v>46303</v>
      </c>
      <c r="U17" s="67">
        <f t="shared" ref="U17:U20" si="53">T17+1</f>
        <v>46304</v>
      </c>
    </row>
    <row r="18" spans="1:21">
      <c r="A18" s="185" t="s">
        <v>1462</v>
      </c>
      <c r="B18" s="72" t="s">
        <v>1474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1475</v>
      </c>
      <c r="R18" s="67">
        <f t="shared" ref="R18:R20" si="54">P18+9</f>
        <v>46303</v>
      </c>
      <c r="S18" s="67">
        <f t="shared" ref="S18:S20" si="55">R18</f>
        <v>46303</v>
      </c>
      <c r="T18" s="67">
        <f t="shared" ref="T18:T20" si="56">S18+7</f>
        <v>46310</v>
      </c>
      <c r="U18" s="67">
        <f t="shared" si="53"/>
        <v>46311</v>
      </c>
    </row>
    <row r="19" spans="1:21">
      <c r="A19" s="185" t="s">
        <v>1465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4"/>
        <v>46310</v>
      </c>
      <c r="S19" s="67">
        <f t="shared" si="55"/>
        <v>46310</v>
      </c>
      <c r="T19" s="67">
        <f t="shared" si="56"/>
        <v>46317</v>
      </c>
      <c r="U19" s="67">
        <f t="shared" si="53"/>
        <v>46318</v>
      </c>
    </row>
    <row r="20" spans="1:21">
      <c r="A20" s="185" t="s">
        <v>2210</v>
      </c>
      <c r="B20" s="72" t="s">
        <v>2219</v>
      </c>
      <c r="C20" s="23" t="s">
        <v>2227</v>
      </c>
      <c r="D20" s="106" t="s">
        <v>2334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2220</v>
      </c>
      <c r="R20" s="67">
        <f t="shared" si="54"/>
        <v>46317</v>
      </c>
      <c r="S20" s="67">
        <f t="shared" si="55"/>
        <v>46317</v>
      </c>
      <c r="T20" s="67">
        <f t="shared" si="56"/>
        <v>46324</v>
      </c>
      <c r="U20" s="67">
        <f t="shared" si="53"/>
        <v>46325</v>
      </c>
    </row>
    <row r="21" spans="1:21">
      <c r="A21" s="179" t="s">
        <v>2215</v>
      </c>
      <c r="B21" s="72" t="s">
        <v>2217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2218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2223</v>
      </c>
      <c r="B22" s="72" t="s">
        <v>2314</v>
      </c>
      <c r="C22" s="474" t="s">
        <v>208</v>
      </c>
      <c r="D22" s="567"/>
      <c r="E22" s="567"/>
      <c r="F22" s="567"/>
      <c r="G22" s="567"/>
      <c r="H22" s="567"/>
      <c r="I22" s="567"/>
      <c r="J22" s="567"/>
      <c r="K22" s="567"/>
      <c r="L22" s="567"/>
      <c r="M22" s="567"/>
      <c r="N22" s="567"/>
      <c r="O22" s="567"/>
      <c r="P22" s="475"/>
      <c r="Q22" s="72" t="s">
        <v>2315</v>
      </c>
      <c r="R22" s="474" t="s">
        <v>208</v>
      </c>
      <c r="S22" s="567"/>
      <c r="T22" s="567"/>
      <c r="U22" s="475"/>
    </row>
    <row r="23" spans="1:21">
      <c r="A23" s="185" t="s">
        <v>1461</v>
      </c>
      <c r="B23" s="72" t="s">
        <v>2221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2222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557" t="s">
        <v>1476</v>
      </c>
      <c r="C25" s="557"/>
      <c r="D25" s="557"/>
      <c r="E25" s="557"/>
      <c r="F25" s="557"/>
      <c r="G25" s="557"/>
      <c r="H25" s="557"/>
      <c r="I25" s="557"/>
      <c r="J25" s="557"/>
      <c r="K25" s="557"/>
      <c r="L25" s="557"/>
      <c r="M25" s="557"/>
      <c r="N25" s="557"/>
    </row>
    <row r="26" spans="1:21" ht="16.2">
      <c r="A26" s="31" t="s">
        <v>248</v>
      </c>
      <c r="B26" s="607" t="s">
        <v>1051</v>
      </c>
      <c r="C26" s="607"/>
      <c r="D26" s="607"/>
      <c r="E26" s="607"/>
      <c r="F26" s="607"/>
      <c r="G26" s="607"/>
      <c r="H26" s="607"/>
      <c r="I26" s="607"/>
      <c r="J26" s="607"/>
      <c r="K26" s="607"/>
      <c r="L26" s="607"/>
      <c r="M26" s="607"/>
      <c r="N26" s="607"/>
    </row>
    <row r="27" spans="1:21" ht="16.2">
      <c r="A27" s="31" t="s">
        <v>249</v>
      </c>
      <c r="B27" s="607" t="s">
        <v>709</v>
      </c>
      <c r="C27" s="607"/>
      <c r="D27" s="607"/>
      <c r="E27" s="607"/>
      <c r="F27" s="607"/>
      <c r="G27" s="607"/>
      <c r="H27" s="607"/>
      <c r="I27" s="607"/>
      <c r="J27" s="607"/>
      <c r="K27" s="607"/>
      <c r="L27" s="607"/>
      <c r="M27" s="607"/>
      <c r="N27" s="607"/>
    </row>
    <row r="28" spans="1:21" ht="16.2">
      <c r="A28" s="31" t="s">
        <v>474</v>
      </c>
      <c r="B28" s="607" t="s">
        <v>1477</v>
      </c>
      <c r="C28" s="607"/>
      <c r="D28" s="607"/>
      <c r="E28" s="607"/>
      <c r="F28" s="607"/>
      <c r="G28" s="607"/>
      <c r="H28" s="607"/>
      <c r="I28" s="607"/>
      <c r="J28" s="607"/>
      <c r="K28" s="607"/>
      <c r="L28" s="607"/>
      <c r="M28" s="607"/>
      <c r="N28" s="607"/>
    </row>
    <row r="29" spans="1:21" ht="16.350000000000001" customHeight="1">
      <c r="A29" s="31" t="s">
        <v>1454</v>
      </c>
      <c r="B29" s="459" t="s">
        <v>1478</v>
      </c>
      <c r="C29" s="460"/>
      <c r="D29" s="460"/>
      <c r="E29" s="460"/>
      <c r="F29" s="460"/>
      <c r="G29" s="460"/>
      <c r="H29" s="460"/>
      <c r="I29" s="460"/>
      <c r="J29" s="460"/>
      <c r="K29" s="460"/>
      <c r="L29" s="460"/>
      <c r="M29" s="460"/>
      <c r="N29" s="461"/>
    </row>
    <row r="30" spans="1:21" ht="16.350000000000001" customHeight="1">
      <c r="A30" s="31" t="s">
        <v>1455</v>
      </c>
      <c r="B30" s="459" t="s">
        <v>1479</v>
      </c>
      <c r="C30" s="460"/>
      <c r="D30" s="460"/>
      <c r="E30" s="460"/>
      <c r="F30" s="460"/>
      <c r="G30" s="460"/>
      <c r="H30" s="460"/>
      <c r="I30" s="460"/>
      <c r="J30" s="460"/>
      <c r="K30" s="460"/>
      <c r="L30" s="460"/>
      <c r="M30" s="460"/>
      <c r="N30" s="461"/>
    </row>
    <row r="31" spans="1:21" ht="16.2">
      <c r="A31" s="31" t="s">
        <v>1456</v>
      </c>
      <c r="B31" s="459" t="s">
        <v>1480</v>
      </c>
      <c r="C31" s="460"/>
      <c r="D31" s="460"/>
      <c r="E31" s="460"/>
      <c r="F31" s="460"/>
      <c r="G31" s="460"/>
      <c r="H31" s="460"/>
      <c r="I31" s="460"/>
      <c r="J31" s="460"/>
      <c r="K31" s="460"/>
      <c r="L31" s="460"/>
      <c r="M31" s="460"/>
      <c r="N31" s="461"/>
    </row>
    <row r="32" spans="1:21" ht="16.350000000000001" customHeight="1">
      <c r="A32" s="31" t="s">
        <v>1457</v>
      </c>
      <c r="B32" s="459" t="s">
        <v>2198</v>
      </c>
      <c r="C32" s="460"/>
      <c r="D32" s="460"/>
      <c r="E32" s="460"/>
      <c r="F32" s="460"/>
      <c r="G32" s="460"/>
      <c r="H32" s="460"/>
      <c r="I32" s="460"/>
      <c r="J32" s="460"/>
      <c r="K32" s="460"/>
      <c r="L32" s="460"/>
      <c r="M32" s="460"/>
      <c r="N32" s="461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18" t="s">
        <v>0</v>
      </c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1"/>
      <c r="S1" s="1"/>
      <c r="T1" s="2"/>
    </row>
    <row r="2" spans="1:248" ht="17.100000000000001" customHeight="1">
      <c r="B2" s="519" t="s">
        <v>1</v>
      </c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20" t="s">
        <v>179</v>
      </c>
      <c r="B4" s="521"/>
      <c r="C4" s="521"/>
      <c r="D4" s="521"/>
      <c r="E4" s="521"/>
      <c r="F4" s="521"/>
      <c r="G4" s="521"/>
      <c r="H4" s="521"/>
      <c r="I4" s="521"/>
      <c r="J4" s="521"/>
      <c r="K4" s="521"/>
      <c r="L4" s="521"/>
      <c r="M4" s="521"/>
      <c r="N4" s="521"/>
      <c r="O4" s="521"/>
      <c r="P4" s="521"/>
      <c r="Q4" s="521"/>
    </row>
    <row r="5" spans="1:248">
      <c r="A5" s="95" t="s">
        <v>4</v>
      </c>
      <c r="B5" s="95" t="s">
        <v>5</v>
      </c>
      <c r="C5" s="481" t="s">
        <v>180</v>
      </c>
      <c r="D5" s="481"/>
      <c r="E5" s="481" t="s">
        <v>7</v>
      </c>
      <c r="F5" s="481"/>
      <c r="G5" s="522" t="s">
        <v>11</v>
      </c>
      <c r="H5" s="523"/>
      <c r="I5" s="522" t="s">
        <v>12</v>
      </c>
      <c r="J5" s="524"/>
      <c r="K5" s="541" t="s">
        <v>181</v>
      </c>
      <c r="L5" s="541"/>
      <c r="M5" s="95" t="s">
        <v>5</v>
      </c>
      <c r="N5" s="481" t="s">
        <v>180</v>
      </c>
      <c r="O5" s="481"/>
      <c r="P5" s="481" t="s">
        <v>7</v>
      </c>
      <c r="Q5" s="481"/>
    </row>
    <row r="6" spans="1:248">
      <c r="A6" s="511" t="s">
        <v>13</v>
      </c>
      <c r="B6" s="511" t="s">
        <v>14</v>
      </c>
      <c r="C6" s="516" t="s">
        <v>182</v>
      </c>
      <c r="D6" s="516"/>
      <c r="E6" s="516" t="s">
        <v>16</v>
      </c>
      <c r="F6" s="516"/>
      <c r="G6" s="470" t="s">
        <v>20</v>
      </c>
      <c r="H6" s="471"/>
      <c r="I6" s="470" t="s">
        <v>21</v>
      </c>
      <c r="J6" s="517"/>
      <c r="K6" s="525" t="s">
        <v>183</v>
      </c>
      <c r="L6" s="525"/>
      <c r="M6" s="422" t="s">
        <v>14</v>
      </c>
      <c r="N6" s="516" t="s">
        <v>182</v>
      </c>
      <c r="O6" s="516"/>
      <c r="P6" s="516" t="s">
        <v>16</v>
      </c>
      <c r="Q6" s="516"/>
    </row>
    <row r="7" spans="1:248">
      <c r="A7" s="512"/>
      <c r="B7" s="512"/>
      <c r="C7" s="511" t="s">
        <v>22</v>
      </c>
      <c r="D7" s="511"/>
      <c r="E7" s="511" t="s">
        <v>22</v>
      </c>
      <c r="F7" s="511"/>
      <c r="G7" s="511" t="s">
        <v>22</v>
      </c>
      <c r="H7" s="511"/>
      <c r="I7" s="511" t="s">
        <v>22</v>
      </c>
      <c r="J7" s="511"/>
      <c r="K7" s="511" t="s">
        <v>22</v>
      </c>
      <c r="L7" s="511"/>
      <c r="M7" s="423"/>
      <c r="N7" s="511" t="s">
        <v>22</v>
      </c>
      <c r="O7" s="511"/>
      <c r="P7" s="511" t="s">
        <v>22</v>
      </c>
      <c r="Q7" s="511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00" t="s">
        <v>208</v>
      </c>
      <c r="D15" s="501"/>
      <c r="E15" s="501"/>
      <c r="F15" s="501"/>
      <c r="G15" s="501"/>
      <c r="H15" s="501"/>
      <c r="I15" s="501"/>
      <c r="J15" s="501"/>
      <c r="K15" s="501"/>
      <c r="L15" s="502"/>
      <c r="M15" s="185" t="s">
        <v>209</v>
      </c>
      <c r="N15" s="500" t="s">
        <v>208</v>
      </c>
      <c r="O15" s="501"/>
      <c r="P15" s="501"/>
      <c r="Q15" s="502"/>
    </row>
    <row r="16" spans="1:248" hidden="1">
      <c r="A16" s="252" t="s">
        <v>194</v>
      </c>
      <c r="B16" s="253" t="s">
        <v>210</v>
      </c>
      <c r="C16" s="500" t="s">
        <v>208</v>
      </c>
      <c r="D16" s="501"/>
      <c r="E16" s="501"/>
      <c r="F16" s="501"/>
      <c r="G16" s="501"/>
      <c r="H16" s="501"/>
      <c r="I16" s="501"/>
      <c r="J16" s="501"/>
      <c r="K16" s="501"/>
      <c r="L16" s="502"/>
      <c r="M16" s="185" t="s">
        <v>211</v>
      </c>
      <c r="N16" s="500" t="s">
        <v>208</v>
      </c>
      <c r="O16" s="501"/>
      <c r="P16" s="501"/>
      <c r="Q16" s="502"/>
    </row>
    <row r="17" spans="1:17" hidden="1">
      <c r="A17" s="252" t="s">
        <v>194</v>
      </c>
      <c r="B17" s="253" t="s">
        <v>212</v>
      </c>
      <c r="C17" s="500" t="s">
        <v>208</v>
      </c>
      <c r="D17" s="501"/>
      <c r="E17" s="501"/>
      <c r="F17" s="501"/>
      <c r="G17" s="501"/>
      <c r="H17" s="501"/>
      <c r="I17" s="501"/>
      <c r="J17" s="501"/>
      <c r="K17" s="501"/>
      <c r="L17" s="502"/>
      <c r="M17" s="185" t="s">
        <v>213</v>
      </c>
      <c r="N17" s="500" t="s">
        <v>208</v>
      </c>
      <c r="O17" s="501"/>
      <c r="P17" s="501"/>
      <c r="Q17" s="502"/>
    </row>
    <row r="18" spans="1:17" hidden="1">
      <c r="A18" s="252" t="s">
        <v>194</v>
      </c>
      <c r="B18" s="253" t="s">
        <v>214</v>
      </c>
      <c r="C18" s="500" t="s">
        <v>208</v>
      </c>
      <c r="D18" s="501"/>
      <c r="E18" s="501"/>
      <c r="F18" s="501"/>
      <c r="G18" s="501"/>
      <c r="H18" s="501"/>
      <c r="I18" s="501"/>
      <c r="J18" s="501"/>
      <c r="K18" s="501"/>
      <c r="L18" s="502"/>
      <c r="M18" s="185" t="s">
        <v>215</v>
      </c>
      <c r="N18" s="500" t="s">
        <v>208</v>
      </c>
      <c r="O18" s="501"/>
      <c r="P18" s="501"/>
      <c r="Q18" s="502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00" t="s">
        <v>208</v>
      </c>
      <c r="O22" s="501"/>
      <c r="P22" s="501"/>
      <c r="Q22" s="502"/>
    </row>
    <row r="23" spans="1:17" hidden="1">
      <c r="A23" s="264" t="s">
        <v>216</v>
      </c>
      <c r="B23" s="253" t="s">
        <v>225</v>
      </c>
      <c r="C23" s="500" t="s">
        <v>208</v>
      </c>
      <c r="D23" s="501"/>
      <c r="E23" s="501"/>
      <c r="F23" s="501"/>
      <c r="G23" s="501"/>
      <c r="H23" s="501"/>
      <c r="I23" s="501"/>
      <c r="J23" s="501"/>
      <c r="K23" s="501"/>
      <c r="L23" s="502"/>
      <c r="M23" s="185" t="s">
        <v>226</v>
      </c>
      <c r="N23" s="500" t="s">
        <v>208</v>
      </c>
      <c r="O23" s="501"/>
      <c r="P23" s="501"/>
      <c r="Q23" s="502"/>
    </row>
    <row r="24" spans="1:17" hidden="1">
      <c r="A24" s="264" t="s">
        <v>216</v>
      </c>
      <c r="B24" s="253" t="s">
        <v>227</v>
      </c>
      <c r="C24" s="500" t="s">
        <v>208</v>
      </c>
      <c r="D24" s="501"/>
      <c r="E24" s="501"/>
      <c r="F24" s="501"/>
      <c r="G24" s="501"/>
      <c r="H24" s="501"/>
      <c r="I24" s="501"/>
      <c r="J24" s="501"/>
      <c r="K24" s="501"/>
      <c r="L24" s="502"/>
      <c r="M24" s="185" t="s">
        <v>228</v>
      </c>
      <c r="N24" s="500" t="s">
        <v>208</v>
      </c>
      <c r="O24" s="501"/>
      <c r="P24" s="501"/>
      <c r="Q24" s="502"/>
    </row>
    <row r="25" spans="1:17" hidden="1">
      <c r="A25" s="264" t="s">
        <v>216</v>
      </c>
      <c r="B25" s="253" t="s">
        <v>229</v>
      </c>
      <c r="C25" s="500" t="s">
        <v>208</v>
      </c>
      <c r="D25" s="501"/>
      <c r="E25" s="501"/>
      <c r="F25" s="501"/>
      <c r="G25" s="501"/>
      <c r="H25" s="501"/>
      <c r="I25" s="501"/>
      <c r="J25" s="501"/>
      <c r="K25" s="501"/>
      <c r="L25" s="502"/>
      <c r="M25" s="185" t="s">
        <v>230</v>
      </c>
      <c r="N25" s="500" t="s">
        <v>208</v>
      </c>
      <c r="O25" s="501"/>
      <c r="P25" s="501"/>
      <c r="Q25" s="502"/>
    </row>
    <row r="26" spans="1:17" hidden="1">
      <c r="A26" s="264" t="s">
        <v>216</v>
      </c>
      <c r="B26" s="253" t="s">
        <v>231</v>
      </c>
      <c r="C26" s="500" t="s">
        <v>208</v>
      </c>
      <c r="D26" s="501"/>
      <c r="E26" s="501"/>
      <c r="F26" s="501"/>
      <c r="G26" s="501"/>
      <c r="H26" s="501"/>
      <c r="I26" s="501"/>
      <c r="J26" s="501"/>
      <c r="K26" s="501"/>
      <c r="L26" s="502"/>
      <c r="M26" s="185" t="s">
        <v>232</v>
      </c>
      <c r="N26" s="500" t="s">
        <v>208</v>
      </c>
      <c r="O26" s="501"/>
      <c r="P26" s="501"/>
      <c r="Q26" s="502"/>
    </row>
    <row r="27" spans="1:17" hidden="1">
      <c r="A27" s="545" t="s">
        <v>208</v>
      </c>
      <c r="B27" s="545"/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</row>
    <row r="28" spans="1:17" hidden="1">
      <c r="A28" s="545" t="s">
        <v>208</v>
      </c>
      <c r="B28" s="545"/>
      <c r="C28" s="545"/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5"/>
      <c r="O28" s="545"/>
      <c r="P28" s="545"/>
      <c r="Q28" s="545"/>
    </row>
    <row r="29" spans="1:17" hidden="1">
      <c r="A29" s="545" t="s">
        <v>208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5"/>
      <c r="O29" s="545"/>
      <c r="P29" s="545"/>
      <c r="Q29" s="545"/>
    </row>
    <row r="30" spans="1:17" hidden="1">
      <c r="A30" s="545" t="s">
        <v>208</v>
      </c>
      <c r="B30" s="545"/>
      <c r="C30" s="545"/>
      <c r="D30" s="545"/>
      <c r="E30" s="545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</row>
    <row r="31" spans="1:17" hidden="1">
      <c r="A31" s="545" t="s">
        <v>208</v>
      </c>
      <c r="B31" s="545"/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</row>
    <row r="32" spans="1:17" hidden="1">
      <c r="A32" s="545" t="s">
        <v>208</v>
      </c>
      <c r="B32" s="545"/>
      <c r="C32" s="545"/>
      <c r="D32" s="545"/>
      <c r="E32" s="545"/>
      <c r="F32" s="545"/>
      <c r="G32" s="545"/>
      <c r="H32" s="545"/>
      <c r="I32" s="545"/>
      <c r="J32" s="545"/>
      <c r="K32" s="545"/>
      <c r="L32" s="545"/>
      <c r="M32" s="545"/>
      <c r="N32" s="545"/>
      <c r="O32" s="545"/>
      <c r="P32" s="545"/>
      <c r="Q32" s="545"/>
    </row>
    <row r="33" spans="1:17" hidden="1">
      <c r="A33" s="545" t="s">
        <v>208</v>
      </c>
      <c r="B33" s="545"/>
      <c r="C33" s="545"/>
      <c r="D33" s="545"/>
      <c r="E33" s="545"/>
      <c r="F33" s="545"/>
      <c r="G33" s="545"/>
      <c r="H33" s="545"/>
      <c r="I33" s="545"/>
      <c r="J33" s="545"/>
      <c r="K33" s="545"/>
      <c r="L33" s="545"/>
      <c r="M33" s="545"/>
      <c r="N33" s="545"/>
      <c r="O33" s="545"/>
      <c r="P33" s="545"/>
      <c r="Q33" s="545"/>
    </row>
    <row r="34" spans="1:17" hidden="1">
      <c r="A34" s="545" t="s">
        <v>208</v>
      </c>
      <c r="B34" s="545"/>
      <c r="C34" s="545"/>
      <c r="D34" s="545"/>
      <c r="E34" s="545"/>
      <c r="F34" s="545"/>
      <c r="G34" s="545"/>
      <c r="H34" s="545"/>
      <c r="I34" s="545"/>
      <c r="J34" s="545"/>
      <c r="K34" s="545"/>
      <c r="L34" s="545"/>
      <c r="M34" s="545"/>
      <c r="N34" s="545"/>
      <c r="O34" s="545"/>
      <c r="P34" s="545"/>
      <c r="Q34" s="545"/>
    </row>
    <row r="35" spans="1:17" hidden="1">
      <c r="A35" s="545" t="s">
        <v>208</v>
      </c>
      <c r="B35" s="545"/>
      <c r="C35" s="545"/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</row>
    <row r="36" spans="1:17" hidden="1">
      <c r="A36" s="545" t="s">
        <v>208</v>
      </c>
      <c r="B36" s="545"/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</row>
    <row r="37" spans="1:17" hidden="1">
      <c r="A37" s="545" t="s">
        <v>208</v>
      </c>
      <c r="B37" s="545"/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</row>
    <row r="38" spans="1:17" hidden="1">
      <c r="A38" s="545" t="s">
        <v>208</v>
      </c>
      <c r="B38" s="545"/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5"/>
      <c r="Q38" s="545"/>
    </row>
    <row r="39" spans="1:17" hidden="1">
      <c r="A39" s="545" t="s">
        <v>208</v>
      </c>
      <c r="B39" s="545"/>
      <c r="C39" s="545"/>
      <c r="D39" s="545"/>
      <c r="E39" s="545"/>
      <c r="F39" s="545"/>
      <c r="G39" s="545"/>
      <c r="H39" s="545"/>
      <c r="I39" s="545"/>
      <c r="J39" s="545"/>
      <c r="K39" s="545"/>
      <c r="L39" s="545"/>
      <c r="M39" s="545"/>
      <c r="N39" s="545"/>
      <c r="O39" s="545"/>
      <c r="P39" s="545"/>
      <c r="Q39" s="545"/>
    </row>
    <row r="40" spans="1:17" hidden="1">
      <c r="A40" s="545" t="s">
        <v>208</v>
      </c>
      <c r="B40" s="545"/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</row>
    <row r="41" spans="1:17" hidden="1">
      <c r="A41" s="545" t="s">
        <v>208</v>
      </c>
      <c r="B41" s="545"/>
      <c r="C41" s="545"/>
      <c r="D41" s="545"/>
      <c r="E41" s="545"/>
      <c r="F41" s="545"/>
      <c r="G41" s="545"/>
      <c r="H41" s="545"/>
      <c r="I41" s="545"/>
      <c r="J41" s="545"/>
      <c r="K41" s="545"/>
      <c r="L41" s="545"/>
      <c r="M41" s="545"/>
      <c r="N41" s="545"/>
      <c r="O41" s="545"/>
      <c r="P41" s="545"/>
      <c r="Q41" s="545"/>
    </row>
    <row r="42" spans="1:17" hidden="1">
      <c r="A42" s="545" t="s">
        <v>208</v>
      </c>
      <c r="B42" s="545"/>
      <c r="C42" s="545"/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</row>
    <row r="43" spans="1:17" hidden="1">
      <c r="A43" s="545" t="s">
        <v>208</v>
      </c>
      <c r="B43" s="545"/>
      <c r="C43" s="545"/>
      <c r="D43" s="545"/>
      <c r="E43" s="545"/>
      <c r="F43" s="545"/>
      <c r="G43" s="545"/>
      <c r="H43" s="545"/>
      <c r="I43" s="545"/>
      <c r="J43" s="545"/>
      <c r="K43" s="545"/>
      <c r="L43" s="545"/>
      <c r="M43" s="545"/>
      <c r="N43" s="545"/>
      <c r="O43" s="545"/>
      <c r="P43" s="545"/>
      <c r="Q43" s="545"/>
    </row>
    <row r="44" spans="1:17" hidden="1">
      <c r="A44" s="545" t="s">
        <v>208</v>
      </c>
      <c r="B44" s="545"/>
      <c r="C44" s="545"/>
      <c r="D44" s="545"/>
      <c r="E44" s="545"/>
      <c r="F44" s="545"/>
      <c r="G44" s="545"/>
      <c r="H44" s="545"/>
      <c r="I44" s="545"/>
      <c r="J44" s="545"/>
      <c r="K44" s="545"/>
      <c r="L44" s="545"/>
      <c r="M44" s="545"/>
      <c r="N44" s="545"/>
      <c r="O44" s="545"/>
      <c r="P44" s="545"/>
      <c r="Q44" s="545"/>
    </row>
    <row r="45" spans="1:17" hidden="1">
      <c r="A45" s="545" t="s">
        <v>208</v>
      </c>
      <c r="B45" s="545"/>
      <c r="C45" s="545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5"/>
      <c r="Q45" s="545"/>
    </row>
    <row r="46" spans="1:17" hidden="1">
      <c r="A46" s="545" t="s">
        <v>208</v>
      </c>
      <c r="B46" s="545"/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5"/>
    </row>
    <row r="47" spans="1:17" hidden="1">
      <c r="A47" s="545" t="s">
        <v>208</v>
      </c>
      <c r="B47" s="545"/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</row>
    <row r="48" spans="1:17" hidden="1">
      <c r="A48" s="545" t="s">
        <v>208</v>
      </c>
      <c r="B48" s="545"/>
      <c r="C48" s="545"/>
      <c r="D48" s="545"/>
      <c r="E48" s="545"/>
      <c r="F48" s="545"/>
      <c r="G48" s="545"/>
      <c r="H48" s="545"/>
      <c r="I48" s="545"/>
      <c r="J48" s="545"/>
      <c r="K48" s="545"/>
      <c r="L48" s="545"/>
      <c r="M48" s="545"/>
      <c r="N48" s="545"/>
      <c r="O48" s="545"/>
      <c r="P48" s="545"/>
      <c r="Q48" s="545"/>
    </row>
    <row r="49" spans="1:17" hidden="1">
      <c r="A49" s="545" t="s">
        <v>208</v>
      </c>
      <c r="B49" s="545"/>
      <c r="C49" s="545"/>
      <c r="D49" s="545"/>
      <c r="E49" s="545"/>
      <c r="F49" s="545"/>
      <c r="G49" s="545"/>
      <c r="H49" s="545"/>
      <c r="I49" s="545"/>
      <c r="J49" s="545"/>
      <c r="K49" s="545"/>
      <c r="L49" s="545"/>
      <c r="M49" s="545"/>
      <c r="N49" s="545"/>
      <c r="O49" s="545"/>
      <c r="P49" s="545"/>
      <c r="Q49" s="545"/>
    </row>
    <row r="50" spans="1:17" hidden="1">
      <c r="A50" s="545" t="s">
        <v>208</v>
      </c>
      <c r="B50" s="545"/>
      <c r="C50" s="545"/>
      <c r="D50" s="545"/>
      <c r="E50" s="545"/>
      <c r="F50" s="545"/>
      <c r="G50" s="545"/>
      <c r="H50" s="545"/>
      <c r="I50" s="545"/>
      <c r="J50" s="545"/>
      <c r="K50" s="545"/>
      <c r="L50" s="545"/>
      <c r="M50" s="545"/>
      <c r="N50" s="545"/>
      <c r="O50" s="545"/>
      <c r="P50" s="545"/>
      <c r="Q50" s="545"/>
    </row>
    <row r="51" spans="1:17" hidden="1">
      <c r="A51" s="545" t="s">
        <v>208</v>
      </c>
      <c r="B51" s="545"/>
      <c r="C51" s="545"/>
      <c r="D51" s="545"/>
      <c r="E51" s="545"/>
      <c r="F51" s="545"/>
      <c r="G51" s="545"/>
      <c r="H51" s="545"/>
      <c r="I51" s="545"/>
      <c r="J51" s="545"/>
      <c r="K51" s="545"/>
      <c r="L51" s="545"/>
      <c r="M51" s="545"/>
      <c r="N51" s="545"/>
      <c r="O51" s="545"/>
      <c r="P51" s="545"/>
      <c r="Q51" s="545"/>
    </row>
    <row r="52" spans="1:17" hidden="1">
      <c r="A52" s="545" t="s">
        <v>208</v>
      </c>
      <c r="B52" s="545"/>
      <c r="C52" s="545"/>
      <c r="D52" s="545"/>
      <c r="E52" s="545"/>
      <c r="F52" s="545"/>
      <c r="G52" s="545"/>
      <c r="H52" s="545"/>
      <c r="I52" s="545"/>
      <c r="J52" s="545"/>
      <c r="K52" s="545"/>
      <c r="L52" s="545"/>
      <c r="M52" s="545"/>
      <c r="N52" s="545"/>
      <c r="O52" s="545"/>
      <c r="P52" s="545"/>
      <c r="Q52" s="545"/>
    </row>
    <row r="53" spans="1:17" hidden="1">
      <c r="A53" s="545" t="s">
        <v>208</v>
      </c>
      <c r="B53" s="545"/>
      <c r="C53" s="545"/>
      <c r="D53" s="545"/>
      <c r="E53" s="545"/>
      <c r="F53" s="545"/>
      <c r="G53" s="545"/>
      <c r="H53" s="545"/>
      <c r="I53" s="545"/>
      <c r="J53" s="545"/>
      <c r="K53" s="545"/>
      <c r="L53" s="545"/>
      <c r="M53" s="545"/>
      <c r="N53" s="545"/>
      <c r="O53" s="545"/>
      <c r="P53" s="545"/>
      <c r="Q53" s="545"/>
    </row>
    <row r="54" spans="1:17" hidden="1">
      <c r="A54" s="545" t="s">
        <v>208</v>
      </c>
      <c r="B54" s="545"/>
      <c r="C54" s="545"/>
      <c r="D54" s="545"/>
      <c r="E54" s="545"/>
      <c r="F54" s="545"/>
      <c r="G54" s="545"/>
      <c r="H54" s="545"/>
      <c r="I54" s="545"/>
      <c r="J54" s="545"/>
      <c r="K54" s="545"/>
      <c r="L54" s="545"/>
      <c r="M54" s="545"/>
      <c r="N54" s="545"/>
      <c r="O54" s="545"/>
      <c r="P54" s="545"/>
      <c r="Q54" s="545"/>
    </row>
    <row r="55" spans="1:17" hidden="1">
      <c r="A55" s="545" t="s">
        <v>208</v>
      </c>
      <c r="B55" s="545"/>
      <c r="C55" s="545"/>
      <c r="D55" s="545"/>
      <c r="E55" s="545"/>
      <c r="F55" s="545"/>
      <c r="G55" s="545"/>
      <c r="H55" s="545"/>
      <c r="I55" s="545"/>
      <c r="J55" s="545"/>
      <c r="K55" s="545"/>
      <c r="L55" s="545"/>
      <c r="M55" s="545"/>
      <c r="N55" s="545"/>
      <c r="O55" s="545"/>
      <c r="P55" s="545"/>
      <c r="Q55" s="545"/>
    </row>
    <row r="56" spans="1:17" hidden="1">
      <c r="A56" s="545" t="s">
        <v>208</v>
      </c>
      <c r="B56" s="545"/>
      <c r="C56" s="545"/>
      <c r="D56" s="545"/>
      <c r="E56" s="545"/>
      <c r="F56" s="545"/>
      <c r="G56" s="545"/>
      <c r="H56" s="545"/>
      <c r="I56" s="545"/>
      <c r="J56" s="545"/>
      <c r="K56" s="545"/>
      <c r="L56" s="545"/>
      <c r="M56" s="545"/>
      <c r="N56" s="545"/>
      <c r="O56" s="545"/>
      <c r="P56" s="545"/>
      <c r="Q56" s="545"/>
    </row>
    <row r="57" spans="1:17" hidden="1">
      <c r="A57" s="545" t="s">
        <v>208</v>
      </c>
      <c r="B57" s="545"/>
      <c r="C57" s="545"/>
      <c r="D57" s="545"/>
      <c r="E57" s="545"/>
      <c r="F57" s="545"/>
      <c r="G57" s="545"/>
      <c r="H57" s="545"/>
      <c r="I57" s="545"/>
      <c r="J57" s="545"/>
      <c r="K57" s="545"/>
      <c r="L57" s="545"/>
      <c r="M57" s="545"/>
      <c r="N57" s="545"/>
      <c r="O57" s="545"/>
      <c r="P57" s="545"/>
      <c r="Q57" s="545"/>
    </row>
    <row r="58" spans="1:17" hidden="1">
      <c r="A58" s="545" t="s">
        <v>208</v>
      </c>
      <c r="B58" s="545"/>
      <c r="C58" s="545"/>
      <c r="D58" s="545"/>
      <c r="E58" s="545"/>
      <c r="F58" s="545"/>
      <c r="G58" s="545"/>
      <c r="H58" s="545"/>
      <c r="I58" s="545"/>
      <c r="J58" s="545"/>
      <c r="K58" s="545"/>
      <c r="L58" s="545"/>
      <c r="M58" s="545"/>
      <c r="N58" s="545"/>
      <c r="O58" s="545"/>
      <c r="P58" s="545"/>
      <c r="Q58" s="545"/>
    </row>
    <row r="59" spans="1:17" hidden="1">
      <c r="A59" s="545" t="s">
        <v>208</v>
      </c>
      <c r="B59" s="545"/>
      <c r="C59" s="545"/>
      <c r="D59" s="545"/>
      <c r="E59" s="545"/>
      <c r="F59" s="545"/>
      <c r="G59" s="545"/>
      <c r="H59" s="545"/>
      <c r="I59" s="545"/>
      <c r="J59" s="545"/>
      <c r="K59" s="545"/>
      <c r="L59" s="545"/>
      <c r="M59" s="545"/>
      <c r="N59" s="545"/>
      <c r="O59" s="545"/>
      <c r="P59" s="545"/>
      <c r="Q59" s="545"/>
    </row>
    <row r="60" spans="1:17" hidden="1">
      <c r="A60" s="545" t="s">
        <v>208</v>
      </c>
      <c r="B60" s="545"/>
      <c r="C60" s="545"/>
      <c r="D60" s="545"/>
      <c r="E60" s="545"/>
      <c r="F60" s="545"/>
      <c r="G60" s="545"/>
      <c r="H60" s="545"/>
      <c r="I60" s="545"/>
      <c r="J60" s="545"/>
      <c r="K60" s="545"/>
      <c r="L60" s="545"/>
      <c r="M60" s="545"/>
      <c r="N60" s="545"/>
      <c r="O60" s="545"/>
      <c r="P60" s="545"/>
      <c r="Q60" s="545"/>
    </row>
    <row r="61" spans="1:17" hidden="1">
      <c r="A61" s="545" t="s">
        <v>208</v>
      </c>
      <c r="B61" s="545"/>
      <c r="C61" s="545"/>
      <c r="D61" s="545"/>
      <c r="E61" s="545"/>
      <c r="F61" s="545"/>
      <c r="G61" s="545"/>
      <c r="H61" s="545"/>
      <c r="I61" s="545"/>
      <c r="J61" s="545"/>
      <c r="K61" s="545"/>
      <c r="L61" s="545"/>
      <c r="M61" s="545"/>
      <c r="N61" s="545"/>
      <c r="O61" s="545"/>
      <c r="P61" s="545"/>
      <c r="Q61" s="545"/>
    </row>
    <row r="62" spans="1:17" hidden="1">
      <c r="A62" s="545" t="s">
        <v>208</v>
      </c>
      <c r="B62" s="545"/>
      <c r="C62" s="545"/>
      <c r="D62" s="545"/>
      <c r="E62" s="545"/>
      <c r="F62" s="545"/>
      <c r="G62" s="545"/>
      <c r="H62" s="545"/>
      <c r="I62" s="545"/>
      <c r="J62" s="545"/>
      <c r="K62" s="545"/>
      <c r="L62" s="545"/>
      <c r="M62" s="545"/>
      <c r="N62" s="545"/>
      <c r="O62" s="545"/>
      <c r="P62" s="545"/>
      <c r="Q62" s="545"/>
    </row>
    <row r="63" spans="1:17" hidden="1">
      <c r="A63" s="545" t="s">
        <v>208</v>
      </c>
      <c r="B63" s="545"/>
      <c r="C63" s="545"/>
      <c r="D63" s="545"/>
      <c r="E63" s="545"/>
      <c r="F63" s="545"/>
      <c r="G63" s="545"/>
      <c r="H63" s="545"/>
      <c r="I63" s="545"/>
      <c r="J63" s="545"/>
      <c r="K63" s="545"/>
      <c r="L63" s="545"/>
      <c r="M63" s="545"/>
      <c r="N63" s="545"/>
      <c r="O63" s="545"/>
      <c r="P63" s="545"/>
      <c r="Q63" s="545"/>
    </row>
    <row r="64" spans="1:17" hidden="1">
      <c r="A64" s="545" t="s">
        <v>208</v>
      </c>
      <c r="B64" s="545"/>
      <c r="C64" s="545"/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5"/>
      <c r="O64" s="545"/>
      <c r="P64" s="545"/>
      <c r="Q64" s="545"/>
    </row>
    <row r="65" spans="1:23" hidden="1">
      <c r="A65" s="545" t="s">
        <v>208</v>
      </c>
      <c r="B65" s="545"/>
      <c r="C65" s="545"/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5"/>
      <c r="O65" s="545"/>
      <c r="P65" s="545"/>
      <c r="Q65" s="545"/>
    </row>
    <row r="66" spans="1:23" hidden="1">
      <c r="A66" s="545" t="s">
        <v>208</v>
      </c>
      <c r="B66" s="545"/>
      <c r="C66" s="545"/>
      <c r="D66" s="545"/>
      <c r="E66" s="545"/>
      <c r="F66" s="545"/>
      <c r="G66" s="545"/>
      <c r="H66" s="545"/>
      <c r="I66" s="545"/>
      <c r="J66" s="545"/>
      <c r="K66" s="545"/>
      <c r="L66" s="545"/>
      <c r="M66" s="545"/>
      <c r="N66" s="545"/>
      <c r="O66" s="545"/>
      <c r="P66" s="545"/>
      <c r="Q66" s="545"/>
    </row>
    <row r="67" spans="1:23" hidden="1">
      <c r="A67" s="545" t="s">
        <v>208</v>
      </c>
      <c r="B67" s="545"/>
      <c r="C67" s="545"/>
      <c r="D67" s="545"/>
      <c r="E67" s="545"/>
      <c r="F67" s="545"/>
      <c r="G67" s="545"/>
      <c r="H67" s="545"/>
      <c r="I67" s="545"/>
      <c r="J67" s="545"/>
      <c r="K67" s="545"/>
      <c r="L67" s="545"/>
      <c r="M67" s="545"/>
      <c r="N67" s="545"/>
      <c r="O67" s="545"/>
      <c r="P67" s="545"/>
      <c r="Q67" s="545"/>
    </row>
    <row r="68" spans="1:23" hidden="1">
      <c r="A68" s="545" t="s">
        <v>208</v>
      </c>
      <c r="B68" s="545"/>
      <c r="C68" s="545"/>
      <c r="D68" s="545"/>
      <c r="E68" s="545"/>
      <c r="F68" s="545"/>
      <c r="G68" s="545"/>
      <c r="H68" s="545"/>
      <c r="I68" s="545"/>
      <c r="J68" s="545"/>
      <c r="K68" s="545"/>
      <c r="L68" s="545"/>
      <c r="M68" s="545"/>
      <c r="N68" s="545"/>
      <c r="O68" s="545"/>
      <c r="P68" s="545"/>
      <c r="Q68" s="545"/>
    </row>
    <row r="69" spans="1:23" hidden="1">
      <c r="A69" s="545" t="s">
        <v>208</v>
      </c>
      <c r="B69" s="545"/>
      <c r="C69" s="545"/>
      <c r="D69" s="545"/>
      <c r="E69" s="545"/>
      <c r="F69" s="545"/>
      <c r="G69" s="545"/>
      <c r="H69" s="545"/>
      <c r="I69" s="545"/>
      <c r="J69" s="545"/>
      <c r="K69" s="545"/>
      <c r="L69" s="545"/>
      <c r="M69" s="545"/>
      <c r="N69" s="545"/>
      <c r="O69" s="545"/>
      <c r="P69" s="545"/>
      <c r="Q69" s="545"/>
    </row>
    <row r="70" spans="1:23" hidden="1">
      <c r="A70" s="545" t="s">
        <v>208</v>
      </c>
      <c r="B70" s="545"/>
      <c r="C70" s="545"/>
      <c r="D70" s="545"/>
      <c r="E70" s="545"/>
      <c r="F70" s="545"/>
      <c r="G70" s="545"/>
      <c r="H70" s="545"/>
      <c r="I70" s="545"/>
      <c r="J70" s="545"/>
      <c r="K70" s="545"/>
      <c r="L70" s="545"/>
      <c r="M70" s="545"/>
      <c r="N70" s="545"/>
      <c r="O70" s="545"/>
      <c r="P70" s="545"/>
      <c r="Q70" s="54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514" t="s">
        <v>239</v>
      </c>
      <c r="L71" s="515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0" t="s">
        <v>208</v>
      </c>
      <c r="D72" s="501"/>
      <c r="E72" s="501"/>
      <c r="F72" s="501"/>
      <c r="G72" s="501"/>
      <c r="H72" s="501"/>
      <c r="I72" s="501"/>
      <c r="J72" s="501"/>
      <c r="K72" s="501"/>
      <c r="L72" s="502"/>
      <c r="M72" s="185" t="s">
        <v>242</v>
      </c>
      <c r="N72" s="500" t="s">
        <v>208</v>
      </c>
      <c r="O72" s="501"/>
      <c r="P72" s="501"/>
      <c r="Q72" s="502"/>
    </row>
    <row r="73" spans="1:23">
      <c r="A73" s="520" t="s">
        <v>179</v>
      </c>
      <c r="B73" s="521"/>
      <c r="C73" s="521"/>
      <c r="D73" s="521"/>
      <c r="E73" s="521"/>
      <c r="F73" s="521"/>
      <c r="G73" s="521"/>
      <c r="H73" s="521"/>
      <c r="I73" s="521"/>
      <c r="J73" s="521"/>
      <c r="K73" s="521"/>
      <c r="L73" s="521"/>
      <c r="M73" s="521"/>
      <c r="N73" s="521"/>
      <c r="O73" s="521"/>
      <c r="P73" s="521"/>
      <c r="Q73" s="521"/>
    </row>
    <row r="74" spans="1:23">
      <c r="A74" s="95" t="s">
        <v>4</v>
      </c>
      <c r="B74" s="95" t="s">
        <v>5</v>
      </c>
      <c r="C74" s="481" t="s">
        <v>180</v>
      </c>
      <c r="D74" s="481"/>
      <c r="E74" s="481" t="s">
        <v>7</v>
      </c>
      <c r="F74" s="481"/>
      <c r="G74" s="522" t="s">
        <v>11</v>
      </c>
      <c r="H74" s="523"/>
      <c r="I74" s="522" t="s">
        <v>12</v>
      </c>
      <c r="J74" s="524"/>
      <c r="K74" s="541" t="s">
        <v>181</v>
      </c>
      <c r="L74" s="541"/>
      <c r="M74" s="95" t="s">
        <v>5</v>
      </c>
      <c r="N74" s="541" t="s">
        <v>243</v>
      </c>
      <c r="O74" s="525"/>
      <c r="P74" s="542" t="s">
        <v>244</v>
      </c>
      <c r="Q74" s="543"/>
      <c r="R74" s="544" t="s">
        <v>245</v>
      </c>
      <c r="S74" s="539"/>
      <c r="T74" s="484" t="s">
        <v>246</v>
      </c>
      <c r="U74" s="537"/>
      <c r="V74" s="538" t="s">
        <v>247</v>
      </c>
      <c r="W74" s="538"/>
    </row>
    <row r="75" spans="1:23">
      <c r="A75" s="511" t="s">
        <v>13</v>
      </c>
      <c r="B75" s="511" t="s">
        <v>14</v>
      </c>
      <c r="C75" s="516" t="s">
        <v>182</v>
      </c>
      <c r="D75" s="516"/>
      <c r="E75" s="516" t="s">
        <v>16</v>
      </c>
      <c r="F75" s="516"/>
      <c r="G75" s="470" t="s">
        <v>20</v>
      </c>
      <c r="H75" s="471"/>
      <c r="I75" s="470" t="s">
        <v>21</v>
      </c>
      <c r="J75" s="517"/>
      <c r="K75" s="525" t="s">
        <v>183</v>
      </c>
      <c r="L75" s="525"/>
      <c r="M75" s="422" t="s">
        <v>14</v>
      </c>
      <c r="N75" s="525" t="s">
        <v>248</v>
      </c>
      <c r="O75" s="525"/>
      <c r="P75" s="525" t="s">
        <v>249</v>
      </c>
      <c r="Q75" s="525"/>
      <c r="R75" s="539" t="s">
        <v>250</v>
      </c>
      <c r="S75" s="539"/>
      <c r="T75" s="472" t="s">
        <v>251</v>
      </c>
      <c r="U75" s="537"/>
      <c r="V75" s="540" t="s">
        <v>252</v>
      </c>
      <c r="W75" s="540"/>
    </row>
    <row r="76" spans="1:23">
      <c r="A76" s="512"/>
      <c r="B76" s="512"/>
      <c r="C76" s="511" t="s">
        <v>22</v>
      </c>
      <c r="D76" s="511"/>
      <c r="E76" s="511" t="s">
        <v>22</v>
      </c>
      <c r="F76" s="511"/>
      <c r="G76" s="511" t="s">
        <v>22</v>
      </c>
      <c r="H76" s="511"/>
      <c r="I76" s="511" t="s">
        <v>22</v>
      </c>
      <c r="J76" s="511"/>
      <c r="K76" s="511" t="s">
        <v>22</v>
      </c>
      <c r="L76" s="511"/>
      <c r="M76" s="423"/>
      <c r="N76" s="535" t="s">
        <v>22</v>
      </c>
      <c r="O76" s="535"/>
      <c r="P76" s="535" t="s">
        <v>22</v>
      </c>
      <c r="Q76" s="535"/>
      <c r="R76" s="536" t="s">
        <v>22</v>
      </c>
      <c r="S76" s="536"/>
      <c r="T76" s="535" t="s">
        <v>22</v>
      </c>
      <c r="U76" s="535"/>
      <c r="V76" s="525" t="s">
        <v>22</v>
      </c>
      <c r="W76" s="525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26" t="s">
        <v>208</v>
      </c>
      <c r="B79" s="527"/>
      <c r="C79" s="527"/>
      <c r="D79" s="527"/>
      <c r="E79" s="527"/>
      <c r="F79" s="527"/>
      <c r="G79" s="527"/>
      <c r="H79" s="527"/>
      <c r="I79" s="527"/>
      <c r="J79" s="527"/>
      <c r="K79" s="527"/>
      <c r="L79" s="527"/>
      <c r="M79" s="527"/>
      <c r="N79" s="527"/>
      <c r="O79" s="527"/>
      <c r="P79" s="527"/>
      <c r="Q79" s="527"/>
      <c r="R79" s="527"/>
      <c r="S79" s="527"/>
      <c r="T79" s="527"/>
      <c r="U79" s="527"/>
      <c r="V79" s="527"/>
      <c r="W79" s="528"/>
    </row>
    <row r="81" spans="1:23">
      <c r="A81" s="129" t="s">
        <v>160</v>
      </c>
      <c r="B81" s="529" t="s">
        <v>255</v>
      </c>
      <c r="C81" s="529"/>
      <c r="D81" s="529"/>
      <c r="E81" s="529"/>
      <c r="F81" s="529"/>
      <c r="G81" s="529"/>
      <c r="H81" s="529"/>
      <c r="I81" s="529"/>
      <c r="J81" s="529"/>
      <c r="K81" s="529"/>
      <c r="L81" s="529"/>
      <c r="M81" s="529"/>
      <c r="N81" s="6"/>
      <c r="O81" s="6"/>
    </row>
    <row r="82" spans="1:23">
      <c r="A82" s="32" t="s">
        <v>256</v>
      </c>
      <c r="B82" s="530" t="s">
        <v>257</v>
      </c>
      <c r="C82" s="531"/>
      <c r="D82" s="531"/>
      <c r="E82" s="531"/>
      <c r="F82" s="531"/>
      <c r="G82" s="531"/>
      <c r="H82" s="531"/>
      <c r="I82" s="531"/>
      <c r="J82" s="531"/>
      <c r="K82" s="531"/>
      <c r="L82" s="531"/>
      <c r="M82" s="532"/>
      <c r="N82" s="4"/>
      <c r="O82" s="4"/>
    </row>
    <row r="83" spans="1:23">
      <c r="A83" s="32" t="s">
        <v>164</v>
      </c>
      <c r="B83" s="533" t="s">
        <v>258</v>
      </c>
      <c r="C83" s="533"/>
      <c r="D83" s="533"/>
      <c r="E83" s="533"/>
      <c r="F83" s="533"/>
      <c r="G83" s="533"/>
      <c r="H83" s="533"/>
      <c r="I83" s="533"/>
      <c r="J83" s="533"/>
      <c r="K83" s="533"/>
      <c r="L83" s="533"/>
      <c r="M83" s="533"/>
      <c r="N83" s="4"/>
      <c r="O83" s="4"/>
    </row>
    <row r="84" spans="1:23">
      <c r="A84" s="429" t="s">
        <v>259</v>
      </c>
      <c r="B84" s="534" t="s">
        <v>175</v>
      </c>
      <c r="C84" s="534"/>
      <c r="D84" s="534"/>
      <c r="E84" s="534"/>
      <c r="F84" s="534"/>
      <c r="G84" s="534"/>
      <c r="H84" s="534"/>
      <c r="I84" s="534"/>
      <c r="J84" s="534"/>
      <c r="K84" s="534"/>
      <c r="L84" s="534"/>
      <c r="M84" s="53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34" t="s">
        <v>173</v>
      </c>
      <c r="C85" s="534"/>
      <c r="D85" s="534"/>
      <c r="E85" s="534"/>
      <c r="F85" s="534"/>
      <c r="G85" s="534"/>
      <c r="H85" s="534"/>
      <c r="I85" s="534"/>
      <c r="J85" s="534"/>
      <c r="K85" s="534"/>
      <c r="L85" s="534"/>
      <c r="M85" s="53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34" t="s">
        <v>261</v>
      </c>
      <c r="C86" s="534"/>
      <c r="D86" s="534"/>
      <c r="E86" s="534"/>
      <c r="F86" s="534"/>
      <c r="G86" s="534"/>
      <c r="H86" s="534"/>
      <c r="I86" s="534"/>
      <c r="J86" s="534"/>
      <c r="K86" s="534"/>
      <c r="L86" s="534"/>
      <c r="M86" s="53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A44" sqref="A44:XFD44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1"/>
      <c r="Q1" s="1"/>
      <c r="R1" s="1"/>
      <c r="S1" s="1"/>
    </row>
    <row r="2" spans="1:245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480" t="s">
        <v>1600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480"/>
      <c r="S4" s="480"/>
    </row>
    <row r="5" spans="1:245">
      <c r="A5" s="9" t="s">
        <v>4</v>
      </c>
      <c r="B5" s="9" t="s">
        <v>5</v>
      </c>
      <c r="C5" s="509" t="s">
        <v>7</v>
      </c>
      <c r="D5" s="510"/>
      <c r="E5" s="482" t="s">
        <v>843</v>
      </c>
      <c r="F5" s="483"/>
      <c r="G5" s="509" t="s">
        <v>244</v>
      </c>
      <c r="H5" s="510"/>
      <c r="I5" s="509" t="s">
        <v>1411</v>
      </c>
      <c r="J5" s="510"/>
      <c r="K5" s="509" t="s">
        <v>1601</v>
      </c>
      <c r="L5" s="510"/>
      <c r="M5" s="11" t="s">
        <v>5</v>
      </c>
      <c r="N5" s="509" t="s">
        <v>7</v>
      </c>
      <c r="O5" s="510"/>
      <c r="P5" s="482" t="s">
        <v>843</v>
      </c>
      <c r="Q5" s="483"/>
      <c r="R5" s="509" t="s">
        <v>244</v>
      </c>
      <c r="S5" s="510"/>
    </row>
    <row r="6" spans="1:245">
      <c r="A6" s="10" t="s">
        <v>13</v>
      </c>
      <c r="B6" s="10" t="s">
        <v>14</v>
      </c>
      <c r="C6" s="472" t="s">
        <v>16</v>
      </c>
      <c r="D6" s="473"/>
      <c r="E6" s="470" t="s">
        <v>248</v>
      </c>
      <c r="F6" s="471"/>
      <c r="G6" s="472" t="s">
        <v>249</v>
      </c>
      <c r="H6" s="473"/>
      <c r="I6" s="472" t="s">
        <v>1413</v>
      </c>
      <c r="J6" s="473"/>
      <c r="K6" s="472" t="s">
        <v>1602</v>
      </c>
      <c r="L6" s="473"/>
      <c r="M6" s="10" t="s">
        <v>14</v>
      </c>
      <c r="N6" s="472" t="s">
        <v>16</v>
      </c>
      <c r="O6" s="473"/>
      <c r="P6" s="470" t="s">
        <v>248</v>
      </c>
      <c r="Q6" s="471"/>
      <c r="R6" s="472" t="s">
        <v>249</v>
      </c>
      <c r="S6" s="473"/>
    </row>
    <row r="7" spans="1:245">
      <c r="A7" s="14"/>
      <c r="B7" s="98"/>
      <c r="C7" s="470" t="s">
        <v>22</v>
      </c>
      <c r="D7" s="471"/>
      <c r="E7" s="470" t="s">
        <v>22</v>
      </c>
      <c r="F7" s="471"/>
      <c r="G7" s="470" t="s">
        <v>22</v>
      </c>
      <c r="H7" s="471"/>
      <c r="I7" s="470" t="s">
        <v>22</v>
      </c>
      <c r="J7" s="471"/>
      <c r="K7" s="470" t="s">
        <v>22</v>
      </c>
      <c r="L7" s="471"/>
      <c r="M7" s="10"/>
      <c r="N7" s="470" t="s">
        <v>22</v>
      </c>
      <c r="O7" s="471"/>
      <c r="P7" s="470" t="s">
        <v>22</v>
      </c>
      <c r="Q7" s="471"/>
      <c r="R7" s="470" t="s">
        <v>22</v>
      </c>
      <c r="S7" s="471"/>
    </row>
    <row r="8" spans="1:245" ht="26.4">
      <c r="A8" s="14"/>
      <c r="B8" s="144"/>
      <c r="C8" s="260" t="s">
        <v>479</v>
      </c>
      <c r="D8" s="260" t="s">
        <v>1603</v>
      </c>
      <c r="E8" s="261" t="s">
        <v>1604</v>
      </c>
      <c r="F8" s="261" t="s">
        <v>1605</v>
      </c>
      <c r="G8" s="260" t="s">
        <v>1606</v>
      </c>
      <c r="H8" s="260" t="s">
        <v>412</v>
      </c>
      <c r="I8" s="262" t="s">
        <v>1607</v>
      </c>
      <c r="J8" s="262" t="s">
        <v>1608</v>
      </c>
      <c r="K8" s="260" t="s">
        <v>1609</v>
      </c>
      <c r="L8" s="260" t="s">
        <v>1610</v>
      </c>
      <c r="M8" s="10"/>
      <c r="N8" s="260" t="s">
        <v>479</v>
      </c>
      <c r="O8" s="260" t="s">
        <v>1603</v>
      </c>
      <c r="P8" s="261" t="s">
        <v>1604</v>
      </c>
      <c r="Q8" s="261" t="s">
        <v>1605</v>
      </c>
      <c r="R8" s="260" t="s">
        <v>1606</v>
      </c>
      <c r="S8" s="260" t="s">
        <v>412</v>
      </c>
    </row>
    <row r="9" spans="1:245" hidden="1">
      <c r="A9" s="102" t="s">
        <v>1611</v>
      </c>
      <c r="B9" s="102" t="s">
        <v>1612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1614</v>
      </c>
      <c r="B10" s="210" t="s">
        <v>1615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1611</v>
      </c>
      <c r="B11" s="102" t="s">
        <v>1617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1618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1614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78" t="s">
        <v>1619</v>
      </c>
      <c r="O12" s="479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1611</v>
      </c>
      <c r="B13" s="103" t="s">
        <v>1620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78" t="s">
        <v>914</v>
      </c>
      <c r="D14" s="479"/>
      <c r="E14" s="478" t="s">
        <v>1622</v>
      </c>
      <c r="F14" s="479"/>
      <c r="G14" s="478" t="s">
        <v>333</v>
      </c>
      <c r="H14" s="47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52" t="s">
        <v>337</v>
      </c>
      <c r="B15" s="553"/>
      <c r="C15" s="553"/>
      <c r="D15" s="553"/>
      <c r="E15" s="553"/>
      <c r="F15" s="553"/>
      <c r="G15" s="553"/>
      <c r="H15" s="553"/>
      <c r="I15" s="553"/>
      <c r="J15" s="553"/>
      <c r="K15" s="553"/>
      <c r="L15" s="553"/>
      <c r="M15" s="553"/>
      <c r="N15" s="553"/>
      <c r="O15" s="553"/>
      <c r="P15" s="553"/>
      <c r="Q15" s="553"/>
      <c r="R15" s="553"/>
      <c r="S15" s="554"/>
      <c r="T15" s="75"/>
    </row>
    <row r="16" spans="1:245" hidden="1">
      <c r="A16" s="552" t="s">
        <v>337</v>
      </c>
      <c r="B16" s="553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4"/>
      <c r="T16" s="75"/>
    </row>
    <row r="17" spans="1:20" hidden="1">
      <c r="A17" s="552" t="s">
        <v>337</v>
      </c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3"/>
      <c r="R17" s="553"/>
      <c r="S17" s="554"/>
      <c r="T17" s="75"/>
    </row>
    <row r="18" spans="1:20" hidden="1">
      <c r="A18" s="127" t="s">
        <v>1611</v>
      </c>
      <c r="B18" s="127" t="s">
        <v>1623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1624</v>
      </c>
      <c r="N18" s="713" t="s">
        <v>1625</v>
      </c>
      <c r="O18" s="714"/>
      <c r="P18" s="86" t="s">
        <v>336</v>
      </c>
      <c r="Q18" s="240"/>
      <c r="R18" s="240"/>
      <c r="S18" s="240"/>
      <c r="T18" s="75"/>
    </row>
    <row r="19" spans="1:20" hidden="1">
      <c r="A19" s="474" t="s">
        <v>208</v>
      </c>
      <c r="B19" s="567"/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475"/>
      <c r="T19" s="75"/>
    </row>
    <row r="20" spans="1:20" hidden="1">
      <c r="A20" s="110" t="s">
        <v>1626</v>
      </c>
      <c r="B20" s="110" t="s">
        <v>1623</v>
      </c>
      <c r="C20" s="478" t="s">
        <v>1627</v>
      </c>
      <c r="D20" s="479"/>
      <c r="E20" s="478" t="s">
        <v>1628</v>
      </c>
      <c r="F20" s="479"/>
      <c r="G20" s="478" t="s">
        <v>1629</v>
      </c>
      <c r="H20" s="479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1626</v>
      </c>
      <c r="B22" s="103" t="s">
        <v>1630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78" t="s">
        <v>444</v>
      </c>
      <c r="O23" s="479" t="s">
        <v>309</v>
      </c>
      <c r="P23" s="478" t="s">
        <v>445</v>
      </c>
      <c r="Q23" s="479" t="s">
        <v>309</v>
      </c>
      <c r="R23" s="478" t="s">
        <v>1632</v>
      </c>
      <c r="S23" s="479" t="s">
        <v>309</v>
      </c>
      <c r="T23" s="75" t="s">
        <v>286</v>
      </c>
    </row>
    <row r="24" spans="1:20" hidden="1">
      <c r="A24" s="103" t="s">
        <v>1626</v>
      </c>
      <c r="B24" s="103" t="s">
        <v>1633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78" t="s">
        <v>1099</v>
      </c>
      <c r="L24" s="679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74" t="s">
        <v>208</v>
      </c>
      <c r="D25" s="567"/>
      <c r="E25" s="567"/>
      <c r="F25" s="567"/>
      <c r="G25" s="567"/>
      <c r="H25" s="567"/>
      <c r="I25" s="567"/>
      <c r="J25" s="567"/>
      <c r="K25" s="567"/>
      <c r="L25" s="475"/>
      <c r="M25" s="264" t="s">
        <v>729</v>
      </c>
      <c r="N25" s="474" t="s">
        <v>208</v>
      </c>
      <c r="O25" s="567"/>
      <c r="P25" s="567"/>
      <c r="Q25" s="567"/>
      <c r="R25" s="567"/>
      <c r="S25" s="475"/>
      <c r="T25" s="75"/>
    </row>
    <row r="26" spans="1:20" hidden="1">
      <c r="A26" s="552" t="s">
        <v>337</v>
      </c>
      <c r="B26" s="553"/>
      <c r="C26" s="553"/>
      <c r="D26" s="553"/>
      <c r="E26" s="553"/>
      <c r="F26" s="553"/>
      <c r="G26" s="553"/>
      <c r="H26" s="553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4"/>
      <c r="T26" s="75"/>
    </row>
    <row r="27" spans="1:20" hidden="1">
      <c r="A27" s="103" t="s">
        <v>1634</v>
      </c>
      <c r="B27" s="103" t="s">
        <v>1635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74" t="s">
        <v>1637</v>
      </c>
      <c r="O28" s="475" t="s">
        <v>309</v>
      </c>
      <c r="P28" s="474" t="s">
        <v>1638</v>
      </c>
      <c r="Q28" s="475" t="s">
        <v>309</v>
      </c>
      <c r="R28" s="478" t="s">
        <v>1639</v>
      </c>
      <c r="S28" s="479" t="s">
        <v>309</v>
      </c>
      <c r="T28" s="75" t="s">
        <v>1640</v>
      </c>
    </row>
    <row r="29" spans="1:20" hidden="1">
      <c r="A29" s="103" t="s">
        <v>1634</v>
      </c>
      <c r="B29" s="103" t="s">
        <v>1641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78" t="s">
        <v>1099</v>
      </c>
      <c r="L29" s="679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1626</v>
      </c>
      <c r="B31" s="103" t="s">
        <v>1642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1626</v>
      </c>
      <c r="B33" s="103" t="s">
        <v>1644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1359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1358</v>
      </c>
      <c r="N34" s="23" t="s">
        <v>1646</v>
      </c>
      <c r="O34" s="23" t="s">
        <v>1647</v>
      </c>
      <c r="P34" s="104">
        <v>46234</v>
      </c>
      <c r="Q34" s="104">
        <f>P34</f>
        <v>46234</v>
      </c>
      <c r="R34" s="478" t="s">
        <v>1648</v>
      </c>
      <c r="S34" s="479" t="s">
        <v>309</v>
      </c>
      <c r="T34" s="75" t="s">
        <v>1649</v>
      </c>
    </row>
    <row r="35" spans="1:20" hidden="1">
      <c r="A35" s="710" t="s">
        <v>337</v>
      </c>
      <c r="B35" s="711"/>
      <c r="C35" s="711"/>
      <c r="D35" s="711"/>
      <c r="E35" s="711"/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2"/>
      <c r="T35" s="75"/>
    </row>
    <row r="36" spans="1:20" hidden="1">
      <c r="A36" s="103" t="s">
        <v>1626</v>
      </c>
      <c r="B36" s="103" t="s">
        <v>1650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1651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478" t="s">
        <v>1652</v>
      </c>
      <c r="F37" s="479" t="s">
        <v>309</v>
      </c>
      <c r="G37" s="175" t="s">
        <v>1653</v>
      </c>
      <c r="H37" s="175" t="s">
        <v>1654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2208</v>
      </c>
      <c r="B38" s="103" t="s">
        <v>1655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1656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2209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2164</v>
      </c>
      <c r="T39" s="75"/>
    </row>
    <row r="40" spans="1:20" hidden="1">
      <c r="A40" s="103" t="s">
        <v>2208</v>
      </c>
      <c r="B40" s="103" t="s">
        <v>1657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1658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86" t="s">
        <v>2164</v>
      </c>
      <c r="T40" s="75"/>
    </row>
    <row r="41" spans="1:20" s="94" customFormat="1" hidden="1">
      <c r="A41" s="462" t="s">
        <v>2272</v>
      </c>
      <c r="B41" s="463"/>
      <c r="C41" s="463"/>
      <c r="D41" s="463"/>
      <c r="E41" s="463"/>
      <c r="F41" s="463"/>
      <c r="G41" s="463"/>
      <c r="H41" s="463"/>
      <c r="I41" s="463"/>
      <c r="J41" s="463"/>
      <c r="K41" s="463"/>
      <c r="L41" s="463"/>
      <c r="M41" s="463"/>
      <c r="N41" s="603"/>
      <c r="O41" s="603"/>
      <c r="P41" s="603"/>
      <c r="Q41" s="603"/>
      <c r="R41" s="603"/>
      <c r="S41" s="603"/>
    </row>
    <row r="42" spans="1:20">
      <c r="A42" s="268" t="s">
        <v>2371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2164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86" t="s">
        <v>2164</v>
      </c>
      <c r="T42" s="75"/>
    </row>
    <row r="43" spans="1:20">
      <c r="A43" s="103" t="s">
        <v>1626</v>
      </c>
      <c r="B43" s="103" t="s">
        <v>1659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86" t="s">
        <v>2164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1660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86" t="s">
        <v>2164</v>
      </c>
      <c r="T43" s="75"/>
    </row>
    <row r="44" spans="1:20">
      <c r="A44" s="268" t="s">
        <v>439</v>
      </c>
      <c r="B44" s="103" t="s">
        <v>1359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86" t="s">
        <v>2164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1358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1626</v>
      </c>
      <c r="B45" s="103" t="s">
        <v>1661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86" t="s">
        <v>2164</v>
      </c>
      <c r="I45" s="269">
        <f>I43+14</f>
        <v>46282</v>
      </c>
      <c r="J45" s="222">
        <f t="shared" si="54"/>
        <v>46283</v>
      </c>
      <c r="K45" s="23" t="s">
        <v>2273</v>
      </c>
      <c r="L45" s="23" t="s">
        <v>39</v>
      </c>
      <c r="M45" s="103" t="s">
        <v>1662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1421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1422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1626</v>
      </c>
      <c r="B47" s="103" t="s">
        <v>1663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1664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1423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1424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1626</v>
      </c>
      <c r="B49" s="103" t="s">
        <v>2119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2120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2121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2122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1626</v>
      </c>
      <c r="B51" s="103" t="s">
        <v>2123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2124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2125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2126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467" t="s">
        <v>1665</v>
      </c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9"/>
    </row>
    <row r="55" spans="1:20">
      <c r="A55" s="32" t="s">
        <v>164</v>
      </c>
      <c r="B55" s="451" t="s">
        <v>258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1"/>
    </row>
    <row r="56" spans="1:20" ht="16.5" customHeight="1">
      <c r="A56" s="271" t="s">
        <v>381</v>
      </c>
      <c r="B56" s="459" t="s">
        <v>1666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1"/>
      <c r="O56" s="6"/>
      <c r="P56" s="6"/>
      <c r="Q56" s="6"/>
    </row>
    <row r="57" spans="1:20" ht="16.350000000000001" customHeight="1">
      <c r="A57" s="188" t="s">
        <v>383</v>
      </c>
      <c r="B57" s="559" t="s">
        <v>385</v>
      </c>
      <c r="C57" s="559"/>
      <c r="D57" s="559"/>
      <c r="E57" s="559"/>
      <c r="F57" s="559"/>
      <c r="G57" s="559"/>
      <c r="H57" s="559"/>
      <c r="I57" s="559"/>
      <c r="J57" s="559"/>
      <c r="K57" s="559"/>
      <c r="L57" s="559"/>
      <c r="M57" s="559"/>
      <c r="N57" s="559"/>
      <c r="O57" s="6"/>
      <c r="P57" s="6"/>
      <c r="Q57" s="6"/>
    </row>
    <row r="58" spans="1:20" ht="16.350000000000001" customHeight="1">
      <c r="A58" s="188" t="s">
        <v>383</v>
      </c>
      <c r="B58" s="559" t="s">
        <v>2279</v>
      </c>
      <c r="C58" s="559"/>
      <c r="D58" s="559"/>
      <c r="E58" s="559"/>
      <c r="F58" s="559"/>
      <c r="G58" s="559"/>
      <c r="H58" s="559"/>
      <c r="I58" s="559"/>
      <c r="J58" s="559"/>
      <c r="K58" s="559"/>
      <c r="L58" s="559"/>
      <c r="M58" s="559"/>
      <c r="N58" s="559"/>
      <c r="O58" s="6"/>
      <c r="P58" s="6"/>
      <c r="Q58" s="6"/>
    </row>
    <row r="59" spans="1:20">
      <c r="A59" s="32" t="s">
        <v>900</v>
      </c>
      <c r="B59" s="451" t="s">
        <v>1446</v>
      </c>
      <c r="C59" s="451"/>
      <c r="D59" s="451"/>
      <c r="E59" s="451"/>
      <c r="F59" s="451"/>
      <c r="G59" s="451"/>
      <c r="H59" s="451"/>
      <c r="I59" s="451"/>
      <c r="J59" s="451"/>
      <c r="K59" s="451"/>
      <c r="L59" s="451"/>
      <c r="M59" s="451"/>
      <c r="N59" s="451"/>
    </row>
    <row r="60" spans="1:20">
      <c r="A60" s="32" t="s">
        <v>1667</v>
      </c>
      <c r="B60" s="451" t="s">
        <v>1668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1"/>
    </row>
    <row r="64" spans="1:20">
      <c r="S64" s="272"/>
    </row>
    <row r="206" spans="15:20">
      <c r="O206" s="89" t="s">
        <v>1669</v>
      </c>
      <c r="P206" s="89" t="s">
        <v>1670</v>
      </c>
      <c r="Q206" s="478" t="s">
        <v>1671</v>
      </c>
      <c r="R206" s="479"/>
      <c r="S206" s="478" t="s">
        <v>1672</v>
      </c>
      <c r="T206" s="479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E75" sqref="E75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1"/>
      <c r="Y1" s="1"/>
    </row>
    <row r="2" spans="1:259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508"/>
      <c r="U2" s="508"/>
      <c r="V2" s="508"/>
      <c r="W2" s="50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6" t="s">
        <v>1482</v>
      </c>
      <c r="B4" s="706"/>
      <c r="C4" s="706"/>
      <c r="D4" s="706"/>
      <c r="E4" s="706"/>
      <c r="F4" s="706"/>
      <c r="G4" s="706"/>
      <c r="H4" s="706"/>
      <c r="I4" s="706"/>
      <c r="J4" s="706"/>
      <c r="K4" s="706"/>
      <c r="L4" s="706"/>
      <c r="M4" s="706"/>
      <c r="N4" s="706"/>
      <c r="O4" s="706"/>
      <c r="P4" s="706"/>
      <c r="Q4" s="706"/>
      <c r="R4" s="706"/>
      <c r="S4" s="706"/>
      <c r="T4" s="706"/>
      <c r="U4" s="706"/>
      <c r="V4" s="706"/>
      <c r="W4" s="706"/>
    </row>
    <row r="5" spans="1:259">
      <c r="A5" s="8" t="s">
        <v>667</v>
      </c>
      <c r="B5" s="8" t="s">
        <v>668</v>
      </c>
      <c r="C5" s="509" t="s">
        <v>1483</v>
      </c>
      <c r="D5" s="510"/>
      <c r="E5" s="509" t="s">
        <v>1484</v>
      </c>
      <c r="F5" s="510"/>
      <c r="G5" s="509" t="s">
        <v>1485</v>
      </c>
      <c r="H5" s="510"/>
      <c r="I5" s="614" t="s">
        <v>1486</v>
      </c>
      <c r="J5" s="615"/>
      <c r="K5" s="614" t="s">
        <v>1450</v>
      </c>
      <c r="L5" s="615"/>
      <c r="M5" s="614" t="s">
        <v>1487</v>
      </c>
      <c r="N5" s="615"/>
      <c r="O5" s="509" t="s">
        <v>1488</v>
      </c>
      <c r="P5" s="510"/>
      <c r="Q5" s="614" t="s">
        <v>1489</v>
      </c>
      <c r="R5" s="615"/>
      <c r="S5" s="8" t="s">
        <v>668</v>
      </c>
      <c r="T5" s="614" t="s">
        <v>1450</v>
      </c>
      <c r="U5" s="615"/>
      <c r="V5" s="509" t="s">
        <v>1483</v>
      </c>
      <c r="W5" s="510"/>
    </row>
    <row r="6" spans="1:259">
      <c r="A6" s="10" t="s">
        <v>13</v>
      </c>
      <c r="B6" s="10" t="s">
        <v>14</v>
      </c>
      <c r="C6" s="472" t="s">
        <v>16</v>
      </c>
      <c r="D6" s="473"/>
      <c r="E6" s="472" t="s">
        <v>250</v>
      </c>
      <c r="F6" s="473"/>
      <c r="G6" s="472" t="s">
        <v>475</v>
      </c>
      <c r="H6" s="473"/>
      <c r="I6" s="472" t="s">
        <v>1490</v>
      </c>
      <c r="J6" s="473"/>
      <c r="K6" s="472" t="s">
        <v>1454</v>
      </c>
      <c r="L6" s="473"/>
      <c r="M6" s="525" t="s">
        <v>1491</v>
      </c>
      <c r="N6" s="525"/>
      <c r="O6" s="472" t="s">
        <v>1455</v>
      </c>
      <c r="P6" s="473"/>
      <c r="Q6" s="525" t="s">
        <v>1457</v>
      </c>
      <c r="R6" s="525"/>
      <c r="S6" s="10" t="s">
        <v>14</v>
      </c>
      <c r="T6" s="472" t="s">
        <v>1454</v>
      </c>
      <c r="U6" s="473"/>
      <c r="V6" s="472" t="s">
        <v>16</v>
      </c>
      <c r="W6" s="473"/>
    </row>
    <row r="7" spans="1:259" hidden="1">
      <c r="A7" s="10"/>
      <c r="B7" s="10"/>
      <c r="C7" s="472" t="s">
        <v>775</v>
      </c>
      <c r="D7" s="473"/>
      <c r="E7" s="472" t="s">
        <v>1492</v>
      </c>
      <c r="F7" s="473"/>
      <c r="G7" s="472" t="s">
        <v>675</v>
      </c>
      <c r="H7" s="473"/>
      <c r="I7" s="472" t="s">
        <v>773</v>
      </c>
      <c r="J7" s="473"/>
      <c r="K7" s="472" t="s">
        <v>1174</v>
      </c>
      <c r="L7" s="473"/>
      <c r="M7" s="472" t="s">
        <v>1492</v>
      </c>
      <c r="N7" s="473"/>
      <c r="O7" s="472" t="s">
        <v>773</v>
      </c>
      <c r="P7" s="473"/>
      <c r="Q7" s="472" t="s">
        <v>676</v>
      </c>
      <c r="R7" s="473"/>
      <c r="S7" s="10"/>
      <c r="T7" s="472" t="s">
        <v>675</v>
      </c>
      <c r="U7" s="473"/>
      <c r="V7" s="472" t="s">
        <v>775</v>
      </c>
      <c r="W7" s="473"/>
    </row>
    <row r="8" spans="1:259" hidden="1">
      <c r="A8" s="55" t="s">
        <v>1493</v>
      </c>
      <c r="B8" s="66" t="s">
        <v>1494</v>
      </c>
      <c r="C8" s="474" t="s">
        <v>208</v>
      </c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475"/>
      <c r="S8" s="66" t="s">
        <v>1495</v>
      </c>
      <c r="T8" s="474" t="s">
        <v>208</v>
      </c>
      <c r="U8" s="567"/>
      <c r="V8" s="567"/>
      <c r="W8" s="475"/>
    </row>
    <row r="9" spans="1:259" hidden="1">
      <c r="A9" s="55" t="s">
        <v>1496</v>
      </c>
      <c r="B9" s="273" t="s">
        <v>1497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1498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1499</v>
      </c>
      <c r="B10" s="66" t="s">
        <v>1500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1501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1502</v>
      </c>
      <c r="B11" s="273" t="s">
        <v>1503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1504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1505</v>
      </c>
      <c r="B12" s="273" t="s">
        <v>1506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1507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1508</v>
      </c>
      <c r="B13" s="66" t="s">
        <v>1509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1510</v>
      </c>
      <c r="T13" s="169">
        <f t="shared" si="11"/>
        <v>46052</v>
      </c>
      <c r="U13" s="120">
        <f t="shared" si="12"/>
        <v>46053</v>
      </c>
      <c r="V13" s="275" t="s">
        <v>1511</v>
      </c>
      <c r="W13" s="120"/>
    </row>
    <row r="14" spans="1:259" hidden="1">
      <c r="A14" s="53" t="s">
        <v>1512</v>
      </c>
      <c r="B14" s="66" t="s">
        <v>1513</v>
      </c>
      <c r="C14" s="474" t="s">
        <v>208</v>
      </c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475"/>
      <c r="S14" s="66" t="s">
        <v>1514</v>
      </c>
      <c r="T14" s="474" t="s">
        <v>208</v>
      </c>
      <c r="U14" s="567"/>
      <c r="V14" s="567"/>
      <c r="W14" s="475"/>
    </row>
    <row r="15" spans="1:259" hidden="1">
      <c r="A15" s="53" t="s">
        <v>1080</v>
      </c>
      <c r="B15" s="66" t="s">
        <v>1515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1516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1517</v>
      </c>
    </row>
    <row r="16" spans="1:259" hidden="1">
      <c r="A16" s="140" t="s">
        <v>1518</v>
      </c>
      <c r="B16" s="81" t="s">
        <v>1519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1520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1499</v>
      </c>
      <c r="B17" s="72" t="s">
        <v>1521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1522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1517</v>
      </c>
    </row>
    <row r="18" spans="1:24" hidden="1">
      <c r="A18" s="58" t="s">
        <v>1502</v>
      </c>
      <c r="B18" s="81" t="s">
        <v>1523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1524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1505</v>
      </c>
      <c r="B19" s="273" t="s">
        <v>1525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1526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1468</v>
      </c>
      <c r="B20" s="81" t="s">
        <v>1527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1528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93" t="s">
        <v>1529</v>
      </c>
      <c r="P20" s="696"/>
      <c r="Q20" s="693" t="s">
        <v>1530</v>
      </c>
      <c r="R20" s="696"/>
      <c r="S20" s="273" t="s">
        <v>1531</v>
      </c>
      <c r="T20" s="169">
        <v>46101</v>
      </c>
      <c r="U20" s="120">
        <f t="shared" si="50"/>
        <v>46102</v>
      </c>
      <c r="V20" s="89" t="s">
        <v>1511</v>
      </c>
      <c r="W20" s="120"/>
    </row>
    <row r="21" spans="1:24" hidden="1">
      <c r="A21" s="90" t="s">
        <v>1532</v>
      </c>
      <c r="B21" s="72" t="s">
        <v>1533</v>
      </c>
      <c r="C21" s="474" t="s">
        <v>208</v>
      </c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475"/>
      <c r="S21" s="66" t="s">
        <v>1534</v>
      </c>
      <c r="T21" s="474" t="s">
        <v>208</v>
      </c>
      <c r="U21" s="567"/>
      <c r="V21" s="567"/>
      <c r="W21" s="475"/>
    </row>
    <row r="22" spans="1:24" hidden="1">
      <c r="A22" s="90" t="s">
        <v>1535</v>
      </c>
      <c r="B22" s="72" t="s">
        <v>1536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1537</v>
      </c>
      <c r="T22" s="89" t="s">
        <v>1538</v>
      </c>
      <c r="U22" s="120"/>
      <c r="V22" s="169"/>
      <c r="W22" s="120"/>
    </row>
    <row r="23" spans="1:24" hidden="1">
      <c r="A23" s="140" t="s">
        <v>1518</v>
      </c>
      <c r="B23" s="81" t="s">
        <v>1539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1540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1541</v>
      </c>
      <c r="B24" s="72" t="s">
        <v>1542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1543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1502</v>
      </c>
      <c r="B25" s="81" t="s">
        <v>1497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1498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1505</v>
      </c>
      <c r="B26" s="273" t="s">
        <v>1544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1545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1458</v>
      </c>
      <c r="B27" s="72" t="s">
        <v>1546</v>
      </c>
      <c r="C27" s="67">
        <v>46116</v>
      </c>
      <c r="D27" s="23" t="s">
        <v>1547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1548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1471</v>
      </c>
      <c r="B28" s="72" t="s">
        <v>1549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93" t="s">
        <v>1550</v>
      </c>
      <c r="H28" s="696"/>
      <c r="I28" s="693" t="s">
        <v>1551</v>
      </c>
      <c r="J28" s="696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1552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1517</v>
      </c>
    </row>
    <row r="29" spans="1:24" hidden="1">
      <c r="A29" s="140" t="s">
        <v>1518</v>
      </c>
      <c r="B29" s="81" t="s">
        <v>1553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1554</v>
      </c>
      <c r="S29" s="81" t="s">
        <v>1555</v>
      </c>
      <c r="T29" s="169">
        <v>46164</v>
      </c>
      <c r="U29" s="120">
        <f t="shared" si="86"/>
        <v>46165</v>
      </c>
      <c r="V29" s="279" t="s">
        <v>1511</v>
      </c>
      <c r="W29" s="120"/>
    </row>
    <row r="30" spans="1:24" hidden="1">
      <c r="A30" s="90" t="s">
        <v>1541</v>
      </c>
      <c r="B30" s="72" t="s">
        <v>1556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1557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1502</v>
      </c>
      <c r="B31" s="81" t="s">
        <v>1558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1559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1505</v>
      </c>
      <c r="B32" s="81" t="s">
        <v>1560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1561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1458</v>
      </c>
      <c r="B33" s="72" t="s">
        <v>1562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1563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52" t="s">
        <v>337</v>
      </c>
      <c r="B34" s="553"/>
      <c r="C34" s="553"/>
      <c r="D34" s="553"/>
      <c r="E34" s="553"/>
      <c r="F34" s="553"/>
      <c r="G34" s="553"/>
      <c r="H34" s="553"/>
      <c r="I34" s="553"/>
      <c r="J34" s="553"/>
      <c r="K34" s="553"/>
      <c r="L34" s="553"/>
      <c r="M34" s="553"/>
      <c r="N34" s="553"/>
      <c r="O34" s="553"/>
      <c r="P34" s="553"/>
      <c r="Q34" s="553"/>
      <c r="R34" s="553"/>
      <c r="S34" s="553"/>
      <c r="T34" s="553"/>
      <c r="U34" s="553"/>
      <c r="V34" s="553"/>
      <c r="W34" s="553"/>
    </row>
    <row r="35" spans="1:24" hidden="1">
      <c r="A35" s="58" t="s">
        <v>1564</v>
      </c>
      <c r="B35" s="72" t="s">
        <v>1565</v>
      </c>
      <c r="C35" s="67">
        <v>46172</v>
      </c>
      <c r="D35" s="23" t="s">
        <v>1547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1566</v>
      </c>
      <c r="S35" s="72" t="s">
        <v>1567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2150</v>
      </c>
      <c r="B36" s="72" t="s">
        <v>1568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1569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52" t="s">
        <v>337</v>
      </c>
      <c r="B37" s="553"/>
      <c r="C37" s="553"/>
      <c r="D37" s="553"/>
      <c r="E37" s="553"/>
      <c r="F37" s="553"/>
      <c r="G37" s="553"/>
      <c r="H37" s="553"/>
      <c r="I37" s="553"/>
      <c r="J37" s="553"/>
      <c r="K37" s="553"/>
      <c r="L37" s="553"/>
      <c r="M37" s="553"/>
      <c r="N37" s="553"/>
      <c r="O37" s="553"/>
      <c r="P37" s="553"/>
      <c r="Q37" s="553"/>
      <c r="R37" s="553"/>
      <c r="S37" s="553"/>
      <c r="T37" s="553"/>
      <c r="U37" s="553"/>
      <c r="V37" s="553"/>
      <c r="W37" s="553"/>
    </row>
    <row r="38" spans="1:24" hidden="1">
      <c r="A38" s="90" t="s">
        <v>1541</v>
      </c>
      <c r="B38" s="81" t="s">
        <v>1570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1571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2156</v>
      </c>
      <c r="B39" s="72" t="s">
        <v>1572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1573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2157</v>
      </c>
      <c r="B40" s="72" t="s">
        <v>1574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1575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2158</v>
      </c>
      <c r="B41" s="72" t="s">
        <v>1576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1577</v>
      </c>
      <c r="T41" s="169">
        <f t="shared" si="153"/>
        <v>46248</v>
      </c>
      <c r="U41" s="120">
        <f t="shared" si="154"/>
        <v>46249</v>
      </c>
      <c r="V41" s="89" t="s">
        <v>1578</v>
      </c>
      <c r="W41" s="89" t="s">
        <v>1579</v>
      </c>
      <c r="X41" s="75" t="s">
        <v>144</v>
      </c>
    </row>
    <row r="42" spans="1:24">
      <c r="A42" s="58" t="s">
        <v>2159</v>
      </c>
      <c r="B42" s="72" t="s">
        <v>1580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2200</v>
      </c>
      <c r="R42" s="121" t="s">
        <v>2199</v>
      </c>
      <c r="S42" s="72" t="s">
        <v>1581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2150</v>
      </c>
      <c r="B43" s="72" t="s">
        <v>1582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1583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2210</v>
      </c>
      <c r="B44" s="72" t="s">
        <v>1584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2264</v>
      </c>
      <c r="Q44" s="280">
        <v>46261</v>
      </c>
      <c r="R44" s="166">
        <v>46262</v>
      </c>
      <c r="S44" s="72" t="s">
        <v>1585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2211</v>
      </c>
      <c r="B45" s="72" t="s">
        <v>1586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1587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2312</v>
      </c>
      <c r="B46" s="72" t="s">
        <v>1588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1589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707" t="s">
        <v>2039</v>
      </c>
      <c r="B47" s="708"/>
      <c r="C47" s="708"/>
      <c r="D47" s="708"/>
      <c r="E47" s="708"/>
      <c r="F47" s="708"/>
      <c r="G47" s="708"/>
      <c r="H47" s="708"/>
      <c r="I47" s="708"/>
      <c r="J47" s="708"/>
      <c r="K47" s="708"/>
      <c r="L47" s="708"/>
      <c r="M47" s="708"/>
      <c r="N47" s="708"/>
      <c r="O47" s="708"/>
      <c r="P47" s="708"/>
      <c r="Q47" s="708"/>
      <c r="R47" s="708"/>
      <c r="S47" s="708"/>
      <c r="T47" s="708"/>
      <c r="U47" s="708"/>
      <c r="V47" s="708"/>
      <c r="W47" s="709"/>
    </row>
    <row r="48" spans="1:24">
      <c r="A48" s="58" t="s">
        <v>1564</v>
      </c>
      <c r="B48" s="72" t="s">
        <v>1590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1591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707" t="s">
        <v>208</v>
      </c>
      <c r="B49" s="708"/>
      <c r="C49" s="708"/>
      <c r="D49" s="708"/>
      <c r="E49" s="708"/>
      <c r="F49" s="708"/>
      <c r="G49" s="708"/>
      <c r="H49" s="708"/>
      <c r="I49" s="708"/>
      <c r="J49" s="708"/>
      <c r="K49" s="708"/>
      <c r="L49" s="708"/>
      <c r="M49" s="708"/>
      <c r="N49" s="708"/>
      <c r="O49" s="708"/>
      <c r="P49" s="708"/>
      <c r="Q49" s="708"/>
      <c r="R49" s="708"/>
      <c r="S49" s="708"/>
      <c r="T49" s="708"/>
      <c r="U49" s="708"/>
      <c r="V49" s="708"/>
      <c r="W49" s="709"/>
    </row>
    <row r="50" spans="1:24">
      <c r="A50" s="707" t="s">
        <v>208</v>
      </c>
      <c r="B50" s="708"/>
      <c r="C50" s="708"/>
      <c r="D50" s="708"/>
      <c r="E50" s="708"/>
      <c r="F50" s="708"/>
      <c r="G50" s="708"/>
      <c r="H50" s="708"/>
      <c r="I50" s="708"/>
      <c r="J50" s="708"/>
      <c r="K50" s="708"/>
      <c r="L50" s="708"/>
      <c r="M50" s="708"/>
      <c r="N50" s="708"/>
      <c r="O50" s="708"/>
      <c r="P50" s="708"/>
      <c r="Q50" s="708"/>
      <c r="R50" s="708"/>
      <c r="S50" s="708"/>
      <c r="T50" s="708"/>
      <c r="U50" s="708"/>
      <c r="V50" s="708"/>
      <c r="W50" s="709"/>
    </row>
    <row r="51" spans="1:24">
      <c r="A51" s="58" t="s">
        <v>2150</v>
      </c>
      <c r="B51" s="72" t="s">
        <v>2160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2161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2211</v>
      </c>
      <c r="B52" s="72" t="s">
        <v>2162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2163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2216</v>
      </c>
      <c r="B53" s="72" t="s">
        <v>2328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2329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2325</v>
      </c>
      <c r="B54" s="72" t="s">
        <v>2326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2327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80" t="s">
        <v>1592</v>
      </c>
      <c r="C56" s="681"/>
      <c r="D56" s="681"/>
      <c r="E56" s="681"/>
      <c r="F56" s="681"/>
      <c r="G56" s="681"/>
      <c r="H56" s="681"/>
      <c r="I56" s="681"/>
      <c r="J56" s="681"/>
      <c r="K56" s="681"/>
      <c r="L56" s="681"/>
      <c r="M56" s="681"/>
      <c r="N56" s="682"/>
      <c r="O56" s="6"/>
      <c r="P56" s="6"/>
      <c r="Q56" s="6"/>
      <c r="R56" s="6"/>
      <c r="S56" s="6"/>
    </row>
    <row r="57" spans="1:24" ht="16.2">
      <c r="A57" s="31" t="s">
        <v>16</v>
      </c>
      <c r="B57" s="607" t="s">
        <v>1593</v>
      </c>
      <c r="C57" s="607"/>
      <c r="D57" s="607"/>
      <c r="E57" s="607"/>
      <c r="F57" s="607"/>
      <c r="G57" s="607"/>
      <c r="H57" s="607"/>
      <c r="I57" s="607"/>
      <c r="J57" s="607"/>
      <c r="K57" s="607"/>
      <c r="L57" s="607"/>
      <c r="M57" s="607"/>
      <c r="N57" s="607"/>
      <c r="O57" s="6"/>
      <c r="P57" s="6"/>
      <c r="Q57" s="6"/>
      <c r="R57" s="6"/>
      <c r="S57" s="6"/>
    </row>
    <row r="58" spans="1:24" ht="16.2">
      <c r="A58" s="31" t="s">
        <v>250</v>
      </c>
      <c r="B58" s="607" t="s">
        <v>1594</v>
      </c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"/>
      <c r="P58" s="6"/>
      <c r="Q58" s="6"/>
      <c r="R58" s="6"/>
      <c r="S58" s="6"/>
    </row>
    <row r="59" spans="1:24" ht="16.2">
      <c r="A59" s="31" t="s">
        <v>475</v>
      </c>
      <c r="B59" s="607" t="s">
        <v>1595</v>
      </c>
      <c r="C59" s="607"/>
      <c r="D59" s="607"/>
      <c r="E59" s="607"/>
      <c r="F59" s="607"/>
      <c r="G59" s="607"/>
      <c r="H59" s="607"/>
      <c r="I59" s="607"/>
      <c r="J59" s="607"/>
      <c r="K59" s="607"/>
      <c r="L59" s="607"/>
      <c r="M59" s="607"/>
      <c r="N59" s="607"/>
      <c r="O59" s="6"/>
      <c r="P59" s="6"/>
      <c r="Q59" s="6"/>
      <c r="R59" s="6"/>
      <c r="S59" s="6"/>
    </row>
    <row r="60" spans="1:24" ht="16.2">
      <c r="A60" s="31" t="s">
        <v>1490</v>
      </c>
      <c r="B60" s="459" t="s">
        <v>1596</v>
      </c>
      <c r="C60" s="460"/>
      <c r="D60" s="460"/>
      <c r="E60" s="460"/>
      <c r="F60" s="460"/>
      <c r="G60" s="460"/>
      <c r="H60" s="460"/>
      <c r="I60" s="460"/>
      <c r="J60" s="460"/>
      <c r="K60" s="460"/>
      <c r="L60" s="460"/>
      <c r="M60" s="460"/>
      <c r="N60" s="461"/>
      <c r="O60" s="6"/>
      <c r="P60" s="6"/>
      <c r="Q60" s="6" t="s">
        <v>178</v>
      </c>
      <c r="R60" s="6"/>
      <c r="S60" s="6"/>
    </row>
    <row r="61" spans="1:24" ht="16.2">
      <c r="A61" s="31" t="s">
        <v>1454</v>
      </c>
      <c r="B61" s="459" t="s">
        <v>1478</v>
      </c>
      <c r="C61" s="460"/>
      <c r="D61" s="460"/>
      <c r="E61" s="460"/>
      <c r="F61" s="460"/>
      <c r="G61" s="460"/>
      <c r="H61" s="460"/>
      <c r="I61" s="460"/>
      <c r="J61" s="460"/>
      <c r="K61" s="460"/>
      <c r="L61" s="460"/>
      <c r="M61" s="460"/>
      <c r="N61" s="461"/>
    </row>
    <row r="62" spans="1:24" ht="16.2">
      <c r="A62" s="31" t="s">
        <v>1491</v>
      </c>
      <c r="B62" s="459" t="s">
        <v>1597</v>
      </c>
      <c r="C62" s="460"/>
      <c r="D62" s="460"/>
      <c r="E62" s="460"/>
      <c r="F62" s="460"/>
      <c r="G62" s="460"/>
      <c r="H62" s="460"/>
      <c r="I62" s="460"/>
      <c r="J62" s="460"/>
      <c r="K62" s="460"/>
      <c r="L62" s="460"/>
      <c r="M62" s="460"/>
      <c r="N62" s="461"/>
    </row>
    <row r="63" spans="1:24" ht="16.2">
      <c r="A63" s="31" t="s">
        <v>1455</v>
      </c>
      <c r="B63" s="459" t="s">
        <v>1598</v>
      </c>
      <c r="C63" s="460"/>
      <c r="D63" s="460"/>
      <c r="E63" s="460"/>
      <c r="F63" s="460"/>
      <c r="G63" s="460"/>
      <c r="H63" s="460"/>
      <c r="I63" s="460"/>
      <c r="J63" s="460"/>
      <c r="K63" s="460"/>
      <c r="L63" s="460"/>
      <c r="M63" s="460"/>
      <c r="N63" s="461"/>
    </row>
    <row r="64" spans="1:24" ht="16.2">
      <c r="A64" s="31" t="s">
        <v>1457</v>
      </c>
      <c r="B64" s="459" t="s">
        <v>1599</v>
      </c>
      <c r="C64" s="460"/>
      <c r="D64" s="460"/>
      <c r="E64" s="460"/>
      <c r="F64" s="460"/>
      <c r="G64" s="460"/>
      <c r="H64" s="460"/>
      <c r="I64" s="460"/>
      <c r="J64" s="460"/>
      <c r="K64" s="460"/>
      <c r="L64" s="460"/>
      <c r="M64" s="460"/>
      <c r="N64" s="461"/>
    </row>
    <row r="65" spans="1:14" ht="16.2">
      <c r="A65" s="31" t="s">
        <v>1457</v>
      </c>
      <c r="B65" s="459" t="s">
        <v>1481</v>
      </c>
      <c r="C65" s="460"/>
      <c r="D65" s="460"/>
      <c r="E65" s="460"/>
      <c r="F65" s="460"/>
      <c r="G65" s="460"/>
      <c r="H65" s="460"/>
      <c r="I65" s="460"/>
      <c r="J65" s="460"/>
      <c r="K65" s="460"/>
      <c r="L65" s="460"/>
      <c r="M65" s="460"/>
      <c r="N65" s="461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26" t="s">
        <v>0</v>
      </c>
      <c r="C1" s="726"/>
      <c r="D1" s="726"/>
      <c r="E1" s="726"/>
      <c r="F1" s="726"/>
      <c r="G1" s="726"/>
      <c r="H1" s="726"/>
      <c r="I1" s="726"/>
      <c r="J1" s="726"/>
      <c r="K1" s="726"/>
      <c r="L1" s="726"/>
      <c r="M1" s="726"/>
      <c r="N1" s="726"/>
      <c r="O1" s="726"/>
      <c r="P1" s="726"/>
      <c r="Q1" s="726"/>
      <c r="R1" s="726"/>
      <c r="S1" s="726"/>
      <c r="T1" s="726"/>
      <c r="U1" s="726"/>
    </row>
    <row r="2" spans="1:236" ht="17.100000000000001" customHeight="1">
      <c r="B2" s="727" t="s">
        <v>1</v>
      </c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727"/>
      <c r="R2" s="727"/>
      <c r="S2" s="727"/>
      <c r="T2" s="727"/>
      <c r="U2" s="727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28" t="s">
        <v>1673</v>
      </c>
      <c r="B4" s="728"/>
      <c r="C4" s="728"/>
      <c r="D4" s="728"/>
      <c r="E4" s="728"/>
      <c r="F4" s="728"/>
      <c r="G4" s="728"/>
      <c r="H4" s="728"/>
      <c r="I4" s="728"/>
      <c r="J4" s="728"/>
      <c r="K4" s="728"/>
      <c r="L4" s="728"/>
      <c r="M4" s="728"/>
      <c r="N4" s="728"/>
      <c r="O4" s="728"/>
      <c r="P4" s="728"/>
      <c r="Q4" s="728"/>
    </row>
    <row r="5" spans="1:236">
      <c r="A5" s="95" t="s">
        <v>4</v>
      </c>
      <c r="B5" s="95" t="s">
        <v>5</v>
      </c>
      <c r="C5" s="522" t="s">
        <v>245</v>
      </c>
      <c r="D5" s="523"/>
      <c r="E5" s="481" t="s">
        <v>1674</v>
      </c>
      <c r="F5" s="481"/>
      <c r="G5" s="522" t="s">
        <v>470</v>
      </c>
      <c r="H5" s="523"/>
      <c r="I5" s="522" t="s">
        <v>1675</v>
      </c>
      <c r="J5" s="523"/>
      <c r="K5" s="95" t="s">
        <v>5</v>
      </c>
      <c r="L5" s="522" t="s">
        <v>245</v>
      </c>
      <c r="M5" s="523"/>
      <c r="N5" s="481" t="s">
        <v>1674</v>
      </c>
      <c r="O5" s="481"/>
      <c r="P5" s="522" t="s">
        <v>470</v>
      </c>
      <c r="Q5" s="523"/>
    </row>
    <row r="6" spans="1:236">
      <c r="A6" s="511" t="s">
        <v>13</v>
      </c>
      <c r="B6" s="511" t="s">
        <v>14</v>
      </c>
      <c r="C6" s="470" t="s">
        <v>250</v>
      </c>
      <c r="D6" s="471"/>
      <c r="E6" s="470" t="s">
        <v>474</v>
      </c>
      <c r="F6" s="471"/>
      <c r="G6" s="470" t="s">
        <v>475</v>
      </c>
      <c r="H6" s="471"/>
      <c r="I6" s="470" t="s">
        <v>674</v>
      </c>
      <c r="J6" s="471"/>
      <c r="K6" s="511" t="s">
        <v>14</v>
      </c>
      <c r="L6" s="470" t="s">
        <v>250</v>
      </c>
      <c r="M6" s="471"/>
      <c r="N6" s="470" t="s">
        <v>474</v>
      </c>
      <c r="O6" s="471"/>
      <c r="P6" s="470" t="s">
        <v>475</v>
      </c>
      <c r="Q6" s="471"/>
    </row>
    <row r="7" spans="1:236">
      <c r="A7" s="512"/>
      <c r="B7" s="512"/>
      <c r="C7" s="725" t="s">
        <v>22</v>
      </c>
      <c r="D7" s="725"/>
      <c r="E7" s="470" t="s">
        <v>22</v>
      </c>
      <c r="F7" s="471"/>
      <c r="G7" s="725" t="s">
        <v>22</v>
      </c>
      <c r="H7" s="725"/>
      <c r="I7" s="725" t="s">
        <v>22</v>
      </c>
      <c r="J7" s="725"/>
      <c r="K7" s="512"/>
      <c r="L7" s="725" t="s">
        <v>22</v>
      </c>
      <c r="M7" s="725"/>
      <c r="N7" s="470" t="s">
        <v>22</v>
      </c>
      <c r="O7" s="471"/>
      <c r="P7" s="725" t="s">
        <v>22</v>
      </c>
      <c r="Q7" s="725"/>
    </row>
    <row r="8" spans="1:236">
      <c r="A8" s="252" t="s">
        <v>318</v>
      </c>
      <c r="B8" s="253" t="s">
        <v>1676</v>
      </c>
      <c r="C8" s="59">
        <v>46017</v>
      </c>
      <c r="D8" s="254" t="s">
        <v>1677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1678</v>
      </c>
      <c r="J8" s="59">
        <v>46028</v>
      </c>
      <c r="K8" s="256" t="s">
        <v>1679</v>
      </c>
      <c r="L8" s="720" t="s">
        <v>328</v>
      </c>
      <c r="M8" s="721"/>
      <c r="N8" s="722" t="s">
        <v>1680</v>
      </c>
      <c r="O8" s="723"/>
      <c r="P8" s="478" t="s">
        <v>1681</v>
      </c>
      <c r="Q8" s="479"/>
      <c r="R8" s="474" t="s">
        <v>295</v>
      </c>
      <c r="S8" s="475"/>
      <c r="T8" s="257"/>
    </row>
    <row r="10" spans="1:236">
      <c r="A10" s="258" t="s">
        <v>160</v>
      </c>
      <c r="B10" s="724" t="s">
        <v>1682</v>
      </c>
      <c r="C10" s="724"/>
      <c r="D10" s="724"/>
      <c r="E10" s="724"/>
      <c r="F10" s="724"/>
      <c r="G10" s="724"/>
      <c r="H10" s="724"/>
      <c r="I10" s="724"/>
      <c r="J10" s="724"/>
      <c r="K10" s="724"/>
      <c r="L10" s="724"/>
      <c r="M10" s="724"/>
      <c r="N10" s="724"/>
      <c r="O10" s="37"/>
    </row>
    <row r="11" spans="1:236" customFormat="1">
      <c r="A11" s="32" t="s">
        <v>386</v>
      </c>
      <c r="B11" s="452" t="s">
        <v>1683</v>
      </c>
      <c r="C11" s="453"/>
      <c r="D11" s="453"/>
      <c r="E11" s="453"/>
      <c r="F11" s="453"/>
      <c r="G11" s="453"/>
      <c r="H11" s="453"/>
      <c r="I11" s="453"/>
      <c r="J11" s="453"/>
      <c r="K11" s="453"/>
      <c r="L11" s="453"/>
      <c r="M11" s="453"/>
      <c r="N11" s="454"/>
    </row>
    <row r="12" spans="1:236">
      <c r="A12" s="259" t="s">
        <v>579</v>
      </c>
      <c r="B12" s="715" t="s">
        <v>1684</v>
      </c>
      <c r="C12" s="715"/>
      <c r="D12" s="715"/>
      <c r="E12" s="715"/>
      <c r="F12" s="715"/>
      <c r="G12" s="715"/>
      <c r="H12" s="715"/>
      <c r="I12" s="715"/>
      <c r="J12" s="715"/>
      <c r="K12" s="715"/>
      <c r="L12" s="715"/>
      <c r="M12" s="715"/>
      <c r="N12" s="715"/>
      <c r="O12" s="37"/>
    </row>
    <row r="13" spans="1:236">
      <c r="A13" s="259" t="s">
        <v>576</v>
      </c>
      <c r="B13" s="716" t="s">
        <v>1685</v>
      </c>
      <c r="C13" s="717"/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8"/>
      <c r="O13" s="37"/>
      <c r="P13" s="37"/>
      <c r="Q13" s="37"/>
    </row>
    <row r="14" spans="1:236">
      <c r="A14" s="259" t="s">
        <v>1686</v>
      </c>
      <c r="B14" s="719" t="s">
        <v>1687</v>
      </c>
      <c r="C14" s="719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19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B1" workbookViewId="0">
      <selection activeCell="A48" sqref="A48:XFD48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1"/>
      <c r="R1" s="1"/>
      <c r="S1" s="1"/>
      <c r="T1" s="1"/>
    </row>
    <row r="2" spans="1:246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46" t="s">
        <v>1688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  <c r="P4" s="746"/>
      <c r="Q4" s="747"/>
    </row>
    <row r="5" spans="1:246" s="215" customFormat="1" ht="14.4" hidden="1">
      <c r="A5" s="218" t="s">
        <v>4</v>
      </c>
      <c r="B5" s="218" t="s">
        <v>5</v>
      </c>
      <c r="C5" s="748" t="s">
        <v>180</v>
      </c>
      <c r="D5" s="749"/>
      <c r="E5" s="748" t="s">
        <v>7</v>
      </c>
      <c r="F5" s="749"/>
      <c r="G5" s="750" t="s">
        <v>243</v>
      </c>
      <c r="H5" s="750"/>
      <c r="I5" s="748" t="s">
        <v>1601</v>
      </c>
      <c r="J5" s="749"/>
      <c r="K5" s="218" t="s">
        <v>5</v>
      </c>
      <c r="L5" s="748" t="s">
        <v>180</v>
      </c>
      <c r="M5" s="749"/>
      <c r="N5" s="748" t="s">
        <v>7</v>
      </c>
      <c r="O5" s="750"/>
      <c r="P5" s="752" t="s">
        <v>243</v>
      </c>
      <c r="Q5" s="752"/>
    </row>
    <row r="6" spans="1:246" s="215" customFormat="1" ht="14.4" hidden="1">
      <c r="A6" s="219" t="s">
        <v>13</v>
      </c>
      <c r="B6" s="219" t="s">
        <v>14</v>
      </c>
      <c r="C6" s="736" t="s">
        <v>182</v>
      </c>
      <c r="D6" s="737"/>
      <c r="E6" s="736" t="s">
        <v>16</v>
      </c>
      <c r="F6" s="737"/>
      <c r="G6" s="738" t="s">
        <v>248</v>
      </c>
      <c r="H6" s="738"/>
      <c r="I6" s="736" t="s">
        <v>1602</v>
      </c>
      <c r="J6" s="737"/>
      <c r="K6" s="219" t="s">
        <v>14</v>
      </c>
      <c r="L6" s="736" t="s">
        <v>182</v>
      </c>
      <c r="M6" s="737"/>
      <c r="N6" s="736" t="s">
        <v>16</v>
      </c>
      <c r="O6" s="738"/>
      <c r="P6" s="740" t="s">
        <v>248</v>
      </c>
      <c r="Q6" s="740"/>
    </row>
    <row r="7" spans="1:246" s="215" customFormat="1" ht="14.4" hidden="1">
      <c r="A7" s="220"/>
      <c r="B7" s="221"/>
      <c r="C7" s="741" t="s">
        <v>22</v>
      </c>
      <c r="D7" s="742"/>
      <c r="E7" s="741" t="s">
        <v>22</v>
      </c>
      <c r="F7" s="742"/>
      <c r="G7" s="743" t="s">
        <v>22</v>
      </c>
      <c r="H7" s="743"/>
      <c r="I7" s="741" t="s">
        <v>22</v>
      </c>
      <c r="J7" s="742"/>
      <c r="K7" s="219"/>
      <c r="L7" s="741" t="s">
        <v>22</v>
      </c>
      <c r="M7" s="742"/>
      <c r="N7" s="745" t="s">
        <v>22</v>
      </c>
      <c r="O7" s="741"/>
      <c r="P7" s="745" t="s">
        <v>22</v>
      </c>
      <c r="Q7" s="745"/>
    </row>
    <row r="8" spans="1:246" s="216" customFormat="1" ht="14.1" hidden="1" customHeight="1">
      <c r="A8" s="21" t="s">
        <v>318</v>
      </c>
      <c r="B8" s="107" t="s">
        <v>1264</v>
      </c>
      <c r="C8" s="503" t="s">
        <v>1689</v>
      </c>
      <c r="D8" s="504"/>
      <c r="E8" s="753" t="s">
        <v>1690</v>
      </c>
      <c r="F8" s="754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1265</v>
      </c>
      <c r="L8" s="121" t="s">
        <v>1691</v>
      </c>
      <c r="M8" s="23" t="s">
        <v>1677</v>
      </c>
      <c r="N8" s="755" t="s">
        <v>1692</v>
      </c>
      <c r="O8" s="756"/>
      <c r="P8" s="755" t="s">
        <v>1693</v>
      </c>
      <c r="Q8" s="756"/>
      <c r="R8" s="223" t="s">
        <v>1694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1695</v>
      </c>
      <c r="B9" s="111" t="s">
        <v>1696</v>
      </c>
      <c r="C9" s="465" t="s">
        <v>1697</v>
      </c>
      <c r="D9" s="466"/>
      <c r="E9" s="465" t="s">
        <v>1698</v>
      </c>
      <c r="F9" s="466"/>
      <c r="G9" s="120">
        <v>46015</v>
      </c>
      <c r="H9" s="23" t="s">
        <v>1699</v>
      </c>
      <c r="I9" s="120">
        <v>46019</v>
      </c>
      <c r="J9" s="120">
        <f t="shared" ref="J9" si="0">I9+1</f>
        <v>46020</v>
      </c>
      <c r="K9" s="224" t="s">
        <v>1700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68" t="s">
        <v>1701</v>
      </c>
      <c r="S9" s="568"/>
      <c r="T9" s="217"/>
      <c r="U9" s="217"/>
      <c r="V9" s="217"/>
      <c r="W9" s="108"/>
      <c r="X9" s="108"/>
    </row>
    <row r="10" spans="1:246" s="215" customFormat="1" ht="14.4" hidden="1">
      <c r="A10" s="746" t="s">
        <v>1702</v>
      </c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7"/>
    </row>
    <row r="11" spans="1:246" s="215" customFormat="1" ht="14.4" hidden="1">
      <c r="A11" s="218" t="s">
        <v>4</v>
      </c>
      <c r="B11" s="218" t="s">
        <v>5</v>
      </c>
      <c r="C11" s="748" t="s">
        <v>7</v>
      </c>
      <c r="D11" s="749"/>
      <c r="E11" s="748" t="s">
        <v>180</v>
      </c>
      <c r="F11" s="749"/>
      <c r="G11" s="750" t="s">
        <v>243</v>
      </c>
      <c r="H11" s="750"/>
      <c r="I11" s="751" t="s">
        <v>245</v>
      </c>
      <c r="J11" s="739"/>
      <c r="K11" s="748" t="s">
        <v>1601</v>
      </c>
      <c r="L11" s="749"/>
      <c r="M11" s="218" t="s">
        <v>5</v>
      </c>
      <c r="N11" s="748" t="s">
        <v>7</v>
      </c>
      <c r="O11" s="749"/>
      <c r="P11" s="748" t="s">
        <v>180</v>
      </c>
      <c r="Q11" s="749"/>
      <c r="R11" s="752" t="s">
        <v>243</v>
      </c>
      <c r="S11" s="752"/>
    </row>
    <row r="12" spans="1:246" s="215" customFormat="1" ht="14.4" hidden="1">
      <c r="A12" s="219" t="s">
        <v>13</v>
      </c>
      <c r="B12" s="219" t="s">
        <v>14</v>
      </c>
      <c r="C12" s="736" t="s">
        <v>16</v>
      </c>
      <c r="D12" s="737"/>
      <c r="E12" s="736" t="s">
        <v>182</v>
      </c>
      <c r="F12" s="737"/>
      <c r="G12" s="738" t="s">
        <v>248</v>
      </c>
      <c r="H12" s="738"/>
      <c r="I12" s="739" t="s">
        <v>250</v>
      </c>
      <c r="J12" s="739"/>
      <c r="K12" s="736" t="s">
        <v>1602</v>
      </c>
      <c r="L12" s="737"/>
      <c r="M12" s="219" t="s">
        <v>14</v>
      </c>
      <c r="N12" s="736" t="s">
        <v>16</v>
      </c>
      <c r="O12" s="737"/>
      <c r="P12" s="736" t="s">
        <v>182</v>
      </c>
      <c r="Q12" s="737"/>
      <c r="R12" s="740" t="s">
        <v>248</v>
      </c>
      <c r="S12" s="740"/>
    </row>
    <row r="13" spans="1:246" s="215" customFormat="1" ht="14.4" hidden="1">
      <c r="A13" s="220"/>
      <c r="B13" s="221"/>
      <c r="C13" s="741" t="s">
        <v>22</v>
      </c>
      <c r="D13" s="742"/>
      <c r="E13" s="741" t="s">
        <v>22</v>
      </c>
      <c r="F13" s="742"/>
      <c r="G13" s="743" t="s">
        <v>22</v>
      </c>
      <c r="H13" s="743"/>
      <c r="I13" s="744" t="s">
        <v>22</v>
      </c>
      <c r="J13" s="744"/>
      <c r="K13" s="741" t="s">
        <v>22</v>
      </c>
      <c r="L13" s="742"/>
      <c r="M13" s="219"/>
      <c r="N13" s="741" t="s">
        <v>22</v>
      </c>
      <c r="O13" s="742"/>
      <c r="P13" s="741" t="s">
        <v>22</v>
      </c>
      <c r="Q13" s="742"/>
      <c r="R13" s="745" t="s">
        <v>22</v>
      </c>
      <c r="S13" s="745"/>
    </row>
    <row r="14" spans="1:246" s="217" customFormat="1" ht="24" hidden="1">
      <c r="A14" s="225"/>
      <c r="B14" s="226"/>
      <c r="C14" s="227" t="s">
        <v>1703</v>
      </c>
      <c r="D14" s="227" t="s">
        <v>1704</v>
      </c>
      <c r="E14" s="228" t="s">
        <v>1705</v>
      </c>
      <c r="F14" s="228" t="s">
        <v>1706</v>
      </c>
      <c r="G14" s="228" t="s">
        <v>1707</v>
      </c>
      <c r="H14" s="228" t="s">
        <v>1708</v>
      </c>
      <c r="I14" s="229" t="s">
        <v>1709</v>
      </c>
      <c r="J14" s="229" t="s">
        <v>1710</v>
      </c>
      <c r="K14" s="228" t="s">
        <v>1711</v>
      </c>
      <c r="L14" s="228" t="s">
        <v>1606</v>
      </c>
      <c r="M14" s="228"/>
      <c r="N14" s="227" t="s">
        <v>1703</v>
      </c>
      <c r="O14" s="227" t="s">
        <v>1704</v>
      </c>
      <c r="P14" s="228" t="s">
        <v>1705</v>
      </c>
      <c r="Q14" s="228" t="s">
        <v>1706</v>
      </c>
      <c r="R14" s="228" t="s">
        <v>1707</v>
      </c>
      <c r="S14" s="228" t="s">
        <v>1708</v>
      </c>
      <c r="T14" s="230"/>
      <c r="U14" s="230"/>
      <c r="V14" s="230"/>
      <c r="W14" s="230"/>
    </row>
    <row r="15" spans="1:246" s="217" customFormat="1" ht="12" hidden="1">
      <c r="A15" s="25" t="s">
        <v>1712</v>
      </c>
      <c r="B15" s="107" t="s">
        <v>1696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1700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1695</v>
      </c>
      <c r="B16" s="107" t="s">
        <v>719</v>
      </c>
      <c r="C16" s="465" t="s">
        <v>1713</v>
      </c>
      <c r="D16" s="466"/>
      <c r="E16" s="465" t="s">
        <v>1714</v>
      </c>
      <c r="F16" s="466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526" t="s">
        <v>337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7"/>
      <c r="N17" s="527"/>
      <c r="O17" s="527"/>
      <c r="P17" s="527"/>
      <c r="Q17" s="527"/>
      <c r="R17" s="527"/>
      <c r="S17" s="528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1712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1547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1695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465" t="s">
        <v>1715</v>
      </c>
      <c r="O19" s="466"/>
      <c r="P19" s="465" t="s">
        <v>1716</v>
      </c>
      <c r="Q19" s="466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46" t="s">
        <v>1717</v>
      </c>
      <c r="B20" s="746"/>
      <c r="C20" s="746"/>
      <c r="D20" s="746"/>
      <c r="E20" s="746"/>
      <c r="F20" s="746"/>
      <c r="G20" s="746"/>
      <c r="H20" s="746"/>
      <c r="I20" s="746"/>
      <c r="J20" s="746"/>
      <c r="K20" s="746"/>
      <c r="L20" s="746"/>
      <c r="M20" s="746"/>
      <c r="N20" s="746"/>
      <c r="O20" s="746"/>
      <c r="P20" s="746"/>
      <c r="Q20" s="746"/>
      <c r="R20" s="746"/>
      <c r="S20" s="747"/>
    </row>
    <row r="21" spans="1:26" s="215" customFormat="1" ht="14.4">
      <c r="A21" s="218" t="s">
        <v>4</v>
      </c>
      <c r="B21" s="218" t="s">
        <v>5</v>
      </c>
      <c r="C21" s="748" t="s">
        <v>180</v>
      </c>
      <c r="D21" s="749"/>
      <c r="E21" s="748" t="s">
        <v>7</v>
      </c>
      <c r="F21" s="749"/>
      <c r="G21" s="750" t="s">
        <v>243</v>
      </c>
      <c r="H21" s="750"/>
      <c r="I21" s="751" t="s">
        <v>245</v>
      </c>
      <c r="J21" s="739"/>
      <c r="K21" s="748" t="s">
        <v>1601</v>
      </c>
      <c r="L21" s="749"/>
      <c r="M21" s="218" t="s">
        <v>5</v>
      </c>
      <c r="N21" s="748" t="s">
        <v>180</v>
      </c>
      <c r="O21" s="749"/>
      <c r="P21" s="748" t="s">
        <v>7</v>
      </c>
      <c r="Q21" s="749"/>
      <c r="R21" s="752" t="s">
        <v>243</v>
      </c>
      <c r="S21" s="752"/>
    </row>
    <row r="22" spans="1:26" s="215" customFormat="1" ht="14.4">
      <c r="A22" s="219" t="s">
        <v>13</v>
      </c>
      <c r="B22" s="219" t="s">
        <v>14</v>
      </c>
      <c r="C22" s="736" t="s">
        <v>182</v>
      </c>
      <c r="D22" s="737"/>
      <c r="E22" s="736" t="s">
        <v>16</v>
      </c>
      <c r="F22" s="737"/>
      <c r="G22" s="738" t="s">
        <v>248</v>
      </c>
      <c r="H22" s="738"/>
      <c r="I22" s="739" t="s">
        <v>250</v>
      </c>
      <c r="J22" s="739"/>
      <c r="K22" s="736" t="s">
        <v>1602</v>
      </c>
      <c r="L22" s="737"/>
      <c r="M22" s="219" t="s">
        <v>14</v>
      </c>
      <c r="N22" s="736" t="s">
        <v>182</v>
      </c>
      <c r="O22" s="737"/>
      <c r="P22" s="736" t="s">
        <v>16</v>
      </c>
      <c r="Q22" s="737"/>
      <c r="R22" s="740" t="s">
        <v>248</v>
      </c>
      <c r="S22" s="740"/>
    </row>
    <row r="23" spans="1:26" s="215" customFormat="1" ht="14.4">
      <c r="A23" s="220"/>
      <c r="B23" s="221"/>
      <c r="C23" s="741" t="s">
        <v>22</v>
      </c>
      <c r="D23" s="742"/>
      <c r="E23" s="741" t="s">
        <v>22</v>
      </c>
      <c r="F23" s="742"/>
      <c r="G23" s="743" t="s">
        <v>22</v>
      </c>
      <c r="H23" s="743"/>
      <c r="I23" s="744" t="s">
        <v>22</v>
      </c>
      <c r="J23" s="744"/>
      <c r="K23" s="741" t="s">
        <v>22</v>
      </c>
      <c r="L23" s="742"/>
      <c r="M23" s="219"/>
      <c r="N23" s="741" t="s">
        <v>22</v>
      </c>
      <c r="O23" s="742"/>
      <c r="P23" s="741" t="s">
        <v>22</v>
      </c>
      <c r="Q23" s="742"/>
      <c r="R23" s="745" t="s">
        <v>22</v>
      </c>
      <c r="S23" s="745"/>
    </row>
    <row r="24" spans="1:26" s="217" customFormat="1" ht="24">
      <c r="A24" s="225"/>
      <c r="B24" s="226"/>
      <c r="C24" s="228" t="s">
        <v>1718</v>
      </c>
      <c r="D24" s="228" t="s">
        <v>1719</v>
      </c>
      <c r="E24" s="227" t="s">
        <v>1703</v>
      </c>
      <c r="F24" s="227" t="s">
        <v>1704</v>
      </c>
      <c r="G24" s="228" t="s">
        <v>1707</v>
      </c>
      <c r="H24" s="228" t="s">
        <v>1708</v>
      </c>
      <c r="I24" s="229" t="s">
        <v>1709</v>
      </c>
      <c r="J24" s="229" t="s">
        <v>1710</v>
      </c>
      <c r="K24" s="228" t="s">
        <v>1711</v>
      </c>
      <c r="L24" s="228" t="s">
        <v>1606</v>
      </c>
      <c r="M24" s="228"/>
      <c r="N24" s="228" t="s">
        <v>1718</v>
      </c>
      <c r="O24" s="228" t="s">
        <v>1719</v>
      </c>
      <c r="P24" s="227" t="s">
        <v>1703</v>
      </c>
      <c r="Q24" s="227" t="s">
        <v>1704</v>
      </c>
      <c r="R24" s="228" t="s">
        <v>1707</v>
      </c>
      <c r="S24" s="228" t="s">
        <v>1708</v>
      </c>
      <c r="T24" s="230"/>
      <c r="U24" s="230"/>
      <c r="V24" s="230"/>
      <c r="W24" s="230"/>
    </row>
    <row r="25" spans="1:26" s="217" customFormat="1" ht="12" hidden="1">
      <c r="A25" s="25" t="s">
        <v>1712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1547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1695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1712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1695</v>
      </c>
      <c r="B28" s="238" t="s">
        <v>725</v>
      </c>
      <c r="C28" s="732" t="s">
        <v>208</v>
      </c>
      <c r="D28" s="732"/>
      <c r="E28" s="732"/>
      <c r="F28" s="732"/>
      <c r="G28" s="732"/>
      <c r="H28" s="732"/>
      <c r="I28" s="732"/>
      <c r="J28" s="732"/>
      <c r="K28" s="732"/>
      <c r="L28" s="732"/>
      <c r="M28" s="239" t="s">
        <v>726</v>
      </c>
      <c r="N28" s="733" t="s">
        <v>208</v>
      </c>
      <c r="O28" s="733"/>
      <c r="P28" s="733"/>
      <c r="Q28" s="733"/>
      <c r="R28" s="733"/>
      <c r="S28" s="733"/>
      <c r="T28" s="230"/>
      <c r="U28" s="230"/>
      <c r="V28" s="230"/>
      <c r="W28" s="230"/>
    </row>
    <row r="29" spans="1:26" s="217" customFormat="1" ht="15" hidden="1" customHeight="1">
      <c r="A29" s="495" t="s">
        <v>337</v>
      </c>
      <c r="B29" s="495"/>
      <c r="C29" s="495"/>
      <c r="D29" s="495"/>
      <c r="E29" s="495"/>
      <c r="F29" s="495"/>
      <c r="G29" s="495"/>
      <c r="H29" s="495"/>
      <c r="I29" s="495"/>
      <c r="J29" s="495"/>
      <c r="K29" s="495"/>
      <c r="L29" s="495"/>
      <c r="M29" s="495"/>
      <c r="N29" s="495"/>
      <c r="O29" s="495"/>
      <c r="P29" s="495"/>
      <c r="Q29" s="495"/>
      <c r="R29" s="495"/>
      <c r="S29" s="495"/>
      <c r="T29" s="230"/>
      <c r="U29" s="230"/>
      <c r="V29" s="230"/>
      <c r="W29" s="230"/>
    </row>
    <row r="30" spans="1:26" s="217" customFormat="1" ht="15" hidden="1" customHeight="1">
      <c r="A30" s="495" t="s">
        <v>337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230"/>
      <c r="U30" s="230"/>
      <c r="V30" s="230"/>
      <c r="W30" s="230"/>
    </row>
    <row r="31" spans="1:26" s="217" customFormat="1" ht="15" hidden="1" customHeight="1">
      <c r="A31" s="25" t="s">
        <v>1720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1547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1721</v>
      </c>
      <c r="R31" s="23" t="s">
        <v>39</v>
      </c>
      <c r="S31" s="23" t="s">
        <v>39</v>
      </c>
      <c r="T31" s="241" t="s">
        <v>1517</v>
      </c>
      <c r="U31" s="230"/>
      <c r="V31" s="230"/>
      <c r="W31" s="230"/>
    </row>
    <row r="32" spans="1:26" s="217" customFormat="1" ht="15" hidden="1" customHeight="1">
      <c r="A32" s="21" t="s">
        <v>1695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34" t="s">
        <v>1722</v>
      </c>
      <c r="O32" s="735"/>
      <c r="P32" s="734" t="s">
        <v>1723</v>
      </c>
      <c r="Q32" s="735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1724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1721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1695</v>
      </c>
      <c r="B34" s="238" t="s">
        <v>728</v>
      </c>
      <c r="C34" s="734" t="s">
        <v>1722</v>
      </c>
      <c r="D34" s="735"/>
      <c r="E34" s="734" t="s">
        <v>1723</v>
      </c>
      <c r="F34" s="735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495" t="s">
        <v>1725</v>
      </c>
      <c r="B35" s="495"/>
      <c r="C35" s="495"/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5"/>
      <c r="P35" s="495"/>
      <c r="Q35" s="495"/>
      <c r="R35" s="495"/>
      <c r="S35" s="495"/>
      <c r="T35" s="230"/>
      <c r="U35" s="230"/>
      <c r="V35" s="230"/>
      <c r="W35" s="230"/>
    </row>
    <row r="36" spans="1:23" s="217" customFormat="1" ht="15" hidden="1" customHeight="1">
      <c r="A36" s="244" t="s">
        <v>1724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1695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1724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1695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78" t="s">
        <v>1725</v>
      </c>
      <c r="B40" s="579"/>
      <c r="C40" s="579"/>
      <c r="D40" s="579"/>
      <c r="E40" s="579"/>
      <c r="F40" s="579"/>
      <c r="G40" s="579"/>
      <c r="H40" s="579"/>
      <c r="I40" s="579"/>
      <c r="J40" s="579"/>
      <c r="K40" s="579"/>
      <c r="L40" s="579"/>
      <c r="M40" s="579"/>
      <c r="N40" s="579"/>
      <c r="O40" s="579"/>
      <c r="P40" s="579"/>
      <c r="Q40" s="580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1724</v>
      </c>
      <c r="B41" s="247" t="s">
        <v>1369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1726</v>
      </c>
      <c r="N41" s="23" t="s">
        <v>39</v>
      </c>
      <c r="O41" s="23" t="s">
        <v>39</v>
      </c>
      <c r="P41" s="478" t="s">
        <v>1727</v>
      </c>
      <c r="Q41" s="479" t="s">
        <v>309</v>
      </c>
      <c r="R41" s="478" t="s">
        <v>1728</v>
      </c>
      <c r="S41" s="479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1695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1729</v>
      </c>
      <c r="B43" s="224" t="s">
        <v>1428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1429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2151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465" t="s">
        <v>2031</v>
      </c>
      <c r="O44" s="466"/>
      <c r="P44" s="465" t="s">
        <v>2032</v>
      </c>
      <c r="Q44" s="466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462" t="s">
        <v>1725</v>
      </c>
      <c r="B45" s="730"/>
      <c r="C45" s="730"/>
      <c r="D45" s="730"/>
      <c r="E45" s="730"/>
      <c r="F45" s="730"/>
      <c r="G45" s="730"/>
      <c r="H45" s="730"/>
      <c r="I45" s="730"/>
      <c r="J45" s="730"/>
      <c r="K45" s="730"/>
      <c r="L45" s="730"/>
      <c r="M45" s="730"/>
      <c r="N45" s="730"/>
      <c r="O45" s="730"/>
      <c r="P45" s="730"/>
      <c r="Q45" s="730"/>
      <c r="R45" s="730"/>
      <c r="S45" s="731"/>
      <c r="T45" s="230"/>
      <c r="U45" s="230"/>
      <c r="V45" s="230"/>
      <c r="W45" s="230"/>
    </row>
    <row r="46" spans="1:23" s="217" customFormat="1" ht="15" hidden="1" customHeight="1">
      <c r="A46" s="462" t="s">
        <v>208</v>
      </c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  <c r="O46" s="730"/>
      <c r="P46" s="730"/>
      <c r="Q46" s="730"/>
      <c r="R46" s="730"/>
      <c r="S46" s="731"/>
      <c r="T46" s="230"/>
      <c r="U46" s="230"/>
      <c r="V46" s="230"/>
      <c r="W46" s="230"/>
    </row>
    <row r="47" spans="1:23" s="217" customFormat="1" ht="15" customHeight="1">
      <c r="A47" s="185" t="s">
        <v>2151</v>
      </c>
      <c r="B47" s="231" t="s">
        <v>740</v>
      </c>
      <c r="C47" s="465" t="s">
        <v>2031</v>
      </c>
      <c r="D47" s="466"/>
      <c r="E47" s="465" t="s">
        <v>2032</v>
      </c>
      <c r="F47" s="466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2267</v>
      </c>
      <c r="O47" s="23" t="s">
        <v>2267</v>
      </c>
      <c r="P47" s="23" t="s">
        <v>2267</v>
      </c>
      <c r="Q47" s="23" t="s">
        <v>2267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2206</v>
      </c>
      <c r="B48" s="224" t="s">
        <v>1441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1432</v>
      </c>
      <c r="N48" s="23" t="s">
        <v>2267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2185</v>
      </c>
      <c r="S48" s="23" t="s">
        <v>2185</v>
      </c>
      <c r="T48" s="230"/>
      <c r="U48" s="230"/>
      <c r="V48" s="230"/>
      <c r="W48" s="230"/>
    </row>
    <row r="49" spans="1:23" s="217" customFormat="1" ht="15" customHeight="1">
      <c r="A49" s="177" t="s">
        <v>2207</v>
      </c>
      <c r="B49" s="110" t="s">
        <v>1421</v>
      </c>
      <c r="C49" s="465" t="s">
        <v>1646</v>
      </c>
      <c r="D49" s="466"/>
      <c r="E49" s="465" t="s">
        <v>1647</v>
      </c>
      <c r="F49" s="466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1422</v>
      </c>
      <c r="N49" s="104">
        <v>46247</v>
      </c>
      <c r="O49" s="89" t="s">
        <v>2245</v>
      </c>
      <c r="P49" s="89" t="s">
        <v>2288</v>
      </c>
      <c r="Q49" s="89" t="s">
        <v>2287</v>
      </c>
      <c r="R49" s="478" t="s">
        <v>1731</v>
      </c>
      <c r="S49" s="479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462" t="s">
        <v>2035</v>
      </c>
      <c r="B50" s="730"/>
      <c r="C50" s="730"/>
      <c r="D50" s="730"/>
      <c r="E50" s="730"/>
      <c r="F50" s="730"/>
      <c r="G50" s="730"/>
      <c r="H50" s="730"/>
      <c r="I50" s="730"/>
      <c r="J50" s="730"/>
      <c r="K50" s="730"/>
      <c r="L50" s="730"/>
      <c r="M50" s="730"/>
      <c r="N50" s="730"/>
      <c r="O50" s="730"/>
      <c r="P50" s="730"/>
      <c r="Q50" s="730"/>
      <c r="R50" s="730"/>
      <c r="S50" s="731"/>
      <c r="T50" s="248"/>
      <c r="U50" s="230"/>
      <c r="V50" s="230"/>
      <c r="W50" s="230"/>
    </row>
    <row r="51" spans="1:23" s="217" customFormat="1" ht="15" customHeight="1">
      <c r="A51" s="185" t="s">
        <v>1695</v>
      </c>
      <c r="B51" s="231" t="s">
        <v>742</v>
      </c>
      <c r="C51" s="23" t="s">
        <v>2267</v>
      </c>
      <c r="D51" s="23" t="s">
        <v>2267</v>
      </c>
      <c r="E51" s="23" t="s">
        <v>2267</v>
      </c>
      <c r="F51" s="23" t="s">
        <v>2267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1730</v>
      </c>
      <c r="B52" s="224" t="s">
        <v>2045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2185</v>
      </c>
      <c r="H52" s="23" t="s">
        <v>2185</v>
      </c>
      <c r="I52" s="23" t="s">
        <v>2185</v>
      </c>
      <c r="J52" s="23" t="s">
        <v>2185</v>
      </c>
      <c r="K52" s="222">
        <v>46277</v>
      </c>
      <c r="L52" s="222">
        <f t="shared" si="38"/>
        <v>46278</v>
      </c>
      <c r="M52" s="224" t="s">
        <v>2046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1695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1730</v>
      </c>
      <c r="B54" s="224" t="s">
        <v>2047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2048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1695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1730</v>
      </c>
      <c r="B56" s="224" t="s">
        <v>2127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2128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1695</v>
      </c>
      <c r="B57" s="231" t="s">
        <v>2129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2130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529" t="s">
        <v>1732</v>
      </c>
      <c r="C59" s="529"/>
      <c r="D59" s="529"/>
      <c r="E59" s="529"/>
      <c r="F59" s="529"/>
      <c r="G59" s="529"/>
      <c r="H59" s="529"/>
      <c r="I59" s="529"/>
      <c r="J59" s="529"/>
      <c r="K59" s="529"/>
      <c r="L59" s="529"/>
      <c r="M59" s="529"/>
      <c r="N59" s="529"/>
    </row>
    <row r="60" spans="1:23" s="215" customFormat="1" ht="16.5" customHeight="1">
      <c r="A60" s="32" t="s">
        <v>256</v>
      </c>
      <c r="B60" s="729" t="s">
        <v>1733</v>
      </c>
      <c r="C60" s="729"/>
      <c r="D60" s="729"/>
      <c r="E60" s="729"/>
      <c r="F60" s="729"/>
      <c r="G60" s="729"/>
      <c r="H60" s="729"/>
      <c r="I60" s="729"/>
      <c r="J60" s="729"/>
      <c r="K60" s="729"/>
      <c r="L60" s="729"/>
      <c r="M60" s="729"/>
      <c r="N60" s="729"/>
    </row>
    <row r="61" spans="1:23" s="215" customFormat="1" ht="15" customHeight="1">
      <c r="A61" s="32" t="s">
        <v>164</v>
      </c>
      <c r="B61" s="533" t="s">
        <v>258</v>
      </c>
      <c r="C61" s="533"/>
      <c r="D61" s="533"/>
      <c r="E61" s="533"/>
      <c r="F61" s="533"/>
      <c r="G61" s="533"/>
      <c r="H61" s="533"/>
      <c r="I61" s="533"/>
      <c r="J61" s="533"/>
      <c r="K61" s="533"/>
      <c r="L61" s="533"/>
      <c r="M61" s="533"/>
      <c r="N61" s="533"/>
    </row>
    <row r="62" spans="1:23" s="215" customFormat="1" ht="15" customHeight="1">
      <c r="A62" s="130" t="s">
        <v>1667</v>
      </c>
      <c r="B62" s="533" t="s">
        <v>1668</v>
      </c>
      <c r="C62" s="533"/>
      <c r="D62" s="533"/>
      <c r="E62" s="533"/>
      <c r="F62" s="533"/>
      <c r="G62" s="533"/>
      <c r="H62" s="533"/>
      <c r="I62" s="533"/>
      <c r="J62" s="533"/>
      <c r="K62" s="533"/>
      <c r="L62" s="533"/>
      <c r="M62" s="533"/>
      <c r="N62" s="533"/>
    </row>
    <row r="63" spans="1:23" s="215" customFormat="1">
      <c r="A63" s="130" t="s">
        <v>381</v>
      </c>
      <c r="B63" s="533" t="s">
        <v>1666</v>
      </c>
      <c r="C63" s="533"/>
      <c r="D63" s="533"/>
      <c r="E63" s="533"/>
      <c r="F63" s="533"/>
      <c r="G63" s="533"/>
      <c r="H63" s="533"/>
      <c r="I63" s="533"/>
      <c r="J63" s="533"/>
      <c r="K63" s="533"/>
      <c r="L63" s="533"/>
      <c r="M63" s="533"/>
      <c r="N63" s="533"/>
    </row>
    <row r="64" spans="1:23" s="215" customFormat="1">
      <c r="A64" s="130" t="s">
        <v>1734</v>
      </c>
      <c r="B64" s="533" t="s">
        <v>1735</v>
      </c>
      <c r="C64" s="533"/>
      <c r="D64" s="533"/>
      <c r="E64" s="533"/>
      <c r="F64" s="533"/>
      <c r="G64" s="533"/>
      <c r="H64" s="533"/>
      <c r="I64" s="533"/>
      <c r="J64" s="533"/>
      <c r="K64" s="533"/>
      <c r="L64" s="533"/>
      <c r="M64" s="533"/>
      <c r="N64" s="533"/>
    </row>
    <row r="65" spans="1:21" s="215" customFormat="1">
      <c r="A65" s="130" t="s">
        <v>386</v>
      </c>
      <c r="B65" s="533" t="s">
        <v>1736</v>
      </c>
      <c r="C65" s="533"/>
      <c r="D65" s="533"/>
      <c r="E65" s="533"/>
      <c r="F65" s="533"/>
      <c r="G65" s="533"/>
      <c r="H65" s="533"/>
      <c r="I65" s="533"/>
      <c r="J65" s="533"/>
      <c r="K65" s="533"/>
      <c r="L65" s="533"/>
      <c r="M65" s="533"/>
      <c r="N65" s="533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9"/>
  <sheetViews>
    <sheetView workbookViewId="0">
      <selection activeCell="A38" sqref="A38:XFD38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1.5" style="94" customWidth="1"/>
    <col min="10" max="10" width="10.79687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243" customFormat="1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480" t="s">
        <v>1737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</row>
    <row r="5" spans="1:243" ht="15" customHeight="1">
      <c r="A5" s="9" t="s">
        <v>4</v>
      </c>
      <c r="B5" s="9" t="s">
        <v>5</v>
      </c>
      <c r="C5" s="509" t="s">
        <v>245</v>
      </c>
      <c r="D5" s="510"/>
      <c r="E5" s="481" t="s">
        <v>469</v>
      </c>
      <c r="F5" s="481"/>
      <c r="G5" s="482" t="s">
        <v>470</v>
      </c>
      <c r="H5" s="483"/>
      <c r="I5" s="509" t="s">
        <v>1411</v>
      </c>
      <c r="J5" s="510"/>
      <c r="K5" s="11" t="s">
        <v>5</v>
      </c>
      <c r="L5" s="509" t="s">
        <v>245</v>
      </c>
      <c r="M5" s="510"/>
      <c r="N5" s="481" t="s">
        <v>469</v>
      </c>
      <c r="O5" s="481"/>
      <c r="P5" s="482" t="s">
        <v>470</v>
      </c>
      <c r="Q5" s="483"/>
      <c r="R5" s="94" t="s">
        <v>178</v>
      </c>
    </row>
    <row r="6" spans="1:243" ht="15" customHeight="1">
      <c r="A6" s="10" t="s">
        <v>13</v>
      </c>
      <c r="B6" s="10" t="s">
        <v>14</v>
      </c>
      <c r="C6" s="472" t="s">
        <v>1738</v>
      </c>
      <c r="D6" s="473"/>
      <c r="E6" s="470" t="s">
        <v>1739</v>
      </c>
      <c r="F6" s="471"/>
      <c r="G6" s="470" t="s">
        <v>1412</v>
      </c>
      <c r="H6" s="471"/>
      <c r="I6" s="472" t="s">
        <v>1740</v>
      </c>
      <c r="J6" s="473"/>
      <c r="K6" s="10" t="s">
        <v>14</v>
      </c>
      <c r="L6" s="472" t="s">
        <v>1738</v>
      </c>
      <c r="M6" s="473"/>
      <c r="N6" s="470" t="s">
        <v>1739</v>
      </c>
      <c r="O6" s="471"/>
      <c r="P6" s="470" t="s">
        <v>1412</v>
      </c>
      <c r="Q6" s="471"/>
    </row>
    <row r="7" spans="1:243" ht="15" customHeight="1">
      <c r="A7" s="14"/>
      <c r="B7" s="98"/>
      <c r="C7" s="470" t="s">
        <v>22</v>
      </c>
      <c r="D7" s="471"/>
      <c r="E7" s="470" t="s">
        <v>22</v>
      </c>
      <c r="F7" s="471"/>
      <c r="G7" s="470" t="s">
        <v>22</v>
      </c>
      <c r="H7" s="471"/>
      <c r="I7" s="470" t="s">
        <v>22</v>
      </c>
      <c r="J7" s="471"/>
      <c r="K7" s="10"/>
      <c r="L7" s="470" t="s">
        <v>22</v>
      </c>
      <c r="M7" s="471"/>
      <c r="N7" s="470" t="s">
        <v>22</v>
      </c>
      <c r="O7" s="471"/>
      <c r="P7" s="470" t="s">
        <v>22</v>
      </c>
      <c r="Q7" s="471"/>
    </row>
    <row r="8" spans="1:243" ht="26.1" customHeight="1">
      <c r="A8" s="14"/>
      <c r="B8" s="144"/>
      <c r="C8" s="17" t="s">
        <v>1741</v>
      </c>
      <c r="D8" s="17" t="s">
        <v>1742</v>
      </c>
      <c r="E8" s="17" t="s">
        <v>1743</v>
      </c>
      <c r="F8" s="17" t="s">
        <v>1703</v>
      </c>
      <c r="G8" s="17" t="s">
        <v>1744</v>
      </c>
      <c r="H8" s="17" t="s">
        <v>1745</v>
      </c>
      <c r="I8" s="196" t="s">
        <v>1746</v>
      </c>
      <c r="J8" s="196" t="s">
        <v>1747</v>
      </c>
      <c r="K8" s="14"/>
      <c r="L8" s="17" t="s">
        <v>1741</v>
      </c>
      <c r="M8" s="17" t="s">
        <v>1742</v>
      </c>
      <c r="N8" s="17" t="s">
        <v>1743</v>
      </c>
      <c r="O8" s="17" t="s">
        <v>1703</v>
      </c>
      <c r="P8" s="17" t="s">
        <v>1744</v>
      </c>
      <c r="Q8" s="17" t="s">
        <v>1745</v>
      </c>
    </row>
    <row r="9" spans="1:243" ht="15" hidden="1" customHeight="1">
      <c r="A9" s="27" t="s">
        <v>1748</v>
      </c>
      <c r="B9" s="197" t="s">
        <v>1302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1303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1748</v>
      </c>
      <c r="B10" s="197" t="s">
        <v>1749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1750</v>
      </c>
      <c r="L10" s="465" t="s">
        <v>1751</v>
      </c>
      <c r="M10" s="466"/>
      <c r="N10" s="465" t="s">
        <v>1752</v>
      </c>
      <c r="O10" s="466"/>
      <c r="P10" s="465" t="s">
        <v>1753</v>
      </c>
      <c r="Q10" s="466"/>
    </row>
    <row r="11" spans="1:243" ht="15" hidden="1" customHeight="1">
      <c r="A11" s="27" t="s">
        <v>1748</v>
      </c>
      <c r="B11" s="197" t="s">
        <v>1304</v>
      </c>
      <c r="C11" s="566" t="s">
        <v>208</v>
      </c>
      <c r="D11" s="566"/>
      <c r="E11" s="566"/>
      <c r="F11" s="566"/>
      <c r="G11" s="566"/>
      <c r="H11" s="566"/>
      <c r="I11" s="566"/>
      <c r="J11" s="566"/>
      <c r="K11" s="199" t="s">
        <v>1305</v>
      </c>
      <c r="L11" s="566" t="s">
        <v>208</v>
      </c>
      <c r="M11" s="566"/>
      <c r="N11" s="566"/>
      <c r="O11" s="566"/>
      <c r="P11" s="566"/>
      <c r="Q11" s="566"/>
    </row>
    <row r="12" spans="1:243" ht="15" hidden="1" customHeight="1">
      <c r="A12" s="27" t="s">
        <v>1748</v>
      </c>
      <c r="B12" s="197" t="s">
        <v>719</v>
      </c>
      <c r="C12" s="566" t="s">
        <v>208</v>
      </c>
      <c r="D12" s="566"/>
      <c r="E12" s="566"/>
      <c r="F12" s="566"/>
      <c r="G12" s="566"/>
      <c r="H12" s="566"/>
      <c r="I12" s="566"/>
      <c r="J12" s="566"/>
      <c r="K12" s="199" t="s">
        <v>720</v>
      </c>
      <c r="L12" s="566" t="s">
        <v>208</v>
      </c>
      <c r="M12" s="566"/>
      <c r="N12" s="566"/>
      <c r="O12" s="566"/>
      <c r="P12" s="566"/>
      <c r="Q12" s="566"/>
    </row>
    <row r="13" spans="1:243" ht="15" hidden="1" customHeight="1">
      <c r="A13" s="178" t="s">
        <v>1748</v>
      </c>
      <c r="B13" s="202" t="s">
        <v>721</v>
      </c>
      <c r="C13" s="566" t="s">
        <v>208</v>
      </c>
      <c r="D13" s="566"/>
      <c r="E13" s="566"/>
      <c r="F13" s="566"/>
      <c r="G13" s="566"/>
      <c r="H13" s="566"/>
      <c r="I13" s="566"/>
      <c r="J13" s="566"/>
      <c r="K13" s="199" t="s">
        <v>722</v>
      </c>
      <c r="L13" s="566" t="s">
        <v>208</v>
      </c>
      <c r="M13" s="566"/>
      <c r="N13" s="566"/>
      <c r="O13" s="566"/>
      <c r="P13" s="566"/>
      <c r="Q13" s="566"/>
    </row>
    <row r="14" spans="1:243" ht="15" hidden="1" customHeight="1">
      <c r="A14" s="178" t="s">
        <v>1748</v>
      </c>
      <c r="B14" s="202" t="s">
        <v>723</v>
      </c>
      <c r="C14" s="762" t="s">
        <v>1751</v>
      </c>
      <c r="D14" s="763"/>
      <c r="E14" s="762" t="s">
        <v>1752</v>
      </c>
      <c r="F14" s="763"/>
      <c r="G14" s="762" t="s">
        <v>1753</v>
      </c>
      <c r="H14" s="763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64" t="s">
        <v>1754</v>
      </c>
      <c r="O14" s="765"/>
      <c r="P14" s="765"/>
      <c r="Q14" s="766"/>
    </row>
    <row r="15" spans="1:243" ht="15" hidden="1" customHeight="1">
      <c r="A15" s="178" t="s">
        <v>1748</v>
      </c>
      <c r="B15" s="202" t="s">
        <v>725</v>
      </c>
      <c r="C15" s="767" t="s">
        <v>208</v>
      </c>
      <c r="D15" s="767"/>
      <c r="E15" s="767"/>
      <c r="F15" s="767"/>
      <c r="G15" s="767"/>
      <c r="H15" s="767"/>
      <c r="I15" s="767"/>
      <c r="J15" s="767"/>
      <c r="K15" s="199" t="s">
        <v>726</v>
      </c>
      <c r="L15" s="764" t="s">
        <v>208</v>
      </c>
      <c r="M15" s="765"/>
      <c r="N15" s="765"/>
      <c r="O15" s="765"/>
      <c r="P15" s="765"/>
      <c r="Q15" s="766"/>
    </row>
    <row r="16" spans="1:243" ht="15" hidden="1" customHeight="1">
      <c r="A16" s="178" t="s">
        <v>1748</v>
      </c>
      <c r="B16" s="202" t="s">
        <v>730</v>
      </c>
      <c r="C16" s="474" t="s">
        <v>337</v>
      </c>
      <c r="D16" s="567"/>
      <c r="E16" s="567"/>
      <c r="F16" s="567"/>
      <c r="G16" s="567"/>
      <c r="H16" s="567"/>
      <c r="I16" s="567"/>
      <c r="J16" s="475"/>
      <c r="K16" s="199" t="s">
        <v>731</v>
      </c>
      <c r="L16" s="474" t="s">
        <v>337</v>
      </c>
      <c r="M16" s="567"/>
      <c r="N16" s="567"/>
      <c r="O16" s="567"/>
      <c r="P16" s="567"/>
      <c r="Q16" s="475"/>
    </row>
    <row r="17" spans="1:19" ht="15" hidden="1" customHeight="1">
      <c r="A17" s="178" t="s">
        <v>1748</v>
      </c>
      <c r="B17" s="202" t="s">
        <v>728</v>
      </c>
      <c r="C17" s="474" t="s">
        <v>337</v>
      </c>
      <c r="D17" s="567"/>
      <c r="E17" s="567"/>
      <c r="F17" s="567"/>
      <c r="G17" s="567"/>
      <c r="H17" s="567"/>
      <c r="I17" s="567"/>
      <c r="J17" s="475"/>
      <c r="K17" s="199" t="s">
        <v>729</v>
      </c>
      <c r="L17" s="474" t="s">
        <v>337</v>
      </c>
      <c r="M17" s="567"/>
      <c r="N17" s="567"/>
      <c r="O17" s="567"/>
      <c r="P17" s="567"/>
      <c r="Q17" s="475"/>
    </row>
    <row r="18" spans="1:19" ht="15" hidden="1" customHeight="1">
      <c r="A18" s="462" t="s">
        <v>208</v>
      </c>
      <c r="B18" s="463"/>
      <c r="C18" s="463"/>
      <c r="D18" s="463"/>
      <c r="E18" s="463"/>
      <c r="F18" s="463"/>
      <c r="G18" s="463"/>
      <c r="H18" s="463"/>
      <c r="I18" s="463"/>
      <c r="J18" s="463"/>
      <c r="K18" s="463"/>
      <c r="L18" s="699"/>
      <c r="M18" s="699"/>
      <c r="N18" s="699"/>
      <c r="O18" s="699"/>
      <c r="P18" s="699"/>
      <c r="Q18" s="700"/>
    </row>
    <row r="19" spans="1:19" ht="15" hidden="1" customHeight="1">
      <c r="A19" s="178" t="s">
        <v>1748</v>
      </c>
      <c r="B19" s="202" t="s">
        <v>734</v>
      </c>
      <c r="C19" s="759" t="s">
        <v>208</v>
      </c>
      <c r="D19" s="759"/>
      <c r="E19" s="759"/>
      <c r="F19" s="759"/>
      <c r="G19" s="759"/>
      <c r="H19" s="759"/>
      <c r="I19" s="759"/>
      <c r="J19" s="759"/>
      <c r="K19" s="199" t="s">
        <v>735</v>
      </c>
      <c r="L19" s="759" t="s">
        <v>208</v>
      </c>
      <c r="M19" s="759"/>
      <c r="N19" s="759"/>
      <c r="O19" s="759"/>
      <c r="P19" s="759"/>
      <c r="Q19" s="759"/>
      <c r="R19" s="204"/>
      <c r="S19" s="204"/>
    </row>
    <row r="20" spans="1:19" ht="15" hidden="1" customHeight="1">
      <c r="A20" s="179" t="s">
        <v>1755</v>
      </c>
      <c r="B20" s="205" t="s">
        <v>730</v>
      </c>
      <c r="C20" s="54" t="s">
        <v>1756</v>
      </c>
      <c r="D20" s="54" t="s">
        <v>1757</v>
      </c>
      <c r="E20" s="465" t="s">
        <v>1758</v>
      </c>
      <c r="F20" s="466"/>
      <c r="G20" s="465" t="s">
        <v>1759</v>
      </c>
      <c r="H20" s="466"/>
      <c r="I20" s="67">
        <v>46092</v>
      </c>
      <c r="J20" s="115">
        <f>I20+1</f>
        <v>46093</v>
      </c>
      <c r="K20" s="206" t="s">
        <v>731</v>
      </c>
      <c r="L20" s="760" t="s">
        <v>1760</v>
      </c>
      <c r="M20" s="761"/>
      <c r="N20" s="760" t="s">
        <v>1761</v>
      </c>
      <c r="O20" s="761"/>
      <c r="P20" s="180" t="s">
        <v>1762</v>
      </c>
      <c r="Q20" s="181"/>
    </row>
    <row r="21" spans="1:19" ht="15" hidden="1" customHeight="1">
      <c r="A21" s="179" t="s">
        <v>1748</v>
      </c>
      <c r="B21" s="205" t="s">
        <v>738</v>
      </c>
      <c r="C21" s="54" t="s">
        <v>1763</v>
      </c>
      <c r="D21" s="54" t="s">
        <v>1764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462" t="s">
        <v>1725</v>
      </c>
      <c r="B22" s="463"/>
      <c r="C22" s="463"/>
      <c r="D22" s="463"/>
      <c r="E22" s="463"/>
      <c r="F22" s="463"/>
      <c r="G22" s="463"/>
      <c r="H22" s="463"/>
      <c r="I22" s="463"/>
      <c r="J22" s="463"/>
      <c r="K22" s="463"/>
      <c r="L22" s="463"/>
      <c r="M22" s="463"/>
      <c r="N22" s="463"/>
      <c r="O22" s="463"/>
      <c r="P22" s="463"/>
      <c r="Q22" s="464"/>
      <c r="R22" s="149"/>
    </row>
    <row r="23" spans="1:19" ht="15" hidden="1" customHeight="1">
      <c r="A23" s="178" t="s">
        <v>1748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74" t="s">
        <v>328</v>
      </c>
      <c r="M23" s="475" t="s">
        <v>309</v>
      </c>
      <c r="N23" s="478" t="s">
        <v>1765</v>
      </c>
      <c r="O23" s="479" t="s">
        <v>309</v>
      </c>
      <c r="P23" s="478" t="s">
        <v>1766</v>
      </c>
      <c r="Q23" s="479" t="s">
        <v>309</v>
      </c>
      <c r="R23" s="149" t="s">
        <v>1767</v>
      </c>
    </row>
    <row r="24" spans="1:19" ht="15" hidden="1" customHeight="1">
      <c r="A24" s="207" t="s">
        <v>1768</v>
      </c>
      <c r="B24" s="208" t="s">
        <v>742</v>
      </c>
      <c r="C24" s="478" t="s">
        <v>1769</v>
      </c>
      <c r="D24" s="479" t="s">
        <v>309</v>
      </c>
      <c r="E24" s="478" t="s">
        <v>1770</v>
      </c>
      <c r="F24" s="479" t="s">
        <v>309</v>
      </c>
      <c r="G24" s="478" t="s">
        <v>1771</v>
      </c>
      <c r="H24" s="479" t="s">
        <v>309</v>
      </c>
      <c r="I24" s="89" t="s">
        <v>1772</v>
      </c>
      <c r="J24" s="89" t="s">
        <v>1773</v>
      </c>
      <c r="K24" s="209" t="s">
        <v>743</v>
      </c>
      <c r="L24" s="67">
        <v>46127</v>
      </c>
      <c r="M24" s="67">
        <f>L24</f>
        <v>46127</v>
      </c>
      <c r="N24" s="474" t="s">
        <v>1774</v>
      </c>
      <c r="O24" s="475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462" t="s">
        <v>1775</v>
      </c>
      <c r="B25" s="463"/>
      <c r="C25" s="463"/>
      <c r="D25" s="463"/>
      <c r="E25" s="463"/>
      <c r="F25" s="463"/>
      <c r="G25" s="463"/>
      <c r="H25" s="463"/>
      <c r="I25" s="463"/>
      <c r="J25" s="463"/>
      <c r="K25" s="463"/>
      <c r="L25" s="463"/>
      <c r="M25" s="463"/>
      <c r="N25" s="463"/>
      <c r="O25" s="463"/>
      <c r="P25" s="463"/>
      <c r="Q25" s="464"/>
      <c r="R25" s="149"/>
    </row>
    <row r="26" spans="1:19" ht="15" hidden="1" customHeight="1">
      <c r="A26" s="177" t="s">
        <v>460</v>
      </c>
      <c r="B26" s="202" t="s">
        <v>752</v>
      </c>
      <c r="C26" s="474" t="s">
        <v>1776</v>
      </c>
      <c r="D26" s="475" t="s">
        <v>309</v>
      </c>
      <c r="E26" s="474" t="s">
        <v>1777</v>
      </c>
      <c r="F26" s="475" t="s">
        <v>309</v>
      </c>
      <c r="G26" s="474" t="s">
        <v>1778</v>
      </c>
      <c r="H26" s="475" t="s">
        <v>309</v>
      </c>
      <c r="I26" s="67">
        <v>46145</v>
      </c>
      <c r="J26" s="115">
        <f>I26+1</f>
        <v>46146</v>
      </c>
      <c r="K26" s="199" t="s">
        <v>753</v>
      </c>
      <c r="L26" s="474" t="s">
        <v>1779</v>
      </c>
      <c r="M26" s="475" t="s">
        <v>309</v>
      </c>
      <c r="N26" s="474" t="s">
        <v>1780</v>
      </c>
      <c r="O26" s="475" t="s">
        <v>309</v>
      </c>
      <c r="P26" s="23" t="s">
        <v>39</v>
      </c>
      <c r="Q26" s="23" t="s">
        <v>39</v>
      </c>
      <c r="R26" s="149" t="s">
        <v>1781</v>
      </c>
    </row>
    <row r="27" spans="1:19" ht="15" hidden="1" customHeight="1">
      <c r="A27" s="210" t="s">
        <v>439</v>
      </c>
      <c r="B27" s="211" t="s">
        <v>748</v>
      </c>
      <c r="C27" s="757" t="s">
        <v>1637</v>
      </c>
      <c r="D27" s="758" t="s">
        <v>309</v>
      </c>
      <c r="E27" s="757" t="s">
        <v>1638</v>
      </c>
      <c r="F27" s="758" t="s">
        <v>309</v>
      </c>
      <c r="G27" s="478" t="s">
        <v>1639</v>
      </c>
      <c r="H27" s="479" t="s">
        <v>309</v>
      </c>
      <c r="I27" s="67">
        <v>46173</v>
      </c>
      <c r="J27" s="115">
        <f>I27+1</f>
        <v>46174</v>
      </c>
      <c r="K27" s="212" t="s">
        <v>749</v>
      </c>
      <c r="L27" s="474" t="s">
        <v>1012</v>
      </c>
      <c r="M27" s="475" t="s">
        <v>309</v>
      </c>
      <c r="N27" s="474" t="s">
        <v>1782</v>
      </c>
      <c r="O27" s="475" t="s">
        <v>309</v>
      </c>
      <c r="P27" s="474" t="s">
        <v>1783</v>
      </c>
      <c r="Q27" s="475" t="s">
        <v>309</v>
      </c>
      <c r="R27" s="149"/>
    </row>
    <row r="28" spans="1:19" ht="15" hidden="1" customHeight="1">
      <c r="A28" s="185" t="s">
        <v>1748</v>
      </c>
      <c r="B28" s="211" t="s">
        <v>744</v>
      </c>
      <c r="C28" s="478" t="s">
        <v>1784</v>
      </c>
      <c r="D28" s="479" t="s">
        <v>309</v>
      </c>
      <c r="E28" s="491" t="s">
        <v>328</v>
      </c>
      <c r="F28" s="492" t="s">
        <v>309</v>
      </c>
      <c r="G28" s="478" t="s">
        <v>1785</v>
      </c>
      <c r="H28" s="479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74" t="s">
        <v>1012</v>
      </c>
      <c r="D29" s="475" t="s">
        <v>309</v>
      </c>
      <c r="E29" s="474" t="s">
        <v>1782</v>
      </c>
      <c r="F29" s="475" t="s">
        <v>309</v>
      </c>
      <c r="G29" s="474" t="s">
        <v>1783</v>
      </c>
      <c r="H29" s="475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478" t="s">
        <v>1652</v>
      </c>
      <c r="M29" s="479" t="s">
        <v>309</v>
      </c>
      <c r="N29" s="478" t="s">
        <v>1653</v>
      </c>
      <c r="O29" s="479" t="s">
        <v>309</v>
      </c>
      <c r="P29" s="478" t="s">
        <v>1654</v>
      </c>
      <c r="Q29" s="479" t="s">
        <v>309</v>
      </c>
      <c r="R29" s="213" t="s">
        <v>1781</v>
      </c>
    </row>
    <row r="30" spans="1:19" hidden="1">
      <c r="A30" s="185" t="s">
        <v>1748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78" t="s">
        <v>208</v>
      </c>
      <c r="B31" s="579"/>
      <c r="C31" s="579"/>
      <c r="D31" s="579"/>
      <c r="E31" s="579"/>
      <c r="F31" s="579"/>
      <c r="G31" s="579"/>
      <c r="H31" s="579"/>
      <c r="I31" s="579"/>
      <c r="J31" s="579"/>
      <c r="K31" s="579"/>
      <c r="L31" s="579"/>
      <c r="M31" s="579"/>
      <c r="N31" s="579"/>
      <c r="O31" s="579"/>
      <c r="P31" s="579"/>
      <c r="Q31" s="580"/>
      <c r="R31" s="149"/>
    </row>
    <row r="32" spans="1:19" ht="15" hidden="1" customHeight="1">
      <c r="A32" s="185" t="s">
        <v>1748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20" ht="15" hidden="1" customHeight="1">
      <c r="A33" s="185" t="s">
        <v>2066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478" t="s">
        <v>2036</v>
      </c>
      <c r="M33" s="479"/>
      <c r="N33" s="478" t="s">
        <v>2037</v>
      </c>
      <c r="O33" s="479"/>
      <c r="P33" s="478" t="s">
        <v>2038</v>
      </c>
      <c r="Q33" s="479"/>
      <c r="R33" s="149"/>
    </row>
    <row r="34" spans="1:20" ht="15" hidden="1" customHeight="1">
      <c r="A34" s="462" t="s">
        <v>2035</v>
      </c>
      <c r="B34" s="463"/>
      <c r="C34" s="463"/>
      <c r="D34" s="463"/>
      <c r="E34" s="463"/>
      <c r="F34" s="463"/>
      <c r="G34" s="463"/>
      <c r="H34" s="463"/>
      <c r="I34" s="463"/>
      <c r="J34" s="463"/>
      <c r="K34" s="463"/>
      <c r="L34" s="463"/>
      <c r="M34" s="463"/>
      <c r="N34" s="463"/>
      <c r="O34" s="463"/>
      <c r="P34" s="463"/>
      <c r="Q34" s="464"/>
      <c r="R34" s="149"/>
    </row>
    <row r="35" spans="1:20" ht="15" customHeight="1">
      <c r="A35" s="185" t="s">
        <v>2066</v>
      </c>
      <c r="B35" s="211" t="s">
        <v>752</v>
      </c>
      <c r="C35" s="478" t="s">
        <v>2036</v>
      </c>
      <c r="D35" s="479"/>
      <c r="E35" s="478" t="s">
        <v>2037</v>
      </c>
      <c r="F35" s="479"/>
      <c r="G35" s="478" t="s">
        <v>2038</v>
      </c>
      <c r="H35" s="479"/>
      <c r="I35" s="67" t="s">
        <v>2041</v>
      </c>
      <c r="J35" s="54" t="s">
        <v>2183</v>
      </c>
      <c r="K35" s="211" t="s">
        <v>753</v>
      </c>
      <c r="L35" s="54" t="s">
        <v>2184</v>
      </c>
      <c r="M35" s="54" t="s">
        <v>2228</v>
      </c>
      <c r="N35" s="89" t="s">
        <v>2229</v>
      </c>
      <c r="O35" s="442" t="s">
        <v>2182</v>
      </c>
      <c r="P35" s="106" t="s">
        <v>2280</v>
      </c>
      <c r="Q35" s="106" t="s">
        <v>2280</v>
      </c>
      <c r="R35" s="149" t="s">
        <v>2065</v>
      </c>
    </row>
    <row r="36" spans="1:20" ht="15" customHeight="1">
      <c r="A36" s="185" t="s">
        <v>2066</v>
      </c>
      <c r="B36" s="211" t="s">
        <v>754</v>
      </c>
      <c r="C36" s="678" t="s">
        <v>2072</v>
      </c>
      <c r="D36" s="688"/>
      <c r="E36" s="688"/>
      <c r="F36" s="688"/>
      <c r="G36" s="688"/>
      <c r="H36" s="688"/>
      <c r="I36" s="688"/>
      <c r="J36" s="679"/>
      <c r="K36" s="211" t="s">
        <v>755</v>
      </c>
      <c r="L36" s="474" t="s">
        <v>2072</v>
      </c>
      <c r="M36" s="567"/>
      <c r="N36" s="567"/>
      <c r="O36" s="567"/>
      <c r="P36" s="567"/>
      <c r="Q36" s="475"/>
      <c r="R36" s="149"/>
    </row>
    <row r="37" spans="1:20" ht="15" customHeight="1">
      <c r="A37" s="462" t="s">
        <v>2276</v>
      </c>
      <c r="B37" s="463"/>
      <c r="C37" s="463"/>
      <c r="D37" s="463"/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63"/>
      <c r="P37" s="463"/>
      <c r="Q37" s="464"/>
      <c r="R37" s="149"/>
    </row>
    <row r="38" spans="1:20" ht="15" customHeight="1">
      <c r="A38" s="179" t="s">
        <v>2372</v>
      </c>
      <c r="B38" s="211" t="s">
        <v>2069</v>
      </c>
      <c r="C38" s="478" t="s">
        <v>2277</v>
      </c>
      <c r="D38" s="479"/>
      <c r="E38" s="478" t="s">
        <v>2038</v>
      </c>
      <c r="F38" s="479"/>
      <c r="G38" s="478" t="s">
        <v>2278</v>
      </c>
      <c r="H38" s="479"/>
      <c r="I38" s="67">
        <v>46271</v>
      </c>
      <c r="J38" s="115">
        <f t="shared" ref="J38" si="17">I38+1</f>
        <v>46272</v>
      </c>
      <c r="K38" s="211" t="s">
        <v>2070</v>
      </c>
      <c r="L38" s="67">
        <v>46281</v>
      </c>
      <c r="M38" s="67">
        <f t="shared" ref="M38" si="18">L38</f>
        <v>46281</v>
      </c>
      <c r="N38" s="67">
        <f t="shared" ref="N38" si="19">M38+1</f>
        <v>46282</v>
      </c>
      <c r="O38" s="115">
        <f t="shared" ref="O38" si="20">N38+1</f>
        <v>46283</v>
      </c>
      <c r="P38" s="115">
        <f t="shared" ref="P38" si="21">O38</f>
        <v>46283</v>
      </c>
      <c r="Q38" s="115">
        <f t="shared" ref="Q38" si="22">P38</f>
        <v>46283</v>
      </c>
      <c r="R38" s="149"/>
    </row>
    <row r="39" spans="1:20" customFormat="1">
      <c r="A39" s="480" t="s">
        <v>2352</v>
      </c>
      <c r="B39" s="480"/>
      <c r="C39" s="480"/>
      <c r="D39" s="480"/>
      <c r="E39" s="480"/>
      <c r="F39" s="480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</row>
    <row r="40" spans="1:20" ht="15" customHeight="1">
      <c r="A40" s="9" t="s">
        <v>4</v>
      </c>
      <c r="B40" s="9" t="s">
        <v>5</v>
      </c>
      <c r="C40" s="509" t="s">
        <v>245</v>
      </c>
      <c r="D40" s="510"/>
      <c r="E40" s="481" t="s">
        <v>469</v>
      </c>
      <c r="F40" s="481"/>
      <c r="G40" s="482" t="s">
        <v>470</v>
      </c>
      <c r="H40" s="483"/>
      <c r="I40" s="509" t="s">
        <v>1411</v>
      </c>
      <c r="J40" s="510"/>
      <c r="K40" s="509" t="s">
        <v>2350</v>
      </c>
      <c r="L40" s="510"/>
      <c r="M40" s="11" t="s">
        <v>5</v>
      </c>
      <c r="N40" s="509" t="s">
        <v>245</v>
      </c>
      <c r="O40" s="510"/>
      <c r="P40" s="481" t="s">
        <v>469</v>
      </c>
      <c r="Q40" s="481"/>
      <c r="R40" s="482" t="s">
        <v>470</v>
      </c>
      <c r="S40" s="483"/>
      <c r="T40" s="94" t="s">
        <v>178</v>
      </c>
    </row>
    <row r="41" spans="1:20" ht="15" customHeight="1">
      <c r="A41" s="10" t="s">
        <v>13</v>
      </c>
      <c r="B41" s="10" t="s">
        <v>14</v>
      </c>
      <c r="C41" s="472" t="s">
        <v>1738</v>
      </c>
      <c r="D41" s="473"/>
      <c r="E41" s="470" t="s">
        <v>1739</v>
      </c>
      <c r="F41" s="471"/>
      <c r="G41" s="470" t="s">
        <v>1412</v>
      </c>
      <c r="H41" s="471"/>
      <c r="I41" s="472" t="s">
        <v>1740</v>
      </c>
      <c r="J41" s="473"/>
      <c r="K41" s="472" t="s">
        <v>2354</v>
      </c>
      <c r="L41" s="473"/>
      <c r="M41" s="10" t="s">
        <v>14</v>
      </c>
      <c r="N41" s="472" t="s">
        <v>1738</v>
      </c>
      <c r="O41" s="473"/>
      <c r="P41" s="470" t="s">
        <v>1739</v>
      </c>
      <c r="Q41" s="471"/>
      <c r="R41" s="470" t="s">
        <v>1412</v>
      </c>
      <c r="S41" s="471"/>
    </row>
    <row r="42" spans="1:20" ht="15" customHeight="1">
      <c r="A42" s="14"/>
      <c r="B42" s="98"/>
      <c r="C42" s="470" t="s">
        <v>22</v>
      </c>
      <c r="D42" s="471"/>
      <c r="E42" s="470" t="s">
        <v>22</v>
      </c>
      <c r="F42" s="471"/>
      <c r="G42" s="470" t="s">
        <v>22</v>
      </c>
      <c r="H42" s="471"/>
      <c r="I42" s="470" t="s">
        <v>22</v>
      </c>
      <c r="J42" s="471"/>
      <c r="K42" s="470" t="s">
        <v>22</v>
      </c>
      <c r="L42" s="471"/>
      <c r="M42" s="10"/>
      <c r="N42" s="470" t="s">
        <v>22</v>
      </c>
      <c r="O42" s="471"/>
      <c r="P42" s="470" t="s">
        <v>22</v>
      </c>
      <c r="Q42" s="471"/>
      <c r="R42" s="470" t="s">
        <v>22</v>
      </c>
      <c r="S42" s="471"/>
    </row>
    <row r="43" spans="1:20" ht="26.1" customHeight="1">
      <c r="A43" s="14"/>
      <c r="B43" s="144"/>
      <c r="C43" s="17" t="s">
        <v>1741</v>
      </c>
      <c r="D43" s="17" t="s">
        <v>1742</v>
      </c>
      <c r="E43" s="17" t="s">
        <v>1743</v>
      </c>
      <c r="F43" s="17" t="s">
        <v>1703</v>
      </c>
      <c r="G43" s="17" t="s">
        <v>1744</v>
      </c>
      <c r="H43" s="17" t="s">
        <v>1745</v>
      </c>
      <c r="I43" s="196" t="s">
        <v>2351</v>
      </c>
      <c r="J43" s="196" t="s">
        <v>1747</v>
      </c>
      <c r="K43" s="260"/>
      <c r="L43" s="260"/>
      <c r="M43" s="14"/>
      <c r="N43" s="17" t="s">
        <v>1741</v>
      </c>
      <c r="O43" s="17" t="s">
        <v>1742</v>
      </c>
      <c r="P43" s="17" t="s">
        <v>1743</v>
      </c>
      <c r="Q43" s="17" t="s">
        <v>1703</v>
      </c>
      <c r="R43" s="17" t="s">
        <v>1744</v>
      </c>
      <c r="S43" s="17" t="s">
        <v>1745</v>
      </c>
    </row>
    <row r="44" spans="1:20">
      <c r="A44" s="462" t="s">
        <v>2276</v>
      </c>
      <c r="B44" s="463"/>
      <c r="C44" s="463"/>
      <c r="D44" s="463"/>
      <c r="E44" s="463"/>
      <c r="F44" s="463"/>
      <c r="G44" s="463"/>
      <c r="H44" s="463"/>
      <c r="I44" s="463"/>
      <c r="J44" s="463"/>
      <c r="K44" s="463"/>
      <c r="L44" s="463"/>
      <c r="M44" s="463"/>
      <c r="N44" s="463"/>
      <c r="O44" s="463"/>
      <c r="P44" s="463"/>
      <c r="Q44" s="463"/>
      <c r="R44" s="463"/>
      <c r="S44" s="463"/>
    </row>
    <row r="45" spans="1:20" ht="15" customHeight="1">
      <c r="A45" s="179" t="s">
        <v>372</v>
      </c>
      <c r="B45" s="211" t="s">
        <v>1387</v>
      </c>
      <c r="C45" s="67">
        <v>46281</v>
      </c>
      <c r="D45" s="67">
        <f t="shared" ref="D45:H50" si="23">C45</f>
        <v>46281</v>
      </c>
      <c r="E45" s="67">
        <f t="shared" ref="E45:K50" si="24">D45+1</f>
        <v>46282</v>
      </c>
      <c r="F45" s="115">
        <f t="shared" si="24"/>
        <v>46283</v>
      </c>
      <c r="G45" s="115">
        <f t="shared" si="23"/>
        <v>46283</v>
      </c>
      <c r="H45" s="115">
        <f t="shared" si="23"/>
        <v>46283</v>
      </c>
      <c r="I45" s="478" t="s">
        <v>2366</v>
      </c>
      <c r="J45" s="479"/>
      <c r="K45" s="478" t="s">
        <v>2367</v>
      </c>
      <c r="L45" s="479"/>
      <c r="M45" s="211" t="s">
        <v>1386</v>
      </c>
      <c r="N45" s="67">
        <v>46288</v>
      </c>
      <c r="O45" s="67">
        <v>46288</v>
      </c>
      <c r="P45" s="67">
        <f t="shared" ref="P45:Q50" si="25">O45+1</f>
        <v>46289</v>
      </c>
      <c r="Q45" s="115">
        <f t="shared" si="25"/>
        <v>46290</v>
      </c>
      <c r="R45" s="115">
        <f t="shared" ref="O45:S50" si="26">Q45</f>
        <v>46290</v>
      </c>
      <c r="S45" s="115">
        <f t="shared" si="26"/>
        <v>46290</v>
      </c>
    </row>
    <row r="46" spans="1:20" ht="15" customHeight="1">
      <c r="A46" s="179" t="s">
        <v>372</v>
      </c>
      <c r="B46" s="211" t="s">
        <v>1431</v>
      </c>
      <c r="C46" s="67">
        <v>46288</v>
      </c>
      <c r="D46" s="67">
        <f t="shared" si="23"/>
        <v>46288</v>
      </c>
      <c r="E46" s="67">
        <f t="shared" si="24"/>
        <v>46289</v>
      </c>
      <c r="F46" s="115">
        <f t="shared" si="24"/>
        <v>46290</v>
      </c>
      <c r="G46" s="115">
        <f t="shared" si="23"/>
        <v>46290</v>
      </c>
      <c r="H46" s="115">
        <f t="shared" si="23"/>
        <v>46290</v>
      </c>
      <c r="I46" s="67">
        <f t="shared" ref="I46:I50" si="27">H46+2</f>
        <v>46292</v>
      </c>
      <c r="J46" s="115">
        <f t="shared" si="24"/>
        <v>46293</v>
      </c>
      <c r="K46" s="67">
        <f t="shared" si="24"/>
        <v>46294</v>
      </c>
      <c r="L46" s="67">
        <f t="shared" ref="L46:L50" si="28">K46</f>
        <v>46294</v>
      </c>
      <c r="M46" s="211" t="s">
        <v>1440</v>
      </c>
      <c r="N46" s="67">
        <v>46295</v>
      </c>
      <c r="O46" s="67">
        <f t="shared" si="26"/>
        <v>46295</v>
      </c>
      <c r="P46" s="67">
        <f t="shared" si="25"/>
        <v>46296</v>
      </c>
      <c r="Q46" s="115">
        <f t="shared" si="25"/>
        <v>46297</v>
      </c>
      <c r="R46" s="115">
        <f t="shared" si="26"/>
        <v>46297</v>
      </c>
      <c r="S46" s="115">
        <f t="shared" si="26"/>
        <v>46297</v>
      </c>
    </row>
    <row r="47" spans="1:20" ht="15" customHeight="1">
      <c r="A47" s="179" t="s">
        <v>372</v>
      </c>
      <c r="B47" s="211" t="s">
        <v>1441</v>
      </c>
      <c r="C47" s="67">
        <v>46295</v>
      </c>
      <c r="D47" s="67">
        <f t="shared" si="23"/>
        <v>46295</v>
      </c>
      <c r="E47" s="67">
        <f t="shared" si="24"/>
        <v>46296</v>
      </c>
      <c r="F47" s="115">
        <f t="shared" si="24"/>
        <v>46297</v>
      </c>
      <c r="G47" s="115">
        <f t="shared" si="23"/>
        <v>46297</v>
      </c>
      <c r="H47" s="115">
        <f t="shared" si="23"/>
        <v>46297</v>
      </c>
      <c r="I47" s="67">
        <f t="shared" si="27"/>
        <v>46299</v>
      </c>
      <c r="J47" s="115">
        <f t="shared" si="24"/>
        <v>46300</v>
      </c>
      <c r="K47" s="67">
        <f t="shared" si="24"/>
        <v>46301</v>
      </c>
      <c r="L47" s="67">
        <f t="shared" si="28"/>
        <v>46301</v>
      </c>
      <c r="M47" s="211" t="s">
        <v>1432</v>
      </c>
      <c r="N47" s="67">
        <v>46302</v>
      </c>
      <c r="O47" s="67">
        <f t="shared" si="26"/>
        <v>46302</v>
      </c>
      <c r="P47" s="67">
        <f t="shared" si="25"/>
        <v>46303</v>
      </c>
      <c r="Q47" s="115">
        <f t="shared" si="25"/>
        <v>46304</v>
      </c>
      <c r="R47" s="115">
        <f t="shared" si="26"/>
        <v>46304</v>
      </c>
      <c r="S47" s="115">
        <f t="shared" si="26"/>
        <v>46304</v>
      </c>
    </row>
    <row r="48" spans="1:20" ht="15" customHeight="1">
      <c r="A48" s="179" t="s">
        <v>372</v>
      </c>
      <c r="B48" s="211" t="s">
        <v>1393</v>
      </c>
      <c r="C48" s="67">
        <v>46302</v>
      </c>
      <c r="D48" s="67">
        <f t="shared" si="23"/>
        <v>46302</v>
      </c>
      <c r="E48" s="67">
        <f t="shared" si="24"/>
        <v>46303</v>
      </c>
      <c r="F48" s="115">
        <f t="shared" si="24"/>
        <v>46304</v>
      </c>
      <c r="G48" s="115">
        <f t="shared" si="23"/>
        <v>46304</v>
      </c>
      <c r="H48" s="115">
        <f t="shared" si="23"/>
        <v>46304</v>
      </c>
      <c r="I48" s="67">
        <f t="shared" si="27"/>
        <v>46306</v>
      </c>
      <c r="J48" s="115">
        <f t="shared" si="24"/>
        <v>46307</v>
      </c>
      <c r="K48" s="67">
        <f t="shared" si="24"/>
        <v>46308</v>
      </c>
      <c r="L48" s="67">
        <f t="shared" si="28"/>
        <v>46308</v>
      </c>
      <c r="M48" s="211" t="s">
        <v>1392</v>
      </c>
      <c r="N48" s="67">
        <v>46309</v>
      </c>
      <c r="O48" s="67">
        <f t="shared" si="26"/>
        <v>46309</v>
      </c>
      <c r="P48" s="67">
        <f t="shared" si="25"/>
        <v>46310</v>
      </c>
      <c r="Q48" s="115">
        <f t="shared" si="25"/>
        <v>46311</v>
      </c>
      <c r="R48" s="115">
        <f t="shared" si="26"/>
        <v>46311</v>
      </c>
      <c r="S48" s="115">
        <f t="shared" si="26"/>
        <v>46311</v>
      </c>
    </row>
    <row r="49" spans="1:23" ht="15" customHeight="1">
      <c r="A49" s="179" t="s">
        <v>372</v>
      </c>
      <c r="B49" s="211" t="s">
        <v>1442</v>
      </c>
      <c r="C49" s="67">
        <v>46309</v>
      </c>
      <c r="D49" s="67">
        <f t="shared" si="23"/>
        <v>46309</v>
      </c>
      <c r="E49" s="67">
        <f t="shared" si="24"/>
        <v>46310</v>
      </c>
      <c r="F49" s="115">
        <f t="shared" si="24"/>
        <v>46311</v>
      </c>
      <c r="G49" s="115">
        <f t="shared" si="23"/>
        <v>46311</v>
      </c>
      <c r="H49" s="115">
        <f t="shared" si="23"/>
        <v>46311</v>
      </c>
      <c r="I49" s="67">
        <f t="shared" si="27"/>
        <v>46313</v>
      </c>
      <c r="J49" s="115">
        <f t="shared" si="24"/>
        <v>46314</v>
      </c>
      <c r="K49" s="67">
        <f t="shared" si="24"/>
        <v>46315</v>
      </c>
      <c r="L49" s="67">
        <f t="shared" si="28"/>
        <v>46315</v>
      </c>
      <c r="M49" s="211" t="s">
        <v>1443</v>
      </c>
      <c r="N49" s="67">
        <v>46316</v>
      </c>
      <c r="O49" s="67">
        <f t="shared" si="26"/>
        <v>46316</v>
      </c>
      <c r="P49" s="67">
        <f t="shared" si="25"/>
        <v>46317</v>
      </c>
      <c r="Q49" s="115">
        <f t="shared" si="25"/>
        <v>46318</v>
      </c>
      <c r="R49" s="115">
        <f t="shared" si="26"/>
        <v>46318</v>
      </c>
      <c r="S49" s="115">
        <f t="shared" si="26"/>
        <v>46318</v>
      </c>
    </row>
    <row r="50" spans="1:23" ht="15" customHeight="1">
      <c r="A50" s="179" t="s">
        <v>372</v>
      </c>
      <c r="B50" s="211" t="s">
        <v>1829</v>
      </c>
      <c r="C50" s="67">
        <v>46316</v>
      </c>
      <c r="D50" s="67">
        <f t="shared" si="23"/>
        <v>46316</v>
      </c>
      <c r="E50" s="67">
        <f t="shared" si="24"/>
        <v>46317</v>
      </c>
      <c r="F50" s="115">
        <f t="shared" si="24"/>
        <v>46318</v>
      </c>
      <c r="G50" s="115">
        <f t="shared" si="23"/>
        <v>46318</v>
      </c>
      <c r="H50" s="115">
        <f t="shared" si="23"/>
        <v>46318</v>
      </c>
      <c r="I50" s="67">
        <f t="shared" si="27"/>
        <v>46320</v>
      </c>
      <c r="J50" s="115">
        <f t="shared" si="24"/>
        <v>46321</v>
      </c>
      <c r="K50" s="67">
        <f t="shared" si="24"/>
        <v>46322</v>
      </c>
      <c r="L50" s="67">
        <f t="shared" si="28"/>
        <v>46322</v>
      </c>
      <c r="M50" s="211" t="s">
        <v>1830</v>
      </c>
      <c r="N50" s="67">
        <v>46323</v>
      </c>
      <c r="O50" s="67">
        <f t="shared" si="26"/>
        <v>46323</v>
      </c>
      <c r="P50" s="67">
        <f t="shared" si="25"/>
        <v>46324</v>
      </c>
      <c r="Q50" s="115">
        <f t="shared" si="25"/>
        <v>46325</v>
      </c>
      <c r="R50" s="115">
        <f t="shared" si="26"/>
        <v>46325</v>
      </c>
      <c r="S50" s="115">
        <f t="shared" si="26"/>
        <v>46325</v>
      </c>
    </row>
    <row r="52" spans="1:23" customFormat="1">
      <c r="A52" s="129" t="s">
        <v>160</v>
      </c>
      <c r="B52" s="467" t="s">
        <v>1786</v>
      </c>
      <c r="C52" s="468"/>
      <c r="D52" s="468"/>
      <c r="E52" s="468"/>
      <c r="F52" s="468"/>
      <c r="G52" s="468"/>
      <c r="H52" s="468"/>
      <c r="I52" s="468"/>
      <c r="J52" s="468"/>
      <c r="K52" s="468"/>
      <c r="L52" s="468"/>
      <c r="M52" s="468"/>
      <c r="N52" s="469"/>
    </row>
    <row r="53" spans="1:23" customFormat="1" ht="16.350000000000001" customHeight="1">
      <c r="A53" s="188" t="s">
        <v>576</v>
      </c>
      <c r="B53" s="459" t="s">
        <v>1787</v>
      </c>
      <c r="C53" s="460"/>
      <c r="D53" s="460"/>
      <c r="E53" s="460"/>
      <c r="F53" s="460"/>
      <c r="G53" s="460"/>
      <c r="H53" s="460"/>
      <c r="I53" s="460"/>
      <c r="J53" s="460"/>
      <c r="K53" s="460"/>
      <c r="L53" s="460"/>
      <c r="M53" s="460"/>
      <c r="N53" s="461"/>
      <c r="O53" s="6"/>
      <c r="P53" s="6"/>
      <c r="Q53" s="6"/>
    </row>
    <row r="54" spans="1:23" customFormat="1" ht="16.5" customHeight="1">
      <c r="A54" s="189" t="s">
        <v>579</v>
      </c>
      <c r="B54" s="459" t="s">
        <v>1788</v>
      </c>
      <c r="C54" s="460"/>
      <c r="D54" s="460"/>
      <c r="E54" s="460"/>
      <c r="F54" s="460"/>
      <c r="G54" s="460"/>
      <c r="H54" s="460"/>
      <c r="I54" s="460"/>
      <c r="J54" s="460"/>
      <c r="K54" s="460"/>
      <c r="L54" s="460"/>
      <c r="M54" s="460"/>
      <c r="N54" s="461"/>
      <c r="O54" s="6"/>
      <c r="P54" s="6"/>
      <c r="Q54" s="6"/>
    </row>
    <row r="55" spans="1:23" customFormat="1">
      <c r="A55" s="32" t="s">
        <v>579</v>
      </c>
      <c r="B55" s="451" t="s">
        <v>582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1"/>
    </row>
    <row r="56" spans="1:23" customFormat="1">
      <c r="A56" s="32" t="s">
        <v>386</v>
      </c>
      <c r="B56" s="452" t="s">
        <v>2358</v>
      </c>
      <c r="C56" s="453"/>
      <c r="D56" s="453"/>
      <c r="E56" s="453"/>
      <c r="F56" s="453"/>
      <c r="G56" s="453"/>
      <c r="H56" s="453"/>
      <c r="I56" s="453"/>
      <c r="J56" s="453"/>
      <c r="K56" s="453"/>
      <c r="L56" s="453"/>
      <c r="M56" s="453"/>
      <c r="N56" s="454"/>
    </row>
    <row r="57" spans="1:23" customFormat="1">
      <c r="A57" s="130" t="s">
        <v>900</v>
      </c>
      <c r="B57" s="452" t="s">
        <v>1446</v>
      </c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4"/>
    </row>
    <row r="58" spans="1:23" customFormat="1">
      <c r="A58" s="32" t="s">
        <v>2355</v>
      </c>
      <c r="B58" s="452" t="s">
        <v>2359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4"/>
      <c r="O58" s="5"/>
      <c r="P58" s="5"/>
    </row>
    <row r="59" spans="1:23" customFormat="1">
      <c r="A59" s="214" t="s">
        <v>674</v>
      </c>
      <c r="B59" s="459" t="s">
        <v>711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0"/>
      <c r="M59" s="460"/>
      <c r="N59" s="461"/>
      <c r="O59" s="6"/>
      <c r="P59" s="6"/>
      <c r="Q59" s="6"/>
      <c r="R59" s="6"/>
      <c r="S59" s="6"/>
      <c r="T59" s="6"/>
      <c r="U59" s="6"/>
      <c r="V59" s="6"/>
      <c r="W59" s="6"/>
    </row>
  </sheetData>
  <mergeCells count="129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B57:N57"/>
    <mergeCell ref="I40:J40"/>
    <mergeCell ref="N40:O40"/>
    <mergeCell ref="P40:Q40"/>
    <mergeCell ref="A39:Q39"/>
    <mergeCell ref="C41:D41"/>
    <mergeCell ref="E41:F41"/>
    <mergeCell ref="G41:H41"/>
    <mergeCell ref="C36:J36"/>
    <mergeCell ref="L36:Q36"/>
    <mergeCell ref="E38:F38"/>
    <mergeCell ref="C38:D38"/>
    <mergeCell ref="G38:H38"/>
    <mergeCell ref="A37:Q37"/>
    <mergeCell ref="C40:D40"/>
    <mergeCell ref="E40:F40"/>
    <mergeCell ref="E42:F42"/>
    <mergeCell ref="G42:H42"/>
    <mergeCell ref="A31:Q31"/>
    <mergeCell ref="N33:O33"/>
    <mergeCell ref="P33:Q33"/>
    <mergeCell ref="E35:F35"/>
    <mergeCell ref="G35:H35"/>
    <mergeCell ref="A34:Q34"/>
    <mergeCell ref="C35:D35"/>
    <mergeCell ref="L33:M33"/>
    <mergeCell ref="I42:J42"/>
    <mergeCell ref="B58:N58"/>
    <mergeCell ref="B59:N59"/>
    <mergeCell ref="B52:N52"/>
    <mergeCell ref="B53:N53"/>
    <mergeCell ref="B54:N54"/>
    <mergeCell ref="B55:N55"/>
    <mergeCell ref="B56:N56"/>
    <mergeCell ref="K40:L40"/>
    <mergeCell ref="A44:S44"/>
    <mergeCell ref="R40:S40"/>
    <mergeCell ref="K41:L41"/>
    <mergeCell ref="N41:O41"/>
    <mergeCell ref="P41:Q41"/>
    <mergeCell ref="R41:S41"/>
    <mergeCell ref="K42:L42"/>
    <mergeCell ref="N42:O42"/>
    <mergeCell ref="P42:Q42"/>
    <mergeCell ref="R42:S42"/>
    <mergeCell ref="I45:J45"/>
    <mergeCell ref="K45:L45"/>
    <mergeCell ref="G40:H40"/>
    <mergeCell ref="I41:J41"/>
    <mergeCell ref="C42:D4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7"/>
  <sheetViews>
    <sheetView workbookViewId="0">
      <selection activeCell="A46" sqref="A46:XFD46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243" customFormat="1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480" t="s">
        <v>1789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</row>
    <row r="5" spans="1:243" ht="15" hidden="1" customHeight="1">
      <c r="A5" s="9" t="s">
        <v>4</v>
      </c>
      <c r="B5" s="9" t="s">
        <v>5</v>
      </c>
      <c r="C5" s="481" t="s">
        <v>469</v>
      </c>
      <c r="D5" s="481"/>
      <c r="E5" s="482" t="s">
        <v>470</v>
      </c>
      <c r="F5" s="483"/>
      <c r="G5" s="509" t="s">
        <v>245</v>
      </c>
      <c r="H5" s="510"/>
      <c r="I5" s="484" t="s">
        <v>1601</v>
      </c>
      <c r="J5" s="485"/>
      <c r="K5" s="11" t="s">
        <v>5</v>
      </c>
      <c r="L5" s="481" t="s">
        <v>469</v>
      </c>
      <c r="M5" s="481"/>
      <c r="N5" s="482" t="s">
        <v>470</v>
      </c>
      <c r="O5" s="483"/>
      <c r="P5" s="509" t="s">
        <v>245</v>
      </c>
      <c r="Q5" s="510"/>
    </row>
    <row r="6" spans="1:243" ht="15" hidden="1" customHeight="1">
      <c r="A6" s="10" t="s">
        <v>13</v>
      </c>
      <c r="B6" s="10" t="s">
        <v>14</v>
      </c>
      <c r="C6" s="470" t="s">
        <v>474</v>
      </c>
      <c r="D6" s="471"/>
      <c r="E6" s="470" t="s">
        <v>1412</v>
      </c>
      <c r="F6" s="471"/>
      <c r="G6" s="472" t="s">
        <v>1738</v>
      </c>
      <c r="H6" s="473"/>
      <c r="I6" s="472" t="s">
        <v>1602</v>
      </c>
      <c r="J6" s="473"/>
      <c r="K6" s="10" t="s">
        <v>14</v>
      </c>
      <c r="L6" s="470" t="s">
        <v>474</v>
      </c>
      <c r="M6" s="471"/>
      <c r="N6" s="470" t="s">
        <v>1412</v>
      </c>
      <c r="O6" s="471"/>
      <c r="P6" s="472" t="s">
        <v>1738</v>
      </c>
      <c r="Q6" s="473"/>
    </row>
    <row r="7" spans="1:243" ht="15" hidden="1" customHeight="1">
      <c r="A7" s="14"/>
      <c r="B7" s="98"/>
      <c r="C7" s="470" t="s">
        <v>22</v>
      </c>
      <c r="D7" s="471"/>
      <c r="E7" s="470" t="s">
        <v>22</v>
      </c>
      <c r="F7" s="471"/>
      <c r="G7" s="470" t="s">
        <v>22</v>
      </c>
      <c r="H7" s="471"/>
      <c r="I7" s="470" t="s">
        <v>22</v>
      </c>
      <c r="J7" s="471"/>
      <c r="K7" s="10"/>
      <c r="L7" s="470" t="s">
        <v>22</v>
      </c>
      <c r="M7" s="471"/>
      <c r="N7" s="470" t="s">
        <v>22</v>
      </c>
      <c r="O7" s="471"/>
      <c r="P7" s="470" t="s">
        <v>22</v>
      </c>
      <c r="Q7" s="471"/>
    </row>
    <row r="8" spans="1:243" ht="26.1" hidden="1" customHeight="1">
      <c r="A8" s="14"/>
      <c r="B8" s="144"/>
      <c r="C8" s="145" t="s">
        <v>1790</v>
      </c>
      <c r="D8" s="145" t="s">
        <v>1791</v>
      </c>
      <c r="E8" s="65" t="s">
        <v>1415</v>
      </c>
      <c r="F8" s="65" t="s">
        <v>1792</v>
      </c>
      <c r="G8" s="65" t="s">
        <v>1793</v>
      </c>
      <c r="H8" s="65" t="s">
        <v>1794</v>
      </c>
      <c r="I8" s="65" t="s">
        <v>1795</v>
      </c>
      <c r="J8" s="65" t="s">
        <v>1796</v>
      </c>
      <c r="K8" s="14"/>
      <c r="L8" s="145" t="s">
        <v>1790</v>
      </c>
      <c r="M8" s="145" t="s">
        <v>1791</v>
      </c>
      <c r="N8" s="65" t="s">
        <v>1415</v>
      </c>
      <c r="O8" s="65" t="s">
        <v>1792</v>
      </c>
      <c r="P8" s="65" t="s">
        <v>1793</v>
      </c>
      <c r="Q8" s="65" t="s">
        <v>1794</v>
      </c>
    </row>
    <row r="9" spans="1:243" ht="15" hidden="1" customHeight="1">
      <c r="A9" s="27" t="s">
        <v>1797</v>
      </c>
      <c r="B9" s="146" t="s">
        <v>1302</v>
      </c>
      <c r="C9" s="503" t="s">
        <v>1798</v>
      </c>
      <c r="D9" s="504"/>
      <c r="E9" s="503" t="s">
        <v>1799</v>
      </c>
      <c r="F9" s="504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1303</v>
      </c>
      <c r="L9" s="496" t="s">
        <v>1800</v>
      </c>
      <c r="M9" s="498"/>
      <c r="N9" s="505" t="s">
        <v>1801</v>
      </c>
      <c r="O9" s="506"/>
      <c r="P9" s="496" t="s">
        <v>1802</v>
      </c>
      <c r="Q9" s="498"/>
      <c r="T9" s="149"/>
    </row>
    <row r="10" spans="1:243" ht="15" hidden="1" customHeight="1">
      <c r="A10" s="150" t="s">
        <v>1797</v>
      </c>
      <c r="B10" s="146" t="s">
        <v>1749</v>
      </c>
      <c r="C10" s="496" t="s">
        <v>1800</v>
      </c>
      <c r="D10" s="498"/>
      <c r="E10" s="505" t="s">
        <v>1801</v>
      </c>
      <c r="F10" s="506"/>
      <c r="G10" s="496" t="s">
        <v>1802</v>
      </c>
      <c r="H10" s="498"/>
      <c r="I10" s="120">
        <v>46023</v>
      </c>
      <c r="J10" s="147">
        <f t="shared" si="0"/>
        <v>46024</v>
      </c>
      <c r="K10" s="78" t="s">
        <v>1803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1615</v>
      </c>
      <c r="C11" s="151" t="s">
        <v>292</v>
      </c>
      <c r="D11" s="89" t="s">
        <v>1804</v>
      </c>
      <c r="E11" s="478" t="s">
        <v>1805</v>
      </c>
      <c r="F11" s="479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478" t="s">
        <v>315</v>
      </c>
      <c r="M12" s="479"/>
      <c r="N12" s="478" t="s">
        <v>316</v>
      </c>
      <c r="O12" s="479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486" t="s">
        <v>1806</v>
      </c>
      <c r="M14" s="487" t="s">
        <v>309</v>
      </c>
      <c r="N14" s="486" t="s">
        <v>1807</v>
      </c>
      <c r="O14" s="487" t="s">
        <v>309</v>
      </c>
      <c r="P14" s="89" t="s">
        <v>1808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486" t="s">
        <v>1806</v>
      </c>
      <c r="D15" s="487" t="s">
        <v>309</v>
      </c>
      <c r="E15" s="486" t="s">
        <v>1807</v>
      </c>
      <c r="F15" s="487" t="s">
        <v>309</v>
      </c>
      <c r="G15" s="89" t="s">
        <v>1808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486" t="s">
        <v>1809</v>
      </c>
      <c r="M15" s="487" t="s">
        <v>309</v>
      </c>
      <c r="N15" s="486" t="s">
        <v>1810</v>
      </c>
      <c r="O15" s="487" t="s">
        <v>309</v>
      </c>
      <c r="P15" s="486" t="s">
        <v>333</v>
      </c>
      <c r="Q15" s="487" t="s">
        <v>309</v>
      </c>
      <c r="R15" s="54" t="s">
        <v>334</v>
      </c>
      <c r="S15" s="75" t="s">
        <v>286</v>
      </c>
    </row>
    <row r="16" spans="1:243" ht="15" hidden="1" customHeight="1">
      <c r="A16" s="495" t="s">
        <v>337</v>
      </c>
      <c r="B16" s="495"/>
      <c r="C16" s="495"/>
      <c r="D16" s="495"/>
      <c r="E16" s="495"/>
      <c r="F16" s="495"/>
      <c r="G16" s="495"/>
      <c r="H16" s="495"/>
      <c r="I16" s="495"/>
      <c r="J16" s="495"/>
      <c r="K16" s="495"/>
      <c r="L16" s="495"/>
      <c r="M16" s="495"/>
      <c r="N16" s="495"/>
      <c r="O16" s="495"/>
      <c r="P16" s="495"/>
      <c r="Q16" s="495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478" t="s">
        <v>323</v>
      </c>
      <c r="F17" s="479"/>
      <c r="G17" s="478" t="s">
        <v>280</v>
      </c>
      <c r="H17" s="479"/>
      <c r="I17" s="89" t="s">
        <v>1811</v>
      </c>
      <c r="J17" s="89" t="s">
        <v>1812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496" t="s">
        <v>764</v>
      </c>
      <c r="D18" s="497"/>
      <c r="E18" s="497"/>
      <c r="F18" s="497"/>
      <c r="G18" s="497"/>
      <c r="H18" s="497"/>
      <c r="I18" s="497"/>
      <c r="J18" s="498"/>
      <c r="K18" s="156" t="s">
        <v>729</v>
      </c>
      <c r="L18" s="476" t="s">
        <v>208</v>
      </c>
      <c r="M18" s="499"/>
      <c r="N18" s="499"/>
      <c r="O18" s="499"/>
      <c r="P18" s="499"/>
      <c r="Q18" s="477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478" t="s">
        <v>343</v>
      </c>
      <c r="M19" s="479" t="s">
        <v>309</v>
      </c>
      <c r="N19" s="478" t="s">
        <v>344</v>
      </c>
      <c r="O19" s="479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1813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00" t="s">
        <v>764</v>
      </c>
      <c r="D22" s="501"/>
      <c r="E22" s="501"/>
      <c r="F22" s="501"/>
      <c r="G22" s="501"/>
      <c r="H22" s="501"/>
      <c r="I22" s="501"/>
      <c r="J22" s="502"/>
      <c r="K22" s="156" t="s">
        <v>741</v>
      </c>
      <c r="L22" s="476" t="s">
        <v>208</v>
      </c>
      <c r="M22" s="499"/>
      <c r="N22" s="499"/>
      <c r="O22" s="499"/>
      <c r="P22" s="499"/>
      <c r="Q22" s="477"/>
      <c r="R22" s="157"/>
      <c r="S22" s="155"/>
      <c r="T22" s="149"/>
    </row>
    <row r="23" spans="1:20" ht="15" hidden="1" customHeight="1">
      <c r="A23" s="171" t="s">
        <v>1768</v>
      </c>
      <c r="B23" s="172" t="s">
        <v>742</v>
      </c>
      <c r="C23" s="486" t="s">
        <v>1769</v>
      </c>
      <c r="D23" s="487" t="s">
        <v>309</v>
      </c>
      <c r="E23" s="486" t="s">
        <v>1770</v>
      </c>
      <c r="F23" s="487" t="s">
        <v>309</v>
      </c>
      <c r="G23" s="173">
        <v>46118</v>
      </c>
      <c r="H23" s="174">
        <f>G23</f>
        <v>46118</v>
      </c>
      <c r="I23" s="173">
        <v>46121</v>
      </c>
      <c r="J23" s="175" t="s">
        <v>1773</v>
      </c>
      <c r="K23" s="176" t="s">
        <v>743</v>
      </c>
      <c r="L23" s="486" t="s">
        <v>1814</v>
      </c>
      <c r="M23" s="487" t="s">
        <v>309</v>
      </c>
      <c r="N23" s="488" t="s">
        <v>1815</v>
      </c>
      <c r="O23" s="489" t="s">
        <v>309</v>
      </c>
      <c r="P23" s="48"/>
      <c r="Q23" s="48"/>
      <c r="R23" s="75"/>
      <c r="S23" s="155"/>
      <c r="T23" s="149"/>
    </row>
    <row r="24" spans="1:20" ht="15" hidden="1" customHeight="1">
      <c r="A24" s="490" t="s">
        <v>337</v>
      </c>
      <c r="B24" s="490"/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75"/>
      <c r="S24" s="155"/>
      <c r="T24" s="149"/>
    </row>
    <row r="25" spans="1:20" ht="15" hidden="1" customHeight="1">
      <c r="A25" s="178" t="s">
        <v>1748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478" t="s">
        <v>1784</v>
      </c>
      <c r="M25" s="479" t="s">
        <v>309</v>
      </c>
      <c r="N25" s="491" t="s">
        <v>328</v>
      </c>
      <c r="O25" s="492" t="s">
        <v>309</v>
      </c>
      <c r="P25" s="478" t="s">
        <v>1785</v>
      </c>
      <c r="Q25" s="479" t="s">
        <v>309</v>
      </c>
      <c r="R25" s="75" t="s">
        <v>1640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1359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1358</v>
      </c>
      <c r="L27" s="474" t="s">
        <v>1816</v>
      </c>
      <c r="M27" s="475" t="s">
        <v>309</v>
      </c>
      <c r="N27" s="474" t="s">
        <v>1817</v>
      </c>
      <c r="O27" s="475" t="s">
        <v>309</v>
      </c>
      <c r="P27" s="493" t="s">
        <v>1818</v>
      </c>
      <c r="Q27" s="494"/>
      <c r="R27" s="75"/>
      <c r="S27" s="155"/>
      <c r="T27" s="149"/>
    </row>
    <row r="28" spans="1:20" ht="15" hidden="1" customHeight="1">
      <c r="A28" s="182" t="s">
        <v>1819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74" t="s">
        <v>1820</v>
      </c>
      <c r="M28" s="475" t="s">
        <v>309</v>
      </c>
      <c r="N28" s="476" t="s">
        <v>1821</v>
      </c>
      <c r="O28" s="477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1426</v>
      </c>
      <c r="C29" s="474" t="s">
        <v>1820</v>
      </c>
      <c r="D29" s="475" t="s">
        <v>309</v>
      </c>
      <c r="E29" s="474" t="s">
        <v>1822</v>
      </c>
      <c r="F29" s="475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1427</v>
      </c>
      <c r="L29" s="478" t="s">
        <v>1823</v>
      </c>
      <c r="M29" s="479" t="s">
        <v>309</v>
      </c>
      <c r="N29" s="478" t="s">
        <v>1824</v>
      </c>
      <c r="O29" s="479" t="s">
        <v>309</v>
      </c>
      <c r="P29" s="478" t="s">
        <v>1825</v>
      </c>
      <c r="Q29" s="479" t="s">
        <v>309</v>
      </c>
      <c r="R29" s="75"/>
      <c r="S29" s="155"/>
      <c r="T29" s="149"/>
    </row>
    <row r="30" spans="1:20" customFormat="1">
      <c r="A30" s="480" t="s">
        <v>1826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0"/>
      <c r="P30" s="480"/>
      <c r="Q30" s="480"/>
    </row>
    <row r="31" spans="1:20" ht="15" customHeight="1">
      <c r="A31" s="9" t="s">
        <v>4</v>
      </c>
      <c r="B31" s="9" t="s">
        <v>5</v>
      </c>
      <c r="C31" s="481" t="s">
        <v>469</v>
      </c>
      <c r="D31" s="481"/>
      <c r="E31" s="482" t="s">
        <v>470</v>
      </c>
      <c r="F31" s="483"/>
      <c r="G31" s="484" t="s">
        <v>1601</v>
      </c>
      <c r="H31" s="485"/>
      <c r="I31" s="11" t="s">
        <v>5</v>
      </c>
      <c r="J31" s="481" t="s">
        <v>469</v>
      </c>
      <c r="K31" s="481"/>
      <c r="L31" s="482" t="s">
        <v>470</v>
      </c>
      <c r="M31" s="483"/>
    </row>
    <row r="32" spans="1:20" ht="15" customHeight="1">
      <c r="A32" s="10" t="s">
        <v>13</v>
      </c>
      <c r="B32" s="10" t="s">
        <v>14</v>
      </c>
      <c r="C32" s="470" t="s">
        <v>474</v>
      </c>
      <c r="D32" s="471"/>
      <c r="E32" s="470" t="s">
        <v>1412</v>
      </c>
      <c r="F32" s="471"/>
      <c r="G32" s="472" t="s">
        <v>1602</v>
      </c>
      <c r="H32" s="473"/>
      <c r="I32" s="10" t="s">
        <v>14</v>
      </c>
      <c r="J32" s="470" t="s">
        <v>474</v>
      </c>
      <c r="K32" s="471"/>
      <c r="L32" s="470" t="s">
        <v>1412</v>
      </c>
      <c r="M32" s="471"/>
    </row>
    <row r="33" spans="1:16" ht="15" customHeight="1">
      <c r="A33" s="14"/>
      <c r="B33" s="98"/>
      <c r="C33" s="470" t="s">
        <v>22</v>
      </c>
      <c r="D33" s="471"/>
      <c r="E33" s="470" t="s">
        <v>22</v>
      </c>
      <c r="F33" s="471"/>
      <c r="G33" s="470" t="s">
        <v>22</v>
      </c>
      <c r="H33" s="471"/>
      <c r="I33" s="10"/>
      <c r="J33" s="470" t="s">
        <v>22</v>
      </c>
      <c r="K33" s="471"/>
      <c r="L33" s="470" t="s">
        <v>22</v>
      </c>
      <c r="M33" s="471"/>
    </row>
    <row r="34" spans="1:16" ht="26.1" customHeight="1">
      <c r="A34" s="14"/>
      <c r="B34" s="144"/>
      <c r="C34" s="145" t="s">
        <v>1790</v>
      </c>
      <c r="D34" s="145" t="s">
        <v>1791</v>
      </c>
      <c r="E34" s="65" t="s">
        <v>1415</v>
      </c>
      <c r="F34" s="65" t="s">
        <v>1792</v>
      </c>
      <c r="G34" s="65" t="s">
        <v>1827</v>
      </c>
      <c r="H34" s="65" t="s">
        <v>1744</v>
      </c>
      <c r="I34" s="14"/>
      <c r="J34" s="145" t="s">
        <v>1790</v>
      </c>
      <c r="K34" s="145" t="s">
        <v>1791</v>
      </c>
      <c r="L34" s="65" t="s">
        <v>1415</v>
      </c>
      <c r="M34" s="65" t="s">
        <v>1792</v>
      </c>
    </row>
    <row r="35" spans="1:16" ht="15" hidden="1" customHeight="1">
      <c r="A35" s="185" t="s">
        <v>233</v>
      </c>
      <c r="B35" s="146" t="s">
        <v>1428</v>
      </c>
      <c r="C35" s="170" t="s">
        <v>1823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1429</v>
      </c>
      <c r="J35" s="115">
        <f>H35+3</f>
        <v>46201</v>
      </c>
      <c r="K35" s="115">
        <f t="shared" ref="K35:K52" si="16">J35</f>
        <v>46201</v>
      </c>
      <c r="L35" s="115">
        <f t="shared" ref="L35:L52" si="17">K35+1</f>
        <v>46202</v>
      </c>
      <c r="M35" s="115">
        <f t="shared" ref="M35:M52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1379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1378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462" t="s">
        <v>337</v>
      </c>
      <c r="B38" s="463"/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64"/>
      <c r="N38" s="75"/>
      <c r="O38" s="155"/>
      <c r="P38" s="149"/>
    </row>
    <row r="39" spans="1:16" ht="15" hidden="1" customHeight="1">
      <c r="A39" s="185" t="s">
        <v>233</v>
      </c>
      <c r="B39" s="146" t="s">
        <v>1437</v>
      </c>
      <c r="C39" s="115">
        <v>46222</v>
      </c>
      <c r="D39" s="115">
        <f t="shared" ref="D39:D51" si="20">C39</f>
        <v>46222</v>
      </c>
      <c r="E39" s="115">
        <f t="shared" ref="E39:E51" si="21">D39+1</f>
        <v>46223</v>
      </c>
      <c r="F39" s="115">
        <f t="shared" ref="F39:F51" si="22">E39</f>
        <v>46223</v>
      </c>
      <c r="G39" s="166">
        <f t="shared" si="15"/>
        <v>46226</v>
      </c>
      <c r="H39" s="147">
        <f t="shared" ref="H39:H52" si="23">G39+1</f>
        <v>46227</v>
      </c>
      <c r="I39" s="156" t="s">
        <v>1439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2205</v>
      </c>
      <c r="B40" s="146" t="s">
        <v>1387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1386</v>
      </c>
      <c r="J40" s="465" t="s">
        <v>1828</v>
      </c>
      <c r="K40" s="466"/>
      <c r="L40" s="465" t="s">
        <v>2038</v>
      </c>
      <c r="M40" s="466"/>
      <c r="N40" s="75"/>
      <c r="O40" s="155"/>
      <c r="P40" s="149"/>
    </row>
    <row r="41" spans="1:16" ht="15" hidden="1" customHeight="1">
      <c r="A41" s="462" t="s">
        <v>2029</v>
      </c>
      <c r="B41" s="463"/>
      <c r="C41" s="463"/>
      <c r="D41" s="463"/>
      <c r="E41" s="463"/>
      <c r="F41" s="463"/>
      <c r="G41" s="463"/>
      <c r="H41" s="463"/>
      <c r="I41" s="463"/>
      <c r="J41" s="463"/>
      <c r="K41" s="463"/>
      <c r="L41" s="463"/>
      <c r="M41" s="464"/>
      <c r="N41" s="75"/>
      <c r="O41" s="155"/>
      <c r="P41" s="149"/>
    </row>
    <row r="42" spans="1:16" ht="15" hidden="1" customHeight="1">
      <c r="A42" s="185" t="s">
        <v>233</v>
      </c>
      <c r="B42" s="146" t="s">
        <v>1431</v>
      </c>
      <c r="C42" s="465" t="s">
        <v>1828</v>
      </c>
      <c r="D42" s="466"/>
      <c r="E42" s="465" t="s">
        <v>2038</v>
      </c>
      <c r="F42" s="466"/>
      <c r="G42" s="166">
        <v>46247</v>
      </c>
      <c r="H42" s="147">
        <f t="shared" si="23"/>
        <v>46248</v>
      </c>
      <c r="I42" s="156" t="s">
        <v>1440</v>
      </c>
      <c r="J42" s="23" t="s">
        <v>2185</v>
      </c>
      <c r="K42" s="23" t="s">
        <v>2185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462" t="s">
        <v>2029</v>
      </c>
      <c r="B43" s="463"/>
      <c r="C43" s="463"/>
      <c r="D43" s="463"/>
      <c r="E43" s="463"/>
      <c r="F43" s="463"/>
      <c r="G43" s="463"/>
      <c r="H43" s="463"/>
      <c r="I43" s="463"/>
      <c r="J43" s="463"/>
      <c r="K43" s="463"/>
      <c r="L43" s="463"/>
      <c r="M43" s="464"/>
      <c r="N43" s="75"/>
      <c r="O43" s="155"/>
      <c r="P43" s="149"/>
    </row>
    <row r="44" spans="1:16" ht="15" hidden="1" customHeight="1">
      <c r="A44" s="185" t="s">
        <v>2205</v>
      </c>
      <c r="B44" s="146" t="s">
        <v>1441</v>
      </c>
      <c r="C44" s="23" t="s">
        <v>2185</v>
      </c>
      <c r="D44" s="23" t="s">
        <v>2185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1432</v>
      </c>
      <c r="J44" s="138">
        <v>46271</v>
      </c>
      <c r="K44" s="138">
        <f t="shared" ref="K44" si="24">J44</f>
        <v>46271</v>
      </c>
      <c r="L44" s="138">
        <f t="shared" ref="L44" si="25">K44+1</f>
        <v>46272</v>
      </c>
      <c r="M44" s="138">
        <f t="shared" ref="M44" si="26">L44</f>
        <v>46272</v>
      </c>
      <c r="N44" s="75"/>
      <c r="O44" s="187"/>
      <c r="P44" s="149"/>
    </row>
    <row r="45" spans="1:16" ht="15" hidden="1" customHeight="1">
      <c r="A45" s="462" t="s">
        <v>2353</v>
      </c>
      <c r="B45" s="463"/>
      <c r="C45" s="463"/>
      <c r="D45" s="463"/>
      <c r="E45" s="463"/>
      <c r="F45" s="463"/>
      <c r="G45" s="463"/>
      <c r="H45" s="463"/>
      <c r="I45" s="463"/>
      <c r="J45" s="463"/>
      <c r="K45" s="463"/>
      <c r="L45" s="463"/>
      <c r="M45" s="464"/>
      <c r="N45" s="75"/>
      <c r="O45" s="187"/>
      <c r="P45" s="149"/>
    </row>
    <row r="46" spans="1:16" ht="15" customHeight="1">
      <c r="A46" s="185" t="s">
        <v>233</v>
      </c>
      <c r="B46" s="146" t="s">
        <v>1393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1392</v>
      </c>
      <c r="J46" s="465" t="s">
        <v>2376</v>
      </c>
      <c r="K46" s="466"/>
      <c r="L46" s="465" t="s">
        <v>2377</v>
      </c>
      <c r="M46" s="466"/>
      <c r="N46" s="75"/>
      <c r="O46" s="187"/>
      <c r="P46" s="149"/>
    </row>
    <row r="47" spans="1:16" ht="15" customHeight="1">
      <c r="A47" s="185" t="s">
        <v>2378</v>
      </c>
      <c r="B47" s="146" t="s">
        <v>1442</v>
      </c>
      <c r="C47" s="465" t="s">
        <v>2376</v>
      </c>
      <c r="D47" s="466"/>
      <c r="E47" s="465" t="s">
        <v>2377</v>
      </c>
      <c r="F47" s="466"/>
      <c r="G47" s="166">
        <v>46282</v>
      </c>
      <c r="H47" s="186">
        <f t="shared" ref="H47" si="27">G47+1</f>
        <v>46283</v>
      </c>
      <c r="I47" s="156" t="s">
        <v>1443</v>
      </c>
      <c r="J47" s="138">
        <f t="shared" ref="J47:J52" si="28">H47+2</f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1829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1830</v>
      </c>
      <c r="J48" s="138">
        <f t="shared" si="28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1399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1398</v>
      </c>
      <c r="J49" s="138">
        <f t="shared" si="28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2005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2006</v>
      </c>
      <c r="J50" s="138">
        <f t="shared" si="28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2117</v>
      </c>
      <c r="C51" s="138">
        <v>46306</v>
      </c>
      <c r="D51" s="138">
        <f t="shared" si="20"/>
        <v>46306</v>
      </c>
      <c r="E51" s="138">
        <f t="shared" si="21"/>
        <v>46307</v>
      </c>
      <c r="F51" s="138">
        <f t="shared" si="22"/>
        <v>46307</v>
      </c>
      <c r="G51" s="166">
        <f t="shared" si="15"/>
        <v>46310</v>
      </c>
      <c r="H51" s="186">
        <f t="shared" si="23"/>
        <v>46311</v>
      </c>
      <c r="I51" s="156" t="s">
        <v>2118</v>
      </c>
      <c r="J51" s="138">
        <f t="shared" si="28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2" spans="1:18" ht="15" customHeight="1">
      <c r="A52" s="185" t="s">
        <v>233</v>
      </c>
      <c r="B52" s="146" t="s">
        <v>2131</v>
      </c>
      <c r="C52" s="138">
        <v>46313</v>
      </c>
      <c r="D52" s="138">
        <v>46313</v>
      </c>
      <c r="E52" s="138">
        <v>46314</v>
      </c>
      <c r="F52" s="138">
        <v>46314</v>
      </c>
      <c r="G52" s="166">
        <f>F52+3</f>
        <v>46317</v>
      </c>
      <c r="H52" s="186">
        <f t="shared" si="23"/>
        <v>46318</v>
      </c>
      <c r="I52" s="156" t="s">
        <v>2132</v>
      </c>
      <c r="J52" s="138">
        <f t="shared" si="28"/>
        <v>46320</v>
      </c>
      <c r="K52" s="138">
        <f t="shared" si="16"/>
        <v>46320</v>
      </c>
      <c r="L52" s="138">
        <f t="shared" si="17"/>
        <v>46321</v>
      </c>
      <c r="M52" s="138">
        <f t="shared" si="18"/>
        <v>46321</v>
      </c>
      <c r="N52" s="75"/>
      <c r="O52" s="187"/>
      <c r="P52" s="149"/>
    </row>
    <row r="54" spans="1:18" customFormat="1">
      <c r="A54" s="129" t="s">
        <v>160</v>
      </c>
      <c r="B54" s="467" t="s">
        <v>1831</v>
      </c>
      <c r="C54" s="468"/>
      <c r="D54" s="468"/>
      <c r="E54" s="468"/>
      <c r="F54" s="468"/>
      <c r="G54" s="468"/>
      <c r="H54" s="468"/>
      <c r="I54" s="468"/>
      <c r="J54" s="468"/>
      <c r="K54" s="468"/>
      <c r="L54" s="468"/>
      <c r="M54" s="468"/>
      <c r="N54" s="469"/>
    </row>
    <row r="55" spans="1:18" customFormat="1" ht="16.350000000000001" customHeight="1">
      <c r="A55" s="188" t="s">
        <v>583</v>
      </c>
      <c r="B55" s="459" t="s">
        <v>584</v>
      </c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1"/>
      <c r="O55" s="6"/>
      <c r="P55" s="6"/>
      <c r="Q55" s="6"/>
    </row>
    <row r="56" spans="1:18" customFormat="1" ht="16.5" customHeight="1">
      <c r="A56" s="189" t="s">
        <v>579</v>
      </c>
      <c r="B56" s="459" t="s">
        <v>1788</v>
      </c>
      <c r="C56" s="460"/>
      <c r="D56" s="460"/>
      <c r="E56" s="460"/>
      <c r="F56" s="460"/>
      <c r="G56" s="460"/>
      <c r="H56" s="460"/>
      <c r="I56" s="460"/>
      <c r="J56" s="460"/>
      <c r="K56" s="460"/>
      <c r="L56" s="460"/>
      <c r="M56" s="460"/>
      <c r="N56" s="461"/>
      <c r="O56" s="6"/>
      <c r="P56" s="6"/>
      <c r="Q56" s="6"/>
    </row>
    <row r="57" spans="1:18" customFormat="1">
      <c r="A57" s="32" t="s">
        <v>579</v>
      </c>
      <c r="B57" s="451" t="s">
        <v>582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1"/>
    </row>
    <row r="58" spans="1:18" customFormat="1">
      <c r="A58" s="32" t="s">
        <v>386</v>
      </c>
      <c r="B58" s="452" t="s">
        <v>1683</v>
      </c>
      <c r="C58" s="453"/>
      <c r="D58" s="453"/>
      <c r="E58" s="453"/>
      <c r="F58" s="453"/>
      <c r="G58" s="453"/>
      <c r="H58" s="453"/>
      <c r="I58" s="453"/>
      <c r="J58" s="453"/>
      <c r="K58" s="453"/>
      <c r="L58" s="453"/>
      <c r="M58" s="453"/>
      <c r="N58" s="454"/>
    </row>
    <row r="59" spans="1:18" customFormat="1">
      <c r="A59" s="190" t="s">
        <v>1667</v>
      </c>
      <c r="B59" s="455" t="s">
        <v>1668</v>
      </c>
      <c r="C59" s="456"/>
      <c r="D59" s="456"/>
      <c r="E59" s="456"/>
      <c r="F59" s="456"/>
      <c r="G59" s="456"/>
      <c r="H59" s="456"/>
      <c r="I59" s="456"/>
      <c r="J59" s="456"/>
      <c r="K59" s="456"/>
      <c r="L59" s="456"/>
      <c r="M59" s="456"/>
      <c r="N59" s="457"/>
    </row>
    <row r="60" spans="1:18" customFormat="1">
      <c r="A60" s="32" t="s">
        <v>583</v>
      </c>
      <c r="B60" s="451" t="s">
        <v>584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8"/>
      <c r="O60" s="5"/>
      <c r="P60" s="192"/>
      <c r="Q60" s="5"/>
      <c r="R60" s="5"/>
    </row>
    <row r="61" spans="1:18" customFormat="1" ht="16.350000000000001" customHeight="1">
      <c r="A61" s="32" t="s">
        <v>381</v>
      </c>
      <c r="B61" s="451" t="s">
        <v>382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8"/>
      <c r="O61" s="6"/>
      <c r="P61" s="6"/>
      <c r="Q61" s="6"/>
    </row>
    <row r="62" spans="1:18" customFormat="1" ht="16.350000000000001" hidden="1" customHeight="1">
      <c r="A62" s="193" t="s">
        <v>383</v>
      </c>
      <c r="B62" s="194"/>
      <c r="C62" s="459" t="s">
        <v>384</v>
      </c>
      <c r="D62" s="460"/>
      <c r="E62" s="460"/>
      <c r="F62" s="460"/>
      <c r="G62" s="460"/>
      <c r="H62" s="460"/>
      <c r="I62" s="460"/>
      <c r="J62" s="460"/>
      <c r="K62" s="461"/>
      <c r="L62" s="6"/>
      <c r="M62" s="6"/>
      <c r="N62" s="6"/>
      <c r="O62" s="6"/>
      <c r="P62" s="6"/>
      <c r="Q62" s="6"/>
    </row>
    <row r="63" spans="1:18" customFormat="1" ht="16.350000000000001" customHeight="1">
      <c r="A63" s="32" t="s">
        <v>383</v>
      </c>
      <c r="B63" s="451" t="s">
        <v>385</v>
      </c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8"/>
      <c r="O63" s="6"/>
      <c r="P63" s="6"/>
      <c r="Q63" s="6"/>
    </row>
    <row r="64" spans="1:18" customFormat="1" ht="16.350000000000001" customHeight="1">
      <c r="A64" s="32" t="s">
        <v>386</v>
      </c>
      <c r="B64" s="451" t="s">
        <v>387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8"/>
      <c r="O64" s="6"/>
      <c r="P64" s="6"/>
      <c r="Q64" s="6"/>
    </row>
    <row r="67" spans="21:21">
      <c r="U67" s="195"/>
    </row>
  </sheetData>
  <mergeCells count="10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7:N57"/>
    <mergeCell ref="B58:N58"/>
    <mergeCell ref="B59:N59"/>
    <mergeCell ref="B60:N60"/>
    <mergeCell ref="B61:N61"/>
    <mergeCell ref="C62:K62"/>
    <mergeCell ref="B63:N63"/>
    <mergeCell ref="B64:N64"/>
    <mergeCell ref="A38:M38"/>
    <mergeCell ref="J40:K40"/>
    <mergeCell ref="L40:M40"/>
    <mergeCell ref="A41:M41"/>
    <mergeCell ref="C42:D42"/>
    <mergeCell ref="E42:F42"/>
    <mergeCell ref="B54:N54"/>
    <mergeCell ref="B55:N55"/>
    <mergeCell ref="B56:N56"/>
    <mergeCell ref="A43:M43"/>
    <mergeCell ref="A45:M45"/>
    <mergeCell ref="C47:D47"/>
    <mergeCell ref="E47:F47"/>
    <mergeCell ref="J46:K46"/>
    <mergeCell ref="L46:M4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tabSelected="1" workbookViewId="0">
      <selection activeCell="A48" sqref="A48:XFD4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</row>
    <row r="2" spans="1:240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84" t="s">
        <v>1832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0">
      <c r="A5" s="8" t="s">
        <v>667</v>
      </c>
      <c r="B5" s="8" t="s">
        <v>668</v>
      </c>
      <c r="C5" s="509" t="s">
        <v>1833</v>
      </c>
      <c r="D5" s="510"/>
      <c r="E5" s="509" t="s">
        <v>1483</v>
      </c>
      <c r="F5" s="510"/>
      <c r="G5" s="509" t="s">
        <v>1448</v>
      </c>
      <c r="H5" s="510"/>
      <c r="I5" s="509" t="s">
        <v>1834</v>
      </c>
      <c r="J5" s="510"/>
      <c r="K5" s="509" t="s">
        <v>903</v>
      </c>
      <c r="L5" s="510"/>
      <c r="M5" s="8" t="s">
        <v>668</v>
      </c>
      <c r="N5" s="774" t="s">
        <v>1835</v>
      </c>
      <c r="O5" s="615"/>
      <c r="P5" s="509" t="s">
        <v>1833</v>
      </c>
      <c r="Q5" s="510"/>
    </row>
    <row r="6" spans="1:240">
      <c r="A6" s="10" t="s">
        <v>13</v>
      </c>
      <c r="B6" s="10" t="s">
        <v>14</v>
      </c>
      <c r="C6" s="472" t="s">
        <v>1734</v>
      </c>
      <c r="D6" s="473"/>
      <c r="E6" s="472" t="s">
        <v>16</v>
      </c>
      <c r="F6" s="473"/>
      <c r="G6" s="472" t="s">
        <v>248</v>
      </c>
      <c r="H6" s="473"/>
      <c r="I6" s="472" t="s">
        <v>674</v>
      </c>
      <c r="J6" s="473"/>
      <c r="K6" s="525" t="s">
        <v>596</v>
      </c>
      <c r="L6" s="525"/>
      <c r="M6" s="10" t="s">
        <v>14</v>
      </c>
      <c r="N6" s="472" t="s">
        <v>474</v>
      </c>
      <c r="O6" s="473"/>
      <c r="P6" s="472" t="s">
        <v>1734</v>
      </c>
      <c r="Q6" s="473"/>
    </row>
    <row r="7" spans="1:240">
      <c r="A7" s="10"/>
      <c r="B7" s="10"/>
      <c r="C7" s="472" t="s">
        <v>775</v>
      </c>
      <c r="D7" s="473"/>
      <c r="E7" s="472" t="s">
        <v>774</v>
      </c>
      <c r="F7" s="473"/>
      <c r="G7" s="472" t="s">
        <v>1836</v>
      </c>
      <c r="H7" s="473"/>
      <c r="I7" s="472" t="s">
        <v>848</v>
      </c>
      <c r="J7" s="473"/>
      <c r="K7" s="472" t="s">
        <v>676</v>
      </c>
      <c r="L7" s="473"/>
      <c r="M7" s="10"/>
      <c r="N7" s="472" t="s">
        <v>848</v>
      </c>
      <c r="O7" s="473"/>
      <c r="P7" s="472" t="s">
        <v>775</v>
      </c>
      <c r="Q7" s="473"/>
    </row>
    <row r="8" spans="1:240" ht="26.1" customHeight="1">
      <c r="A8" s="10"/>
      <c r="B8" s="10"/>
      <c r="C8" s="17" t="s">
        <v>1837</v>
      </c>
      <c r="D8" s="17" t="s">
        <v>1838</v>
      </c>
      <c r="E8" s="17" t="s">
        <v>1839</v>
      </c>
      <c r="F8" s="17" t="s">
        <v>1840</v>
      </c>
      <c r="G8" s="17" t="s">
        <v>1841</v>
      </c>
      <c r="H8" s="17" t="s">
        <v>1842</v>
      </c>
      <c r="I8" s="17" t="s">
        <v>1843</v>
      </c>
      <c r="J8" s="17" t="s">
        <v>1844</v>
      </c>
      <c r="K8" s="17" t="s">
        <v>1845</v>
      </c>
      <c r="L8" s="17" t="s">
        <v>1846</v>
      </c>
      <c r="M8" s="10"/>
      <c r="N8" s="17" t="s">
        <v>1847</v>
      </c>
      <c r="O8" s="17" t="s">
        <v>1848</v>
      </c>
      <c r="P8" s="17" t="s">
        <v>1837</v>
      </c>
      <c r="Q8" s="17" t="s">
        <v>1838</v>
      </c>
    </row>
    <row r="9" spans="1:240" hidden="1">
      <c r="A9" s="55" t="s">
        <v>1849</v>
      </c>
      <c r="B9" s="66" t="s">
        <v>1850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1851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1819</v>
      </c>
      <c r="B10" s="133" t="s">
        <v>1302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1852</v>
      </c>
      <c r="L10" s="134" t="s">
        <v>1853</v>
      </c>
      <c r="M10" s="134" t="s">
        <v>1854</v>
      </c>
      <c r="N10" s="134" t="s">
        <v>1855</v>
      </c>
      <c r="O10" s="135" t="s">
        <v>1303</v>
      </c>
      <c r="P10" s="134" t="s">
        <v>1856</v>
      </c>
      <c r="Q10" s="134" t="s">
        <v>1857</v>
      </c>
      <c r="R10" s="75" t="s">
        <v>1762</v>
      </c>
      <c r="S10" s="75"/>
    </row>
    <row r="11" spans="1:240" hidden="1">
      <c r="A11" s="136" t="s">
        <v>1858</v>
      </c>
      <c r="B11" s="102" t="s">
        <v>1243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1244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1849</v>
      </c>
      <c r="B12" s="66" t="s">
        <v>1859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1860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1861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1858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1849</v>
      </c>
      <c r="B15" s="72" t="s">
        <v>1862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1863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1861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1858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52" t="s">
        <v>337</v>
      </c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3"/>
      <c r="M18" s="553"/>
      <c r="N18" s="553"/>
      <c r="O18" s="553"/>
      <c r="P18" s="553"/>
      <c r="Q18" s="554"/>
    </row>
    <row r="19" spans="1:17" hidden="1">
      <c r="A19" s="58" t="s">
        <v>1849</v>
      </c>
      <c r="B19" s="72" t="s">
        <v>1864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1865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1861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1858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1849</v>
      </c>
      <c r="B22" s="72" t="s">
        <v>1866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1867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1861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1858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1849</v>
      </c>
      <c r="B25" s="72" t="s">
        <v>1868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1869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1861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1858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1849</v>
      </c>
      <c r="B28" s="72" t="s">
        <v>1870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1871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1861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1858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462" t="s">
        <v>337</v>
      </c>
      <c r="B31" s="463"/>
      <c r="C31" s="463"/>
      <c r="D31" s="463"/>
      <c r="E31" s="463"/>
      <c r="F31" s="463"/>
      <c r="G31" s="463"/>
      <c r="H31" s="463"/>
      <c r="I31" s="463"/>
      <c r="J31" s="463"/>
      <c r="K31" s="463"/>
      <c r="L31" s="463"/>
      <c r="M31" s="463"/>
      <c r="N31" s="463"/>
      <c r="O31" s="463"/>
      <c r="P31" s="463"/>
      <c r="Q31" s="464"/>
    </row>
    <row r="32" spans="1:17" hidden="1">
      <c r="A32" s="58" t="s">
        <v>1849</v>
      </c>
      <c r="B32" s="72" t="s">
        <v>1872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1873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1874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1861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1873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1858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1875</v>
      </c>
      <c r="G34" s="67">
        <v>46169</v>
      </c>
      <c r="H34" s="74" t="s">
        <v>1873</v>
      </c>
      <c r="I34" s="67">
        <v>46175</v>
      </c>
      <c r="J34" s="68">
        <f t="shared" si="33"/>
        <v>46175</v>
      </c>
      <c r="K34" s="67">
        <v>46177</v>
      </c>
      <c r="L34" s="74" t="s">
        <v>1876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1849</v>
      </c>
      <c r="B35" s="72" t="s">
        <v>1877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1873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1878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1861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1858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1849</v>
      </c>
      <c r="B38" s="72" t="s">
        <v>1879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1880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1861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1873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1858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1873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1849</v>
      </c>
      <c r="B41" s="72" t="s">
        <v>1881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1873</v>
      </c>
      <c r="I41" s="465" t="s">
        <v>1882</v>
      </c>
      <c r="J41" s="466"/>
      <c r="K41" s="465" t="s">
        <v>1883</v>
      </c>
      <c r="L41" s="466"/>
      <c r="M41" s="72" t="s">
        <v>1884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2193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1875</v>
      </c>
      <c r="G42" s="67">
        <v>46225</v>
      </c>
      <c r="H42" s="74" t="s">
        <v>1873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2203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1873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 hidden="1">
      <c r="A44" s="58" t="s">
        <v>2204</v>
      </c>
      <c r="B44" s="72" t="s">
        <v>1885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1873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1886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 hidden="1">
      <c r="A45" s="140" t="s">
        <v>2193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1873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2186</v>
      </c>
      <c r="M45" s="141" t="s">
        <v>739</v>
      </c>
      <c r="N45" s="23" t="s">
        <v>2185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2373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1873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2185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1849</v>
      </c>
      <c r="B47" s="72" t="s">
        <v>1887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1873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1888</v>
      </c>
      <c r="N47" s="23" t="s">
        <v>2185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1861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1873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2185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1858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1873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1849</v>
      </c>
      <c r="B50" s="72" t="s">
        <v>1889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1873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1890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1861</v>
      </c>
      <c r="B51" s="141" t="s">
        <v>2133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1873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2134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1858</v>
      </c>
      <c r="B52" s="142" t="s">
        <v>2099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1873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2100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1849</v>
      </c>
      <c r="B53" s="72" t="s">
        <v>2135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2136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80" t="s">
        <v>708</v>
      </c>
      <c r="C55" s="681"/>
      <c r="D55" s="681"/>
      <c r="E55" s="681"/>
      <c r="F55" s="681"/>
      <c r="G55" s="681"/>
      <c r="H55" s="681"/>
      <c r="I55" s="681"/>
      <c r="J55" s="681"/>
      <c r="K55" s="681"/>
      <c r="L55" s="682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1734</v>
      </c>
      <c r="B56" s="768" t="s">
        <v>1735</v>
      </c>
      <c r="C56" s="769"/>
      <c r="D56" s="769"/>
      <c r="E56" s="769"/>
      <c r="F56" s="769"/>
      <c r="G56" s="769"/>
      <c r="H56" s="769"/>
      <c r="I56" s="769"/>
      <c r="J56" s="769"/>
      <c r="K56" s="769"/>
      <c r="L56" s="770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71" t="s">
        <v>1891</v>
      </c>
      <c r="C57" s="772"/>
      <c r="D57" s="772"/>
      <c r="E57" s="772"/>
      <c r="F57" s="772"/>
      <c r="G57" s="772"/>
      <c r="H57" s="772"/>
      <c r="I57" s="772"/>
      <c r="J57" s="772"/>
      <c r="K57" s="772"/>
      <c r="L57" s="773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8" t="s">
        <v>1051</v>
      </c>
      <c r="C58" s="769"/>
      <c r="D58" s="769"/>
      <c r="E58" s="769"/>
      <c r="F58" s="769"/>
      <c r="G58" s="769"/>
      <c r="H58" s="769"/>
      <c r="I58" s="769"/>
      <c r="J58" s="769"/>
      <c r="K58" s="769"/>
      <c r="L58" s="770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59" t="s">
        <v>1892</v>
      </c>
      <c r="C59" s="460"/>
      <c r="D59" s="460"/>
      <c r="E59" s="460"/>
      <c r="F59" s="460"/>
      <c r="G59" s="460"/>
      <c r="H59" s="460"/>
      <c r="I59" s="460"/>
      <c r="J59" s="460"/>
      <c r="K59" s="460"/>
      <c r="L59" s="461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59" t="s">
        <v>1893</v>
      </c>
      <c r="C60" s="460"/>
      <c r="D60" s="460"/>
      <c r="E60" s="460"/>
      <c r="F60" s="460"/>
      <c r="G60" s="460"/>
      <c r="H60" s="460"/>
      <c r="I60" s="460"/>
      <c r="J60" s="460"/>
      <c r="K60" s="460"/>
      <c r="L60" s="461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8" t="s">
        <v>1894</v>
      </c>
      <c r="C61" s="769"/>
      <c r="D61" s="769"/>
      <c r="E61" s="769"/>
      <c r="F61" s="769"/>
      <c r="G61" s="769"/>
      <c r="H61" s="769"/>
      <c r="I61" s="769"/>
      <c r="J61" s="769"/>
      <c r="K61" s="769"/>
      <c r="L61" s="770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8" t="s">
        <v>2187</v>
      </c>
      <c r="C62" s="769"/>
      <c r="D62" s="769"/>
      <c r="E62" s="769"/>
      <c r="F62" s="769"/>
      <c r="G62" s="769"/>
      <c r="H62" s="769"/>
      <c r="I62" s="769"/>
      <c r="J62" s="769"/>
      <c r="K62" s="769"/>
      <c r="L62" s="770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8" t="s">
        <v>1895</v>
      </c>
      <c r="C63" s="769"/>
      <c r="D63" s="769"/>
      <c r="E63" s="769"/>
      <c r="F63" s="769"/>
      <c r="G63" s="769"/>
      <c r="H63" s="769"/>
      <c r="I63" s="769"/>
      <c r="J63" s="769"/>
      <c r="K63" s="769"/>
      <c r="L63" s="770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8" t="s">
        <v>1896</v>
      </c>
      <c r="C64" s="769"/>
      <c r="D64" s="769"/>
      <c r="E64" s="769"/>
      <c r="F64" s="769"/>
      <c r="G64" s="769"/>
      <c r="H64" s="769"/>
      <c r="I64" s="769"/>
      <c r="J64" s="769"/>
      <c r="K64" s="769"/>
      <c r="L64" s="770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Normal="100" workbookViewId="0">
      <selection activeCell="A28" sqref="A28:XFD28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242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84" t="s">
        <v>1897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  <c r="T4" s="584"/>
      <c r="U4" s="584"/>
    </row>
    <row r="5" spans="1:242" s="93" customFormat="1" ht="13.2" hidden="1">
      <c r="A5" s="9" t="s">
        <v>4</v>
      </c>
      <c r="B5" s="9" t="s">
        <v>5</v>
      </c>
      <c r="C5" s="481" t="s">
        <v>1449</v>
      </c>
      <c r="D5" s="481"/>
      <c r="E5" s="522" t="s">
        <v>470</v>
      </c>
      <c r="F5" s="524"/>
      <c r="G5" s="523"/>
      <c r="H5" s="484" t="s">
        <v>1898</v>
      </c>
      <c r="I5" s="485"/>
      <c r="J5" s="484" t="s">
        <v>1899</v>
      </c>
      <c r="K5" s="485"/>
      <c r="L5" s="538" t="s">
        <v>247</v>
      </c>
      <c r="M5" s="538"/>
      <c r="N5" s="9" t="s">
        <v>5</v>
      </c>
      <c r="O5" s="786" t="s">
        <v>245</v>
      </c>
      <c r="P5" s="787"/>
      <c r="Q5" s="96"/>
      <c r="R5" s="541" t="s">
        <v>263</v>
      </c>
      <c r="S5" s="525"/>
      <c r="T5" s="541" t="s">
        <v>243</v>
      </c>
      <c r="U5" s="525"/>
    </row>
    <row r="6" spans="1:242" hidden="1">
      <c r="A6" s="10" t="s">
        <v>13</v>
      </c>
      <c r="B6" s="10" t="s">
        <v>14</v>
      </c>
      <c r="C6" s="470" t="s">
        <v>474</v>
      </c>
      <c r="D6" s="471"/>
      <c r="E6" s="470" t="s">
        <v>475</v>
      </c>
      <c r="F6" s="517"/>
      <c r="G6" s="471"/>
      <c r="H6" s="472" t="s">
        <v>1454</v>
      </c>
      <c r="I6" s="473"/>
      <c r="J6" s="472" t="s">
        <v>961</v>
      </c>
      <c r="K6" s="473"/>
      <c r="L6" s="540" t="s">
        <v>252</v>
      </c>
      <c r="M6" s="540"/>
      <c r="N6" s="10" t="s">
        <v>14</v>
      </c>
      <c r="O6" s="784" t="s">
        <v>250</v>
      </c>
      <c r="P6" s="785"/>
      <c r="Q6" s="97"/>
      <c r="R6" s="525" t="s">
        <v>249</v>
      </c>
      <c r="S6" s="525"/>
      <c r="T6" s="525" t="s">
        <v>248</v>
      </c>
      <c r="U6" s="525"/>
    </row>
    <row r="7" spans="1:242" hidden="1">
      <c r="A7" s="14"/>
      <c r="B7" s="98"/>
      <c r="C7" s="470" t="s">
        <v>22</v>
      </c>
      <c r="D7" s="471"/>
      <c r="E7" s="470" t="s">
        <v>22</v>
      </c>
      <c r="F7" s="517"/>
      <c r="G7" s="471"/>
      <c r="H7" s="470" t="s">
        <v>22</v>
      </c>
      <c r="I7" s="471"/>
      <c r="J7" s="470" t="s">
        <v>22</v>
      </c>
      <c r="K7" s="471"/>
      <c r="L7" s="525" t="s">
        <v>22</v>
      </c>
      <c r="M7" s="525"/>
      <c r="N7" s="10"/>
      <c r="O7" s="784" t="s">
        <v>22</v>
      </c>
      <c r="P7" s="785"/>
      <c r="Q7" s="99"/>
      <c r="R7" s="535" t="s">
        <v>22</v>
      </c>
      <c r="S7" s="535"/>
      <c r="T7" s="535" t="s">
        <v>22</v>
      </c>
      <c r="U7" s="53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1900</v>
      </c>
      <c r="K8" s="17" t="s">
        <v>1901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82" t="s">
        <v>1904</v>
      </c>
      <c r="I10" s="783"/>
      <c r="J10" s="782" t="s">
        <v>1905</v>
      </c>
      <c r="K10" s="783"/>
      <c r="L10" s="23" t="s">
        <v>39</v>
      </c>
      <c r="M10" s="106" t="s">
        <v>39</v>
      </c>
      <c r="N10" s="111" t="s">
        <v>1906</v>
      </c>
      <c r="O10" s="779" t="s">
        <v>1907</v>
      </c>
      <c r="P10" s="780"/>
      <c r="Q10" s="113"/>
      <c r="R10" s="779" t="s">
        <v>1908</v>
      </c>
      <c r="S10" s="780"/>
      <c r="T10" s="779" t="s">
        <v>1909</v>
      </c>
      <c r="U10" s="780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1911</v>
      </c>
      <c r="O11" s="779" t="s">
        <v>1912</v>
      </c>
      <c r="P11" s="780"/>
      <c r="Q11" s="113"/>
      <c r="R11" s="779" t="s">
        <v>1913</v>
      </c>
      <c r="S11" s="780"/>
      <c r="T11" s="779" t="s">
        <v>1914</v>
      </c>
      <c r="U11" s="780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1915</v>
      </c>
      <c r="V12" s="108"/>
      <c r="W12" s="108"/>
      <c r="X12" s="108"/>
      <c r="Y12" s="108"/>
    </row>
    <row r="13" spans="1:242" s="94" customFormat="1" ht="14.1" hidden="1" customHeight="1">
      <c r="A13" s="102" t="s">
        <v>1819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82" t="s">
        <v>1916</v>
      </c>
      <c r="I13" s="783"/>
      <c r="J13" s="782" t="s">
        <v>1917</v>
      </c>
      <c r="K13" s="783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503" t="s">
        <v>333</v>
      </c>
      <c r="S13" s="504"/>
      <c r="T13" s="117" t="s">
        <v>1918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9" t="s">
        <v>1919</v>
      </c>
      <c r="P14" s="780"/>
      <c r="Q14" s="113"/>
      <c r="R14" s="779" t="s">
        <v>1920</v>
      </c>
      <c r="S14" s="780"/>
      <c r="T14" s="684" t="s">
        <v>1640</v>
      </c>
      <c r="U14" s="686"/>
      <c r="V14" s="108"/>
      <c r="W14" s="108"/>
      <c r="X14" s="108"/>
      <c r="Y14" s="108"/>
    </row>
    <row r="15" spans="1:242">
      <c r="A15" s="584" t="s">
        <v>1921</v>
      </c>
      <c r="B15" s="584"/>
      <c r="C15" s="584"/>
      <c r="D15" s="584"/>
      <c r="E15" s="584"/>
      <c r="F15" s="584"/>
      <c r="G15" s="584"/>
      <c r="H15" s="584"/>
      <c r="I15" s="584"/>
      <c r="J15" s="584"/>
      <c r="K15" s="584"/>
      <c r="L15" s="584"/>
      <c r="M15" s="584"/>
      <c r="N15" s="584"/>
      <c r="O15" s="584"/>
      <c r="P15" s="584"/>
      <c r="Q15" s="584"/>
      <c r="R15" s="584"/>
      <c r="S15" s="584"/>
      <c r="T15" s="584"/>
      <c r="U15" s="584"/>
    </row>
    <row r="16" spans="1:242" s="93" customFormat="1" ht="13.2">
      <c r="A16" s="9" t="s">
        <v>4</v>
      </c>
      <c r="B16" s="9" t="s">
        <v>5</v>
      </c>
      <c r="C16" s="522" t="s">
        <v>400</v>
      </c>
      <c r="D16" s="524"/>
      <c r="E16" s="522" t="s">
        <v>401</v>
      </c>
      <c r="F16" s="524"/>
      <c r="G16" s="781" t="s">
        <v>1922</v>
      </c>
      <c r="H16" s="613"/>
      <c r="I16" s="484" t="s">
        <v>1898</v>
      </c>
      <c r="J16" s="485"/>
      <c r="K16" s="484" t="s">
        <v>1899</v>
      </c>
      <c r="L16" s="485"/>
      <c r="M16" s="9" t="s">
        <v>5</v>
      </c>
      <c r="N16" s="522" t="s">
        <v>400</v>
      </c>
      <c r="O16" s="524"/>
      <c r="P16" s="522" t="s">
        <v>401</v>
      </c>
      <c r="Q16" s="524"/>
      <c r="R16" s="541" t="s">
        <v>1923</v>
      </c>
      <c r="S16" s="525"/>
    </row>
    <row r="17" spans="1:25">
      <c r="A17" s="10" t="s">
        <v>13</v>
      </c>
      <c r="B17" s="10" t="s">
        <v>14</v>
      </c>
      <c r="C17" s="517" t="s">
        <v>16</v>
      </c>
      <c r="D17" s="517"/>
      <c r="E17" s="517" t="s">
        <v>248</v>
      </c>
      <c r="F17" s="517"/>
      <c r="G17" s="525" t="s">
        <v>249</v>
      </c>
      <c r="H17" s="525"/>
      <c r="I17" s="472" t="s">
        <v>1454</v>
      </c>
      <c r="J17" s="473"/>
      <c r="K17" s="472" t="s">
        <v>961</v>
      </c>
      <c r="L17" s="473"/>
      <c r="M17" s="10" t="s">
        <v>14</v>
      </c>
      <c r="N17" s="517" t="s">
        <v>16</v>
      </c>
      <c r="O17" s="517"/>
      <c r="P17" s="517" t="s">
        <v>248</v>
      </c>
      <c r="Q17" s="517"/>
      <c r="R17" s="525" t="s">
        <v>249</v>
      </c>
      <c r="S17" s="525"/>
    </row>
    <row r="18" spans="1:25">
      <c r="A18" s="14"/>
      <c r="B18" s="98"/>
      <c r="C18" s="517" t="s">
        <v>22</v>
      </c>
      <c r="D18" s="517"/>
      <c r="E18" s="517" t="s">
        <v>22</v>
      </c>
      <c r="F18" s="517"/>
      <c r="G18" s="525" t="s">
        <v>22</v>
      </c>
      <c r="H18" s="525"/>
      <c r="I18" s="470" t="s">
        <v>22</v>
      </c>
      <c r="J18" s="471"/>
      <c r="K18" s="470" t="s">
        <v>22</v>
      </c>
      <c r="L18" s="471"/>
      <c r="M18" s="10"/>
      <c r="N18" s="517" t="s">
        <v>22</v>
      </c>
      <c r="O18" s="517"/>
      <c r="P18" s="517" t="s">
        <v>22</v>
      </c>
      <c r="Q18" s="517"/>
      <c r="R18" s="525" t="s">
        <v>22</v>
      </c>
      <c r="S18" s="525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1900</v>
      </c>
      <c r="L19" s="17" t="s">
        <v>1901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6" t="s">
        <v>1924</v>
      </c>
      <c r="L20" s="777"/>
      <c r="M20" s="103" t="s">
        <v>749</v>
      </c>
      <c r="N20" s="465" t="s">
        <v>1925</v>
      </c>
      <c r="O20" s="466"/>
      <c r="P20" s="503" t="s">
        <v>1926</v>
      </c>
      <c r="Q20" s="504"/>
      <c r="R20" s="120" t="s">
        <v>1927</v>
      </c>
      <c r="S20" s="121" t="s">
        <v>1928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8" t="s">
        <v>1929</v>
      </c>
      <c r="D21" s="778"/>
      <c r="E21" s="778" t="s">
        <v>1930</v>
      </c>
      <c r="F21" s="778"/>
      <c r="G21" s="778" t="s">
        <v>1931</v>
      </c>
      <c r="H21" s="778"/>
      <c r="I21" s="124" t="s">
        <v>1932</v>
      </c>
      <c r="J21" s="125" t="s">
        <v>1933</v>
      </c>
      <c r="K21" s="776" t="s">
        <v>1934</v>
      </c>
      <c r="L21" s="777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8" t="s">
        <v>1935</v>
      </c>
      <c r="D22" s="778"/>
      <c r="E22" s="778" t="s">
        <v>1936</v>
      </c>
      <c r="F22" s="778"/>
      <c r="G22" s="778" t="s">
        <v>1937</v>
      </c>
      <c r="H22" s="778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78" t="s">
        <v>1938</v>
      </c>
      <c r="Q22" s="479"/>
      <c r="R22" s="478" t="s">
        <v>1939</v>
      </c>
      <c r="S22" s="479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2168</v>
      </c>
      <c r="B23" s="103" t="s">
        <v>750</v>
      </c>
      <c r="C23" s="465" t="s">
        <v>1925</v>
      </c>
      <c r="D23" s="466"/>
      <c r="E23" s="503" t="s">
        <v>1926</v>
      </c>
      <c r="F23" s="504"/>
      <c r="G23" s="120" t="s">
        <v>1927</v>
      </c>
      <c r="H23" s="121" t="s">
        <v>1928</v>
      </c>
      <c r="I23" s="124" t="s">
        <v>2266</v>
      </c>
      <c r="J23" s="124" t="s">
        <v>2290</v>
      </c>
      <c r="K23" s="465" t="s">
        <v>1940</v>
      </c>
      <c r="L23" s="466"/>
      <c r="M23" s="103" t="s">
        <v>751</v>
      </c>
      <c r="N23" s="54" t="s">
        <v>39</v>
      </c>
      <c r="O23" s="89" t="s">
        <v>1941</v>
      </c>
      <c r="P23" s="120">
        <v>46248</v>
      </c>
      <c r="Q23" s="120">
        <v>46248</v>
      </c>
      <c r="R23" s="121" t="s">
        <v>2033</v>
      </c>
      <c r="S23" s="356" t="s">
        <v>2167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2201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1942</v>
      </c>
      <c r="J24" s="67">
        <v>46233</v>
      </c>
      <c r="K24" s="465" t="s">
        <v>1940</v>
      </c>
      <c r="L24" s="466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1943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hidden="1" customHeight="1">
      <c r="A25" s="126" t="s">
        <v>2202</v>
      </c>
      <c r="B25" s="127" t="s">
        <v>748</v>
      </c>
      <c r="C25" s="54" t="s">
        <v>39</v>
      </c>
      <c r="D25" s="54" t="s">
        <v>39</v>
      </c>
      <c r="E25" s="478" t="s">
        <v>1938</v>
      </c>
      <c r="F25" s="479"/>
      <c r="G25" s="478" t="s">
        <v>1939</v>
      </c>
      <c r="H25" s="47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78" t="s">
        <v>2228</v>
      </c>
      <c r="Q25" s="479"/>
      <c r="R25" s="443" t="s">
        <v>2177</v>
      </c>
      <c r="S25" s="443" t="s">
        <v>2230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2168</v>
      </c>
      <c r="B26" s="103" t="s">
        <v>752</v>
      </c>
      <c r="C26" s="54" t="s">
        <v>2288</v>
      </c>
      <c r="D26" s="89" t="s">
        <v>1941</v>
      </c>
      <c r="E26" s="120">
        <v>46248</v>
      </c>
      <c r="F26" s="120">
        <v>46248</v>
      </c>
      <c r="G26" s="121" t="s">
        <v>2033</v>
      </c>
      <c r="H26" s="356" t="s">
        <v>2167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89" t="s">
        <v>2337</v>
      </c>
      <c r="P26" s="54" t="s">
        <v>39</v>
      </c>
      <c r="Q26" s="54" t="s">
        <v>39</v>
      </c>
      <c r="R26" s="465" t="s">
        <v>2293</v>
      </c>
      <c r="S26" s="466"/>
      <c r="T26" s="122" t="s">
        <v>2176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78" t="s">
        <v>2228</v>
      </c>
      <c r="F27" s="479"/>
      <c r="G27" s="443" t="s">
        <v>2177</v>
      </c>
      <c r="H27" s="443" t="s">
        <v>2230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78" t="s">
        <v>2316</v>
      </c>
      <c r="Q27" s="479"/>
      <c r="R27" s="478" t="s">
        <v>2227</v>
      </c>
      <c r="S27" s="479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2174</v>
      </c>
      <c r="B28" s="103" t="s">
        <v>2175</v>
      </c>
      <c r="C28" s="54" t="s">
        <v>39</v>
      </c>
      <c r="D28" s="54" t="s">
        <v>39</v>
      </c>
      <c r="E28" s="478" t="s">
        <v>2228</v>
      </c>
      <c r="F28" s="479"/>
      <c r="G28" s="478" t="s">
        <v>2178</v>
      </c>
      <c r="H28" s="479"/>
      <c r="I28" s="124" t="s">
        <v>2291</v>
      </c>
      <c r="J28" s="124" t="s">
        <v>2266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78" t="s">
        <v>2228</v>
      </c>
      <c r="Q28" s="479"/>
      <c r="R28" s="478" t="s">
        <v>2179</v>
      </c>
      <c r="S28" s="479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2137</v>
      </c>
      <c r="C29" s="54" t="s">
        <v>39</v>
      </c>
      <c r="D29" s="54" t="s">
        <v>39</v>
      </c>
      <c r="E29" s="478" t="s">
        <v>2316</v>
      </c>
      <c r="F29" s="479"/>
      <c r="G29" s="478" t="s">
        <v>2227</v>
      </c>
      <c r="H29" s="479"/>
      <c r="I29" s="106" t="s">
        <v>2318</v>
      </c>
      <c r="J29" s="124" t="s">
        <v>2317</v>
      </c>
      <c r="K29" s="23" t="s">
        <v>39</v>
      </c>
      <c r="L29" s="23" t="s">
        <v>39</v>
      </c>
      <c r="M29" s="127" t="s">
        <v>2138</v>
      </c>
      <c r="N29" s="54" t="s">
        <v>39</v>
      </c>
      <c r="O29" s="54" t="s">
        <v>39</v>
      </c>
      <c r="P29" s="478" t="s">
        <v>2274</v>
      </c>
      <c r="Q29" s="479"/>
      <c r="R29" s="478" t="s">
        <v>2319</v>
      </c>
      <c r="S29" s="479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2174</v>
      </c>
      <c r="B30" s="103" t="s">
        <v>2097</v>
      </c>
      <c r="C30" s="54" t="s">
        <v>39</v>
      </c>
      <c r="D30" s="54" t="s">
        <v>39</v>
      </c>
      <c r="E30" s="478" t="s">
        <v>2228</v>
      </c>
      <c r="F30" s="479"/>
      <c r="G30" s="478" t="s">
        <v>2179</v>
      </c>
      <c r="H30" s="479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2098</v>
      </c>
      <c r="N30" s="54" t="s">
        <v>39</v>
      </c>
      <c r="O30" s="54" t="s">
        <v>39</v>
      </c>
      <c r="P30" s="478" t="s">
        <v>2180</v>
      </c>
      <c r="Q30" s="479"/>
      <c r="R30" s="478" t="s">
        <v>2181</v>
      </c>
      <c r="S30" s="479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513" t="s">
        <v>1944</v>
      </c>
      <c r="C32" s="513"/>
      <c r="D32" s="513"/>
      <c r="E32" s="513"/>
      <c r="F32" s="513"/>
      <c r="G32" s="513"/>
      <c r="H32" s="513"/>
      <c r="I32" s="513"/>
      <c r="J32" s="513"/>
      <c r="K32" s="513"/>
      <c r="L32" s="513"/>
      <c r="M32" s="513"/>
    </row>
    <row r="33" spans="1:13" ht="16.5" hidden="1" customHeight="1">
      <c r="A33" s="32" t="s">
        <v>579</v>
      </c>
      <c r="B33" s="775" t="s">
        <v>1788</v>
      </c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</row>
    <row r="34" spans="1:13" ht="15" hidden="1" customHeight="1">
      <c r="A34" s="32" t="s">
        <v>576</v>
      </c>
      <c r="B34" s="451" t="s">
        <v>1945</v>
      </c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</row>
    <row r="35" spans="1:13" ht="15" customHeight="1">
      <c r="A35" s="130" t="s">
        <v>1946</v>
      </c>
      <c r="B35" s="451" t="s">
        <v>396</v>
      </c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</row>
    <row r="36" spans="1:13" hidden="1">
      <c r="A36" s="130" t="s">
        <v>397</v>
      </c>
      <c r="B36" s="451" t="s">
        <v>396</v>
      </c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</row>
    <row r="37" spans="1:13" hidden="1">
      <c r="A37" s="130" t="s">
        <v>388</v>
      </c>
      <c r="B37" s="451" t="s">
        <v>396</v>
      </c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</row>
    <row r="38" spans="1:13" hidden="1">
      <c r="A38" s="130" t="s">
        <v>386</v>
      </c>
      <c r="B38" s="451" t="s">
        <v>396</v>
      </c>
      <c r="C38" s="451"/>
      <c r="D38" s="451"/>
      <c r="E38" s="451"/>
      <c r="F38" s="451"/>
      <c r="G38" s="451"/>
      <c r="H38" s="451"/>
      <c r="I38" s="451"/>
      <c r="J38" s="451"/>
      <c r="K38" s="451"/>
      <c r="L38" s="451"/>
      <c r="M38" s="451"/>
    </row>
    <row r="39" spans="1:13">
      <c r="A39" s="130" t="s">
        <v>164</v>
      </c>
      <c r="B39" s="451" t="s">
        <v>258</v>
      </c>
      <c r="C39" s="451"/>
      <c r="D39" s="451"/>
      <c r="E39" s="451"/>
      <c r="F39" s="451"/>
      <c r="G39" s="451"/>
      <c r="H39" s="451"/>
      <c r="I39" s="451"/>
      <c r="J39" s="451"/>
      <c r="K39" s="451"/>
      <c r="L39" s="451"/>
      <c r="M39" s="451"/>
    </row>
    <row r="40" spans="1:13">
      <c r="A40" s="130" t="s">
        <v>383</v>
      </c>
      <c r="B40" s="451" t="s">
        <v>709</v>
      </c>
      <c r="C40" s="451"/>
      <c r="D40" s="451"/>
      <c r="E40" s="451"/>
      <c r="F40" s="451"/>
      <c r="G40" s="451"/>
      <c r="H40" s="451"/>
      <c r="I40" s="451"/>
      <c r="J40" s="451"/>
      <c r="K40" s="451"/>
      <c r="L40" s="451"/>
      <c r="M40" s="451"/>
    </row>
    <row r="41" spans="1:13">
      <c r="A41" s="130" t="s">
        <v>381</v>
      </c>
      <c r="B41" s="451" t="s">
        <v>1666</v>
      </c>
      <c r="C41" s="451"/>
      <c r="D41" s="451"/>
      <c r="E41" s="451"/>
      <c r="F41" s="451"/>
      <c r="G41" s="451"/>
      <c r="H41" s="451"/>
      <c r="I41" s="451"/>
      <c r="J41" s="451"/>
      <c r="K41" s="451"/>
      <c r="L41" s="451"/>
      <c r="M41" s="451"/>
    </row>
    <row r="42" spans="1:13">
      <c r="A42" s="130" t="s">
        <v>674</v>
      </c>
      <c r="B42" s="451" t="s">
        <v>1687</v>
      </c>
      <c r="C42" s="451"/>
      <c r="D42" s="451"/>
      <c r="E42" s="451"/>
      <c r="F42" s="451"/>
      <c r="G42" s="451"/>
      <c r="H42" s="451"/>
      <c r="I42" s="451"/>
      <c r="J42" s="451"/>
      <c r="K42" s="451"/>
      <c r="L42" s="451"/>
      <c r="M42" s="451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1"/>
      <c r="S1" s="1"/>
    </row>
    <row r="2" spans="1:253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84" t="s">
        <v>1947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53">
      <c r="A5" s="8" t="s">
        <v>667</v>
      </c>
      <c r="B5" s="8" t="s">
        <v>668</v>
      </c>
      <c r="C5" s="509" t="s">
        <v>1205</v>
      </c>
      <c r="D5" s="510"/>
      <c r="E5" s="614" t="s">
        <v>1948</v>
      </c>
      <c r="F5" s="615"/>
      <c r="G5" s="614" t="s">
        <v>1207</v>
      </c>
      <c r="H5" s="615"/>
      <c r="I5" s="614" t="s">
        <v>591</v>
      </c>
      <c r="J5" s="615"/>
      <c r="K5" s="614" t="s">
        <v>1207</v>
      </c>
      <c r="L5" s="615"/>
      <c r="M5" s="614" t="s">
        <v>1949</v>
      </c>
      <c r="N5" s="615"/>
      <c r="O5" s="8" t="s">
        <v>668</v>
      </c>
      <c r="P5" s="509" t="s">
        <v>1205</v>
      </c>
      <c r="Q5" s="510"/>
      <c r="R5" s="614" t="s">
        <v>1948</v>
      </c>
      <c r="S5" s="615"/>
    </row>
    <row r="6" spans="1:253">
      <c r="A6" s="10" t="s">
        <v>13</v>
      </c>
      <c r="B6" s="10" t="s">
        <v>14</v>
      </c>
      <c r="C6" s="472" t="s">
        <v>475</v>
      </c>
      <c r="D6" s="473"/>
      <c r="E6" s="472" t="s">
        <v>1490</v>
      </c>
      <c r="F6" s="473"/>
      <c r="G6" s="525" t="s">
        <v>596</v>
      </c>
      <c r="H6" s="525"/>
      <c r="I6" s="525" t="s">
        <v>595</v>
      </c>
      <c r="J6" s="525"/>
      <c r="K6" s="525" t="s">
        <v>596</v>
      </c>
      <c r="L6" s="525"/>
      <c r="M6" s="472" t="s">
        <v>1950</v>
      </c>
      <c r="N6" s="473"/>
      <c r="O6" s="10" t="s">
        <v>14</v>
      </c>
      <c r="P6" s="472" t="s">
        <v>475</v>
      </c>
      <c r="Q6" s="473"/>
      <c r="R6" s="472" t="s">
        <v>1490</v>
      </c>
      <c r="S6" s="473"/>
    </row>
    <row r="7" spans="1:253">
      <c r="A7" s="10"/>
      <c r="B7" s="10"/>
      <c r="C7" s="535" t="s">
        <v>22</v>
      </c>
      <c r="D7" s="535"/>
      <c r="E7" s="535" t="s">
        <v>22</v>
      </c>
      <c r="F7" s="535"/>
      <c r="G7" s="535" t="s">
        <v>22</v>
      </c>
      <c r="H7" s="535"/>
      <c r="I7" s="535" t="s">
        <v>22</v>
      </c>
      <c r="J7" s="535"/>
      <c r="K7" s="535" t="s">
        <v>22</v>
      </c>
      <c r="L7" s="535"/>
      <c r="M7" s="535" t="s">
        <v>22</v>
      </c>
      <c r="N7" s="535"/>
      <c r="O7" s="10"/>
      <c r="P7" s="535" t="s">
        <v>22</v>
      </c>
      <c r="Q7" s="535"/>
      <c r="R7" s="535" t="s">
        <v>22</v>
      </c>
      <c r="S7" s="535"/>
    </row>
    <row r="8" spans="1:253" ht="26.4">
      <c r="A8" s="10"/>
      <c r="B8" s="10"/>
      <c r="C8" s="17" t="s">
        <v>1951</v>
      </c>
      <c r="D8" s="17" t="s">
        <v>1952</v>
      </c>
      <c r="E8" s="17" t="s">
        <v>1953</v>
      </c>
      <c r="F8" s="17" t="s">
        <v>1954</v>
      </c>
      <c r="G8" s="17" t="s">
        <v>1955</v>
      </c>
      <c r="H8" s="17" t="s">
        <v>1956</v>
      </c>
      <c r="I8" s="17" t="s">
        <v>1957</v>
      </c>
      <c r="J8" s="17" t="s">
        <v>1958</v>
      </c>
      <c r="K8" s="17" t="s">
        <v>1959</v>
      </c>
      <c r="L8" s="17" t="s">
        <v>1960</v>
      </c>
      <c r="M8" s="17" t="s">
        <v>1961</v>
      </c>
      <c r="N8" s="65" t="s">
        <v>1962</v>
      </c>
      <c r="O8" s="10"/>
      <c r="P8" s="17" t="s">
        <v>1951</v>
      </c>
      <c r="Q8" s="17" t="s">
        <v>1952</v>
      </c>
      <c r="R8" s="17" t="s">
        <v>1953</v>
      </c>
      <c r="S8" s="17" t="s">
        <v>1963</v>
      </c>
    </row>
    <row r="9" spans="1:253" hidden="1">
      <c r="A9" s="55" t="s">
        <v>1634</v>
      </c>
      <c r="B9" s="66" t="s">
        <v>1659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1819</v>
      </c>
      <c r="B10" s="70" t="s">
        <v>1749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1750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26" t="s">
        <v>337</v>
      </c>
      <c r="B11" s="527"/>
      <c r="C11" s="527"/>
      <c r="D11" s="527"/>
      <c r="E11" s="527"/>
      <c r="F11" s="527"/>
      <c r="G11" s="527"/>
      <c r="H11" s="527"/>
      <c r="I11" s="527"/>
      <c r="J11" s="527"/>
      <c r="K11" s="527"/>
      <c r="L11" s="527"/>
      <c r="M11" s="527"/>
      <c r="N11" s="527"/>
      <c r="O11" s="527"/>
      <c r="P11" s="527"/>
      <c r="Q11" s="527"/>
      <c r="R11" s="527"/>
      <c r="S11" s="528"/>
    </row>
    <row r="12" spans="1:253" hidden="1">
      <c r="A12" s="55" t="s">
        <v>1634</v>
      </c>
      <c r="B12" s="66" t="s">
        <v>1661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1819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1634</v>
      </c>
      <c r="B14" s="72" t="s">
        <v>1663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1664</v>
      </c>
      <c r="P14" s="478" t="s">
        <v>1964</v>
      </c>
      <c r="Q14" s="479"/>
      <c r="R14" s="478" t="s">
        <v>1965</v>
      </c>
      <c r="S14" s="479"/>
    </row>
    <row r="15" spans="1:253" hidden="1">
      <c r="A15" s="55" t="s">
        <v>1819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1634</v>
      </c>
      <c r="B16" s="72" t="s">
        <v>1966</v>
      </c>
      <c r="C16" s="478" t="s">
        <v>1964</v>
      </c>
      <c r="D16" s="479"/>
      <c r="E16" s="478" t="s">
        <v>1965</v>
      </c>
      <c r="F16" s="47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1967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1819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1756</v>
      </c>
      <c r="Q17" s="54" t="s">
        <v>1757</v>
      </c>
      <c r="R17" s="54" t="s">
        <v>1968</v>
      </c>
      <c r="S17" s="54" t="s">
        <v>1759</v>
      </c>
      <c r="T17" s="75" t="s">
        <v>1640</v>
      </c>
    </row>
    <row r="18" spans="1:20" hidden="1">
      <c r="A18" s="55" t="s">
        <v>1634</v>
      </c>
      <c r="B18" s="72" t="s">
        <v>1969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1970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1819</v>
      </c>
      <c r="B19" s="66" t="s">
        <v>725</v>
      </c>
      <c r="C19" s="474" t="s">
        <v>208</v>
      </c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475"/>
      <c r="O19" s="66" t="s">
        <v>726</v>
      </c>
      <c r="P19" s="496" t="s">
        <v>208</v>
      </c>
      <c r="Q19" s="497"/>
      <c r="R19" s="497"/>
      <c r="S19" s="498"/>
    </row>
    <row r="20" spans="1:20" hidden="1">
      <c r="A20" s="53" t="s">
        <v>1971</v>
      </c>
      <c r="B20" s="79" t="s">
        <v>1972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1973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1819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1971</v>
      </c>
      <c r="B22" s="84" t="s">
        <v>1974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1975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1819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1971</v>
      </c>
      <c r="B24" s="84" t="s">
        <v>1976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1977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1819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1971</v>
      </c>
      <c r="B26" s="84" t="s">
        <v>1978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1979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1819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78" t="s">
        <v>1352</v>
      </c>
      <c r="Q27" s="479" t="s">
        <v>309</v>
      </c>
      <c r="R27" s="89" t="s">
        <v>1980</v>
      </c>
      <c r="S27" s="89" t="s">
        <v>1981</v>
      </c>
    </row>
    <row r="28" spans="1:20">
      <c r="A28" s="58" t="s">
        <v>1971</v>
      </c>
      <c r="B28" s="84" t="s">
        <v>1982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1983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1819</v>
      </c>
      <c r="B29" s="79" t="s">
        <v>738</v>
      </c>
      <c r="C29" s="478" t="s">
        <v>1352</v>
      </c>
      <c r="D29" s="479" t="s">
        <v>309</v>
      </c>
      <c r="E29" s="89" t="s">
        <v>1980</v>
      </c>
      <c r="F29" s="89" t="s">
        <v>1981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1984</v>
      </c>
      <c r="R29" s="478" t="s">
        <v>1985</v>
      </c>
      <c r="S29" s="479" t="s">
        <v>309</v>
      </c>
      <c r="T29" s="75" t="s">
        <v>295</v>
      </c>
    </row>
    <row r="30" spans="1:20">
      <c r="A30" s="58" t="s">
        <v>1971</v>
      </c>
      <c r="B30" s="84" t="s">
        <v>1986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1987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1819</v>
      </c>
      <c r="B31" s="84" t="s">
        <v>740</v>
      </c>
      <c r="C31" s="474" t="s">
        <v>208</v>
      </c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475"/>
    </row>
    <row r="32" spans="1:20">
      <c r="A32" s="58" t="s">
        <v>1971</v>
      </c>
      <c r="B32" s="84" t="s">
        <v>1988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1989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57" t="s">
        <v>1990</v>
      </c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6"/>
      <c r="P34" s="6"/>
      <c r="Q34" s="91"/>
      <c r="R34" s="788"/>
      <c r="S34" s="788"/>
      <c r="T34" s="75"/>
    </row>
    <row r="35" spans="1:20" ht="16.2">
      <c r="A35" s="31" t="s">
        <v>475</v>
      </c>
      <c r="B35" s="607" t="s">
        <v>1991</v>
      </c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"/>
      <c r="P35" s="6"/>
      <c r="Q35" s="6"/>
      <c r="R35" s="6"/>
      <c r="S35" s="6"/>
    </row>
    <row r="36" spans="1:20" ht="16.2">
      <c r="A36" s="31" t="s">
        <v>1490</v>
      </c>
      <c r="B36" s="607" t="s">
        <v>1992</v>
      </c>
      <c r="C36" s="607"/>
      <c r="D36" s="607"/>
      <c r="E36" s="607"/>
      <c r="F36" s="607"/>
      <c r="G36" s="607"/>
      <c r="H36" s="607"/>
      <c r="I36" s="607"/>
      <c r="J36" s="607"/>
      <c r="K36" s="607"/>
      <c r="L36" s="607"/>
      <c r="M36" s="607"/>
      <c r="N36" s="607"/>
      <c r="O36" s="6"/>
      <c r="P36" s="6"/>
      <c r="Q36" s="6"/>
      <c r="R36" s="6"/>
      <c r="S36" s="6"/>
    </row>
    <row r="37" spans="1:20" ht="16.2">
      <c r="A37" s="31" t="s">
        <v>595</v>
      </c>
      <c r="B37" s="607" t="s">
        <v>660</v>
      </c>
      <c r="C37" s="607"/>
      <c r="D37" s="607"/>
      <c r="E37" s="607"/>
      <c r="F37" s="607"/>
      <c r="G37" s="607"/>
      <c r="H37" s="607"/>
      <c r="I37" s="607"/>
      <c r="J37" s="607"/>
      <c r="K37" s="607"/>
      <c r="L37" s="607"/>
      <c r="M37" s="607"/>
      <c r="N37" s="607"/>
      <c r="O37" s="6"/>
      <c r="P37" s="6"/>
      <c r="Q37" s="6"/>
      <c r="R37" s="6"/>
      <c r="S37" s="6"/>
    </row>
    <row r="38" spans="1:20" ht="16.2">
      <c r="A38" s="31" t="s">
        <v>596</v>
      </c>
      <c r="B38" s="459" t="s">
        <v>1993</v>
      </c>
      <c r="C38" s="460"/>
      <c r="D38" s="460"/>
      <c r="E38" s="460"/>
      <c r="F38" s="460"/>
      <c r="G38" s="460"/>
      <c r="H38" s="460"/>
      <c r="I38" s="460"/>
      <c r="J38" s="460"/>
      <c r="K38" s="460"/>
      <c r="L38" s="460"/>
      <c r="M38" s="460"/>
      <c r="N38" s="461"/>
      <c r="O38" s="6"/>
      <c r="P38" s="6"/>
      <c r="Q38" s="6"/>
      <c r="R38" s="6"/>
      <c r="S38" s="6"/>
    </row>
    <row r="39" spans="1:20" ht="16.2">
      <c r="A39" s="31" t="s">
        <v>1950</v>
      </c>
      <c r="B39" s="459" t="s">
        <v>1994</v>
      </c>
      <c r="C39" s="460"/>
      <c r="D39" s="460"/>
      <c r="E39" s="460"/>
      <c r="F39" s="460"/>
      <c r="G39" s="460"/>
      <c r="H39" s="460"/>
      <c r="I39" s="460"/>
      <c r="J39" s="460"/>
      <c r="K39" s="460"/>
      <c r="L39" s="460"/>
      <c r="M39" s="460"/>
      <c r="N39" s="461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E66" sqref="E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26" t="s">
        <v>0</v>
      </c>
      <c r="C1" s="726"/>
      <c r="D1" s="726"/>
      <c r="E1" s="726"/>
      <c r="F1" s="726"/>
      <c r="G1" s="726"/>
      <c r="H1" s="726"/>
      <c r="I1" s="726"/>
      <c r="J1" s="726"/>
      <c r="K1" s="726"/>
      <c r="L1" s="726"/>
      <c r="M1" s="726"/>
      <c r="N1" s="726"/>
      <c r="O1" s="726"/>
      <c r="P1" s="726"/>
      <c r="Q1" s="726"/>
      <c r="R1" s="34"/>
      <c r="S1" s="34"/>
    </row>
    <row r="2" spans="1:253" ht="17.100000000000001" customHeight="1">
      <c r="B2" s="727" t="s">
        <v>1</v>
      </c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  <c r="O2" s="727"/>
      <c r="P2" s="727"/>
      <c r="Q2" s="727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7" t="s">
        <v>1995</v>
      </c>
      <c r="B4" s="797"/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</row>
    <row r="5" spans="1:253">
      <c r="A5" s="39" t="s">
        <v>667</v>
      </c>
      <c r="B5" s="39" t="s">
        <v>668</v>
      </c>
      <c r="C5" s="798" t="s">
        <v>1205</v>
      </c>
      <c r="D5" s="799"/>
      <c r="E5" s="800" t="s">
        <v>1674</v>
      </c>
      <c r="F5" s="801"/>
      <c r="G5" s="800" t="s">
        <v>1996</v>
      </c>
      <c r="H5" s="801"/>
      <c r="I5" s="800" t="s">
        <v>591</v>
      </c>
      <c r="J5" s="801"/>
      <c r="K5" s="800" t="s">
        <v>1997</v>
      </c>
      <c r="L5" s="801"/>
      <c r="M5" s="800" t="s">
        <v>1996</v>
      </c>
      <c r="N5" s="801"/>
      <c r="O5" s="39" t="s">
        <v>668</v>
      </c>
      <c r="P5" s="798" t="s">
        <v>1205</v>
      </c>
      <c r="Q5" s="799"/>
    </row>
    <row r="6" spans="1:253">
      <c r="A6" s="40" t="s">
        <v>13</v>
      </c>
      <c r="B6" s="40" t="s">
        <v>14</v>
      </c>
      <c r="C6" s="795" t="s">
        <v>475</v>
      </c>
      <c r="D6" s="796"/>
      <c r="E6" s="795" t="s">
        <v>474</v>
      </c>
      <c r="F6" s="796"/>
      <c r="G6" s="794" t="s">
        <v>596</v>
      </c>
      <c r="H6" s="794"/>
      <c r="I6" s="794" t="s">
        <v>595</v>
      </c>
      <c r="J6" s="794"/>
      <c r="K6" s="794" t="s">
        <v>1998</v>
      </c>
      <c r="L6" s="794"/>
      <c r="M6" s="794" t="s">
        <v>596</v>
      </c>
      <c r="N6" s="794"/>
      <c r="O6" s="40" t="s">
        <v>14</v>
      </c>
      <c r="P6" s="795" t="s">
        <v>475</v>
      </c>
      <c r="Q6" s="796"/>
    </row>
    <row r="7" spans="1:253">
      <c r="A7" s="40"/>
      <c r="B7" s="40"/>
      <c r="C7" s="795" t="s">
        <v>675</v>
      </c>
      <c r="D7" s="796"/>
      <c r="E7" s="795" t="s">
        <v>775</v>
      </c>
      <c r="F7" s="796"/>
      <c r="G7" s="795" t="s">
        <v>849</v>
      </c>
      <c r="H7" s="796"/>
      <c r="I7" s="795" t="s">
        <v>675</v>
      </c>
      <c r="J7" s="796"/>
      <c r="K7" s="795" t="s">
        <v>775</v>
      </c>
      <c r="L7" s="796"/>
      <c r="M7" s="795" t="s">
        <v>847</v>
      </c>
      <c r="N7" s="796"/>
      <c r="O7" s="40"/>
      <c r="P7" s="795" t="s">
        <v>675</v>
      </c>
      <c r="Q7" s="796"/>
    </row>
    <row r="8" spans="1:253" hidden="1">
      <c r="A8" s="41" t="s">
        <v>1768</v>
      </c>
      <c r="B8" s="42" t="s">
        <v>1696</v>
      </c>
      <c r="C8" s="722" t="s">
        <v>1999</v>
      </c>
      <c r="D8" s="723"/>
      <c r="E8" s="722" t="s">
        <v>2000</v>
      </c>
      <c r="F8" s="723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1700</v>
      </c>
      <c r="P8" s="43">
        <f>N8+5</f>
        <v>46031</v>
      </c>
      <c r="Q8" s="43">
        <f>P8+1</f>
        <v>46032</v>
      </c>
    </row>
    <row r="9" spans="1:253" hidden="1">
      <c r="A9" s="41" t="s">
        <v>1283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1768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1283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22" t="s">
        <v>2001</v>
      </c>
      <c r="S11" s="723"/>
      <c r="T11" s="33" t="s">
        <v>144</v>
      </c>
    </row>
    <row r="12" spans="1:253" ht="17.55" hidden="1" customHeight="1">
      <c r="A12" s="41" t="s">
        <v>1768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2002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1768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2002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1768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10" t="s">
        <v>727</v>
      </c>
      <c r="B17" s="711"/>
      <c r="C17" s="711"/>
      <c r="D17" s="711"/>
      <c r="E17" s="711"/>
      <c r="F17" s="711"/>
      <c r="G17" s="711"/>
      <c r="H17" s="711"/>
      <c r="I17" s="711"/>
      <c r="J17" s="711"/>
      <c r="K17" s="711"/>
      <c r="L17" s="711"/>
      <c r="M17" s="711"/>
      <c r="N17" s="711"/>
      <c r="O17" s="711"/>
      <c r="P17" s="711"/>
      <c r="Q17" s="712"/>
    </row>
    <row r="18" spans="1:20" hidden="1">
      <c r="A18" s="49" t="s">
        <v>2002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1768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2003</v>
      </c>
      <c r="S19" s="51" t="s">
        <v>2004</v>
      </c>
      <c r="T19" s="52" t="s">
        <v>1640</v>
      </c>
    </row>
    <row r="20" spans="1:20" hidden="1">
      <c r="A20" s="49" t="s">
        <v>2002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10" t="s">
        <v>727</v>
      </c>
      <c r="B21" s="711"/>
      <c r="C21" s="711"/>
      <c r="D21" s="711"/>
      <c r="E21" s="711"/>
      <c r="F21" s="711"/>
      <c r="G21" s="711"/>
      <c r="H21" s="711"/>
      <c r="I21" s="711"/>
      <c r="J21" s="711"/>
      <c r="K21" s="711"/>
      <c r="L21" s="711"/>
      <c r="M21" s="711"/>
      <c r="N21" s="711"/>
      <c r="O21" s="711"/>
      <c r="P21" s="711"/>
      <c r="Q21" s="712"/>
    </row>
    <row r="22" spans="1:20" hidden="1">
      <c r="A22" s="53" t="s">
        <v>287</v>
      </c>
      <c r="B22" s="50" t="s">
        <v>746</v>
      </c>
      <c r="C22" s="478" t="s">
        <v>526</v>
      </c>
      <c r="D22" s="479" t="s">
        <v>309</v>
      </c>
      <c r="E22" s="478" t="s">
        <v>1769</v>
      </c>
      <c r="F22" s="479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2002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2002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2002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1359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1358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2002</v>
      </c>
      <c r="B29" s="57" t="s">
        <v>1421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2002</v>
      </c>
      <c r="B31" s="57" t="s">
        <v>1369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2002</v>
      </c>
      <c r="B33" s="57" t="s">
        <v>1428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1429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1379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1378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2002</v>
      </c>
      <c r="B35" s="57" t="s">
        <v>1434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1435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2042</v>
      </c>
      <c r="B36" s="57" t="s">
        <v>1437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1439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2043</v>
      </c>
      <c r="B37" s="57" t="s">
        <v>1387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1386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2042</v>
      </c>
      <c r="B38" s="57" t="s">
        <v>1431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1440</v>
      </c>
      <c r="P38" s="43">
        <v>46248</v>
      </c>
      <c r="Q38" s="43">
        <v>46249</v>
      </c>
    </row>
    <row r="39" spans="1:19" hidden="1">
      <c r="A39" s="56" t="s">
        <v>2043</v>
      </c>
      <c r="B39" s="57" t="s">
        <v>1441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1432</v>
      </c>
      <c r="P39" s="43">
        <v>46255</v>
      </c>
      <c r="Q39" s="43">
        <v>46256</v>
      </c>
    </row>
    <row r="40" spans="1:19" hidden="1">
      <c r="A40" s="462" t="s">
        <v>2029</v>
      </c>
      <c r="B40" s="463"/>
      <c r="C40" s="463"/>
      <c r="D40" s="463"/>
      <c r="E40" s="463"/>
      <c r="F40" s="463"/>
      <c r="G40" s="463"/>
      <c r="H40" s="463"/>
      <c r="I40" s="463"/>
      <c r="J40" s="463"/>
      <c r="K40" s="463"/>
      <c r="L40" s="463"/>
      <c r="M40" s="463"/>
      <c r="N40" s="463"/>
      <c r="O40" s="463"/>
      <c r="P40" s="463"/>
      <c r="Q40" s="464"/>
    </row>
    <row r="41" spans="1:19" hidden="1">
      <c r="A41" s="58" t="s">
        <v>2374</v>
      </c>
      <c r="B41" s="57" t="s">
        <v>1442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1443</v>
      </c>
      <c r="P41" s="62">
        <f t="shared" ref="P41:P48" si="104">N41+5</f>
        <v>46262</v>
      </c>
      <c r="Q41" s="62">
        <f t="shared" ref="Q41:Q48" si="105">P41+1</f>
        <v>46263</v>
      </c>
    </row>
    <row r="42" spans="1:19" hidden="1">
      <c r="A42" s="56" t="s">
        <v>2375</v>
      </c>
      <c r="B42" s="57" t="s">
        <v>1829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2374</v>
      </c>
      <c r="B43" s="57" t="s">
        <v>1399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1398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2002</v>
      </c>
      <c r="B44" s="57" t="s">
        <v>2005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2006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2139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2140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2002</v>
      </c>
      <c r="B46" s="57" t="s">
        <v>2116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2115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2141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2142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2002</v>
      </c>
      <c r="B48" s="57" t="s">
        <v>2127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2128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3" t="s">
        <v>2007</v>
      </c>
      <c r="C50" s="793"/>
      <c r="D50" s="793"/>
      <c r="E50" s="793"/>
      <c r="F50" s="793"/>
      <c r="G50" s="793"/>
      <c r="H50" s="793"/>
      <c r="I50" s="793"/>
      <c r="J50" s="793"/>
      <c r="K50" s="793"/>
      <c r="L50" s="793"/>
      <c r="M50" s="793"/>
      <c r="N50" s="793"/>
      <c r="O50" s="793"/>
      <c r="P50" s="793"/>
      <c r="Q50" s="38"/>
      <c r="R50" s="38"/>
      <c r="S50" s="38"/>
    </row>
    <row r="51" spans="1:19" ht="16.2">
      <c r="A51" s="64" t="s">
        <v>475</v>
      </c>
      <c r="B51" s="789" t="s">
        <v>1307</v>
      </c>
      <c r="C51" s="789"/>
      <c r="D51" s="789"/>
      <c r="E51" s="789"/>
      <c r="F51" s="789"/>
      <c r="G51" s="789"/>
      <c r="H51" s="789"/>
      <c r="I51" s="789"/>
      <c r="J51" s="789"/>
      <c r="K51" s="789"/>
      <c r="L51" s="789"/>
      <c r="M51" s="789"/>
      <c r="N51" s="789"/>
      <c r="O51" s="789"/>
      <c r="P51" s="789"/>
      <c r="Q51" s="38"/>
      <c r="R51" s="38"/>
      <c r="S51" s="38"/>
    </row>
    <row r="52" spans="1:19" ht="16.2">
      <c r="A52" s="64" t="s">
        <v>474</v>
      </c>
      <c r="B52" s="789" t="s">
        <v>1787</v>
      </c>
      <c r="C52" s="789"/>
      <c r="D52" s="789"/>
      <c r="E52" s="789"/>
      <c r="F52" s="789"/>
      <c r="G52" s="789"/>
      <c r="H52" s="789"/>
      <c r="I52" s="789"/>
      <c r="J52" s="789"/>
      <c r="K52" s="789"/>
      <c r="L52" s="789"/>
      <c r="M52" s="789"/>
      <c r="N52" s="789"/>
      <c r="O52" s="789"/>
      <c r="P52" s="789"/>
      <c r="Q52" s="38"/>
      <c r="R52" s="38"/>
      <c r="S52" s="38"/>
    </row>
    <row r="53" spans="1:19" ht="16.2">
      <c r="A53" s="64" t="s">
        <v>596</v>
      </c>
      <c r="B53" s="790" t="s">
        <v>2187</v>
      </c>
      <c r="C53" s="791"/>
      <c r="D53" s="791"/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2"/>
      <c r="Q53" s="38"/>
      <c r="R53" s="38"/>
      <c r="S53" s="38"/>
    </row>
    <row r="54" spans="1:19" ht="16.2">
      <c r="A54" s="64" t="s">
        <v>595</v>
      </c>
      <c r="B54" s="789" t="s">
        <v>660</v>
      </c>
      <c r="C54" s="789"/>
      <c r="D54" s="789"/>
      <c r="E54" s="789"/>
      <c r="F54" s="789"/>
      <c r="G54" s="789"/>
      <c r="H54" s="789"/>
      <c r="I54" s="789"/>
      <c r="J54" s="789"/>
      <c r="K54" s="789"/>
      <c r="L54" s="789"/>
      <c r="M54" s="789"/>
      <c r="N54" s="789"/>
      <c r="O54" s="789"/>
      <c r="P54" s="789"/>
      <c r="Q54" s="38"/>
      <c r="R54" s="38"/>
      <c r="S54" s="38"/>
    </row>
    <row r="55" spans="1:19" ht="16.2">
      <c r="A55" s="64" t="s">
        <v>1998</v>
      </c>
      <c r="B55" s="789" t="s">
        <v>2008</v>
      </c>
      <c r="C55" s="789"/>
      <c r="D55" s="789"/>
      <c r="E55" s="789"/>
      <c r="F55" s="789"/>
      <c r="G55" s="789"/>
      <c r="H55" s="789"/>
      <c r="I55" s="789"/>
      <c r="J55" s="789"/>
      <c r="K55" s="789"/>
      <c r="L55" s="789"/>
      <c r="M55" s="789"/>
      <c r="N55" s="789"/>
      <c r="O55" s="789"/>
      <c r="P55" s="789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74" sqref="C74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2"/>
    </row>
    <row r="2" spans="1:256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69" t="s">
        <v>262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</row>
    <row r="5" spans="1:256">
      <c r="A5" s="9" t="s">
        <v>4</v>
      </c>
      <c r="B5" s="9" t="s">
        <v>5</v>
      </c>
      <c r="C5" s="541" t="s">
        <v>263</v>
      </c>
      <c r="D5" s="525"/>
      <c r="E5" s="541" t="s">
        <v>243</v>
      </c>
      <c r="F5" s="525"/>
      <c r="G5" s="544" t="s">
        <v>245</v>
      </c>
      <c r="H5" s="539"/>
      <c r="I5" s="541" t="s">
        <v>264</v>
      </c>
      <c r="J5" s="525"/>
      <c r="K5" s="484" t="s">
        <v>246</v>
      </c>
      <c r="L5" s="537"/>
      <c r="M5" s="538" t="s">
        <v>247</v>
      </c>
      <c r="N5" s="538"/>
      <c r="O5" s="9" t="s">
        <v>5</v>
      </c>
      <c r="P5" s="541" t="s">
        <v>244</v>
      </c>
      <c r="Q5" s="525"/>
      <c r="R5" s="541" t="s">
        <v>243</v>
      </c>
      <c r="S5" s="525"/>
    </row>
    <row r="6" spans="1:256">
      <c r="A6" s="10" t="s">
        <v>13</v>
      </c>
      <c r="B6" s="10" t="s">
        <v>14</v>
      </c>
      <c r="C6" s="525" t="s">
        <v>249</v>
      </c>
      <c r="D6" s="525"/>
      <c r="E6" s="525" t="s">
        <v>248</v>
      </c>
      <c r="F6" s="525"/>
      <c r="G6" s="539" t="s">
        <v>250</v>
      </c>
      <c r="H6" s="539"/>
      <c r="I6" s="525" t="s">
        <v>265</v>
      </c>
      <c r="J6" s="525"/>
      <c r="K6" s="472" t="s">
        <v>251</v>
      </c>
      <c r="L6" s="537"/>
      <c r="M6" s="540" t="s">
        <v>252</v>
      </c>
      <c r="N6" s="540"/>
      <c r="O6" s="10" t="s">
        <v>14</v>
      </c>
      <c r="P6" s="525" t="s">
        <v>249</v>
      </c>
      <c r="Q6" s="525"/>
      <c r="R6" s="525" t="s">
        <v>248</v>
      </c>
      <c r="S6" s="525"/>
    </row>
    <row r="7" spans="1:256">
      <c r="A7" s="14"/>
      <c r="B7" s="98"/>
      <c r="C7" s="535" t="s">
        <v>22</v>
      </c>
      <c r="D7" s="535"/>
      <c r="E7" s="535" t="s">
        <v>22</v>
      </c>
      <c r="F7" s="535"/>
      <c r="G7" s="536" t="s">
        <v>22</v>
      </c>
      <c r="H7" s="536"/>
      <c r="I7" s="535" t="s">
        <v>22</v>
      </c>
      <c r="J7" s="535"/>
      <c r="K7" s="535" t="s">
        <v>22</v>
      </c>
      <c r="L7" s="535"/>
      <c r="M7" s="525" t="s">
        <v>22</v>
      </c>
      <c r="N7" s="525"/>
      <c r="O7" s="98"/>
      <c r="P7" s="535" t="s">
        <v>22</v>
      </c>
      <c r="Q7" s="535"/>
      <c r="R7" s="535" t="s">
        <v>22</v>
      </c>
      <c r="S7" s="535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68" t="s">
        <v>280</v>
      </c>
      <c r="U9" s="568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486" t="s">
        <v>284</v>
      </c>
      <c r="Q10" s="487"/>
      <c r="R10" s="486" t="s">
        <v>285</v>
      </c>
      <c r="S10" s="487"/>
      <c r="T10" s="568" t="s">
        <v>286</v>
      </c>
      <c r="U10" s="568"/>
    </row>
    <row r="11" spans="1:256" hidden="1">
      <c r="A11" s="402" t="s">
        <v>287</v>
      </c>
      <c r="B11" s="403" t="s">
        <v>40</v>
      </c>
      <c r="C11" s="478" t="s">
        <v>288</v>
      </c>
      <c r="D11" s="479"/>
      <c r="E11" s="478" t="s">
        <v>289</v>
      </c>
      <c r="F11" s="479"/>
      <c r="G11" s="67">
        <v>46012</v>
      </c>
      <c r="H11" s="404">
        <f>G11</f>
        <v>46012</v>
      </c>
      <c r="I11" s="23" t="s">
        <v>39</v>
      </c>
      <c r="J11" s="23" t="s">
        <v>39</v>
      </c>
      <c r="K11" s="478" t="s">
        <v>290</v>
      </c>
      <c r="L11" s="479"/>
      <c r="M11" s="478" t="s">
        <v>291</v>
      </c>
      <c r="N11" s="479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486" t="s">
        <v>297</v>
      </c>
      <c r="L12" s="487"/>
      <c r="M12" s="486" t="s">
        <v>298</v>
      </c>
      <c r="N12" s="487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66" t="s">
        <v>208</v>
      </c>
      <c r="D13" s="566"/>
      <c r="E13" s="566"/>
      <c r="F13" s="566"/>
      <c r="G13" s="566"/>
      <c r="H13" s="566"/>
      <c r="I13" s="566"/>
      <c r="J13" s="566"/>
      <c r="K13" s="566"/>
      <c r="L13" s="566"/>
      <c r="M13" s="566"/>
      <c r="N13" s="566"/>
      <c r="O13" s="265" t="s">
        <v>301</v>
      </c>
      <c r="P13" s="566" t="s">
        <v>208</v>
      </c>
      <c r="Q13" s="566"/>
      <c r="R13" s="566"/>
      <c r="S13" s="566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486" t="s">
        <v>302</v>
      </c>
      <c r="L14" s="487"/>
      <c r="M14" s="486" t="s">
        <v>303</v>
      </c>
      <c r="N14" s="487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78" t="s">
        <v>308</v>
      </c>
      <c r="F15" s="479" t="s">
        <v>309</v>
      </c>
      <c r="G15" s="89">
        <v>46036</v>
      </c>
      <c r="H15" s="23">
        <f t="shared" ref="H15" si="6">G15</f>
        <v>46036</v>
      </c>
      <c r="I15" s="478" t="s">
        <v>310</v>
      </c>
      <c r="J15" s="479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478" t="s">
        <v>315</v>
      </c>
      <c r="D16" s="479"/>
      <c r="E16" s="478" t="s">
        <v>316</v>
      </c>
      <c r="F16" s="47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74" t="s">
        <v>208</v>
      </c>
      <c r="D17" s="567"/>
      <c r="E17" s="567"/>
      <c r="F17" s="567"/>
      <c r="G17" s="567"/>
      <c r="H17" s="567"/>
      <c r="I17" s="567"/>
      <c r="J17" s="567"/>
      <c r="K17" s="567"/>
      <c r="L17" s="567"/>
      <c r="M17" s="567"/>
      <c r="N17" s="475"/>
      <c r="O17" s="179" t="s">
        <v>317</v>
      </c>
      <c r="P17" s="474" t="s">
        <v>208</v>
      </c>
      <c r="Q17" s="567"/>
      <c r="R17" s="567"/>
      <c r="S17" s="475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486" t="s">
        <v>319</v>
      </c>
      <c r="L18" s="487"/>
      <c r="M18" s="486" t="s">
        <v>320</v>
      </c>
      <c r="N18" s="487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478" t="s">
        <v>326</v>
      </c>
      <c r="F19" s="479" t="s">
        <v>309</v>
      </c>
      <c r="G19" s="478" t="s">
        <v>327</v>
      </c>
      <c r="H19" s="479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63" t="s">
        <v>328</v>
      </c>
      <c r="Q20" s="564"/>
      <c r="R20" s="563" t="s">
        <v>335</v>
      </c>
      <c r="S20" s="564"/>
      <c r="T20" s="565" t="s">
        <v>336</v>
      </c>
      <c r="U20" s="565"/>
      <c r="V20" s="565"/>
      <c r="W20" s="565"/>
    </row>
    <row r="21" spans="1:23" hidden="1">
      <c r="A21" s="560" t="s">
        <v>337</v>
      </c>
      <c r="B21" s="560"/>
      <c r="C21" s="560"/>
      <c r="D21" s="560"/>
      <c r="E21" s="560"/>
      <c r="F21" s="560"/>
      <c r="G21" s="560"/>
      <c r="H21" s="560"/>
      <c r="I21" s="560"/>
      <c r="J21" s="560"/>
      <c r="K21" s="560"/>
      <c r="L21" s="560"/>
      <c r="M21" s="560"/>
      <c r="N21" s="560"/>
      <c r="O21" s="560"/>
      <c r="P21" s="560"/>
      <c r="Q21" s="560"/>
      <c r="R21" s="560"/>
      <c r="S21" s="560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78" t="s">
        <v>338</v>
      </c>
      <c r="J22" s="479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478" t="s">
        <v>343</v>
      </c>
      <c r="D23" s="479" t="s">
        <v>309</v>
      </c>
      <c r="E23" s="478" t="s">
        <v>344</v>
      </c>
      <c r="F23" s="479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486" t="s">
        <v>345</v>
      </c>
      <c r="L23" s="487"/>
      <c r="M23" s="486" t="s">
        <v>346</v>
      </c>
      <c r="N23" s="487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486" t="s">
        <v>350</v>
      </c>
      <c r="L25" s="487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488" t="s">
        <v>356</v>
      </c>
      <c r="L27" s="489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60" t="s">
        <v>337</v>
      </c>
      <c r="B30" s="560"/>
      <c r="C30" s="560"/>
      <c r="D30" s="560"/>
      <c r="E30" s="560"/>
      <c r="F30" s="560"/>
      <c r="G30" s="560"/>
      <c r="H30" s="560"/>
      <c r="I30" s="560"/>
      <c r="J30" s="560"/>
      <c r="K30" s="560"/>
      <c r="L30" s="560"/>
      <c r="M30" s="560"/>
      <c r="N30" s="560"/>
      <c r="O30" s="560"/>
      <c r="P30" s="560"/>
      <c r="Q30" s="560"/>
      <c r="R30" s="560"/>
      <c r="S30" s="560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478" t="s">
        <v>363</v>
      </c>
      <c r="L34" s="479"/>
      <c r="M34" s="478" t="s">
        <v>364</v>
      </c>
      <c r="N34" s="479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478" t="s">
        <v>367</v>
      </c>
      <c r="S36" s="479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478" t="s">
        <v>368</v>
      </c>
      <c r="L37" s="479"/>
      <c r="M37" s="478" t="s">
        <v>369</v>
      </c>
      <c r="N37" s="479"/>
      <c r="O37" s="418" t="s">
        <v>78</v>
      </c>
      <c r="P37" s="486" t="s">
        <v>370</v>
      </c>
      <c r="Q37" s="487"/>
      <c r="R37" s="486" t="s">
        <v>371</v>
      </c>
      <c r="S37" s="487"/>
      <c r="T37" s="75" t="s">
        <v>286</v>
      </c>
    </row>
    <row r="38" spans="1:20" hidden="1">
      <c r="A38" s="560" t="s">
        <v>208</v>
      </c>
      <c r="B38" s="560"/>
      <c r="C38" s="560"/>
      <c r="D38" s="560"/>
      <c r="E38" s="560"/>
      <c r="F38" s="560"/>
      <c r="G38" s="560"/>
      <c r="H38" s="560"/>
      <c r="I38" s="560"/>
      <c r="J38" s="560"/>
      <c r="K38" s="560"/>
      <c r="L38" s="560"/>
      <c r="M38" s="560"/>
      <c r="N38" s="560"/>
      <c r="O38" s="560"/>
      <c r="P38" s="560"/>
      <c r="Q38" s="560"/>
      <c r="R38" s="560"/>
      <c r="S38" s="560"/>
    </row>
    <row r="39" spans="1:20" hidden="1">
      <c r="A39" s="179" t="s">
        <v>372</v>
      </c>
      <c r="B39" s="110" t="s">
        <v>117</v>
      </c>
      <c r="C39" s="486" t="s">
        <v>373</v>
      </c>
      <c r="D39" s="487"/>
      <c r="E39" s="486" t="s">
        <v>374</v>
      </c>
      <c r="F39" s="487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61" t="s">
        <v>375</v>
      </c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420" t="s">
        <v>80</v>
      </c>
      <c r="P40" s="562" t="s">
        <v>376</v>
      </c>
      <c r="Q40" s="562"/>
      <c r="R40" s="562"/>
      <c r="S40" s="562"/>
    </row>
    <row r="41" spans="1:20" hidden="1">
      <c r="A41" s="390" t="s">
        <v>2146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478" t="s">
        <v>378</v>
      </c>
      <c r="Q41" s="479"/>
      <c r="R41" s="478" t="s">
        <v>379</v>
      </c>
      <c r="S41" s="479"/>
      <c r="T41" s="75" t="s">
        <v>286</v>
      </c>
    </row>
    <row r="42" spans="1:20" hidden="1">
      <c r="A42" s="552" t="s">
        <v>337</v>
      </c>
      <c r="B42" s="553"/>
      <c r="C42" s="553"/>
      <c r="D42" s="553"/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4"/>
      <c r="T42" s="75"/>
    </row>
    <row r="43" spans="1:20" hidden="1">
      <c r="A43" s="178" t="s">
        <v>2298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478" t="s">
        <v>2155</v>
      </c>
      <c r="L43" s="479"/>
      <c r="M43" s="478" t="s">
        <v>2154</v>
      </c>
      <c r="N43" s="479"/>
      <c r="O43" s="103" t="s">
        <v>118</v>
      </c>
      <c r="P43" s="89" t="s">
        <v>2277</v>
      </c>
      <c r="Q43" s="89" t="s">
        <v>2038</v>
      </c>
      <c r="R43" s="478" t="s">
        <v>2278</v>
      </c>
      <c r="S43" s="479"/>
      <c r="T43" s="75" t="s">
        <v>2064</v>
      </c>
    </row>
    <row r="44" spans="1:20" hidden="1">
      <c r="A44" s="552" t="s">
        <v>337</v>
      </c>
      <c r="B44" s="553"/>
      <c r="C44" s="553"/>
      <c r="D44" s="553"/>
      <c r="E44" s="553"/>
      <c r="F44" s="553"/>
      <c r="G44" s="553"/>
      <c r="H44" s="553"/>
      <c r="I44" s="553"/>
      <c r="J44" s="553"/>
      <c r="K44" s="553"/>
      <c r="L44" s="553"/>
      <c r="M44" s="553"/>
      <c r="N44" s="553"/>
      <c r="O44" s="553"/>
      <c r="P44" s="553"/>
      <c r="Q44" s="553"/>
      <c r="R44" s="553"/>
      <c r="S44" s="554"/>
    </row>
    <row r="45" spans="1:20">
      <c r="A45" s="179" t="s">
        <v>2146</v>
      </c>
      <c r="B45" s="110" t="s">
        <v>126</v>
      </c>
      <c r="C45" s="67">
        <v>46246</v>
      </c>
      <c r="D45" s="86" t="s">
        <v>2164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2034</v>
      </c>
      <c r="J45" s="170" t="s">
        <v>2289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2066</v>
      </c>
      <c r="B46" s="103" t="s">
        <v>2067</v>
      </c>
      <c r="C46" s="478" t="s">
        <v>2184</v>
      </c>
      <c r="D46" s="479"/>
      <c r="E46" s="478" t="s">
        <v>2228</v>
      </c>
      <c r="F46" s="479"/>
      <c r="G46" s="170" t="s">
        <v>39</v>
      </c>
      <c r="H46" s="170" t="s">
        <v>39</v>
      </c>
      <c r="I46" s="170" t="s">
        <v>2182</v>
      </c>
      <c r="J46" s="170" t="s">
        <v>2167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2077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52" t="s">
        <v>337</v>
      </c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4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2275</v>
      </c>
      <c r="R48" s="128">
        <v>46282</v>
      </c>
      <c r="S48" s="68">
        <f t="shared" ref="S48:S52" si="71">R48+1</f>
        <v>46283</v>
      </c>
    </row>
    <row r="49" spans="1:19">
      <c r="A49" s="178" t="s">
        <v>2066</v>
      </c>
      <c r="B49" s="103" t="s">
        <v>2068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2071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2078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2079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2080</v>
      </c>
      <c r="B51" s="103" t="s">
        <v>2081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2082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2083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2084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55" t="s">
        <v>160</v>
      </c>
      <c r="B54" s="556"/>
      <c r="C54" s="557" t="s">
        <v>380</v>
      </c>
      <c r="D54" s="557"/>
      <c r="E54" s="557"/>
      <c r="F54" s="557"/>
      <c r="G54" s="557"/>
      <c r="H54" s="557"/>
      <c r="I54" s="557"/>
      <c r="J54" s="557"/>
      <c r="K54" s="557"/>
      <c r="L54" s="6"/>
      <c r="M54" s="6"/>
      <c r="N54" s="368"/>
      <c r="O54" s="6"/>
      <c r="P54" s="6"/>
      <c r="Q54" s="6"/>
    </row>
    <row r="55" spans="1:19" ht="16.350000000000001" customHeight="1">
      <c r="A55" s="558" t="s">
        <v>381</v>
      </c>
      <c r="B55" s="558"/>
      <c r="C55" s="559" t="s">
        <v>382</v>
      </c>
      <c r="D55" s="559"/>
      <c r="E55" s="559"/>
      <c r="F55" s="559"/>
      <c r="G55" s="559"/>
      <c r="H55" s="559"/>
      <c r="I55" s="559"/>
      <c r="J55" s="559"/>
      <c r="K55" s="559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59" t="s">
        <v>384</v>
      </c>
      <c r="D56" s="460"/>
      <c r="E56" s="460"/>
      <c r="F56" s="460"/>
      <c r="G56" s="460"/>
      <c r="H56" s="460"/>
      <c r="I56" s="460"/>
      <c r="J56" s="460"/>
      <c r="K56" s="461"/>
      <c r="L56" s="6"/>
      <c r="M56" s="6"/>
      <c r="N56" s="6"/>
      <c r="O56" s="6"/>
      <c r="P56" s="6"/>
      <c r="Q56" s="6"/>
    </row>
    <row r="57" spans="1:19" ht="16.350000000000001" customHeight="1">
      <c r="A57" s="548" t="s">
        <v>383</v>
      </c>
      <c r="B57" s="549"/>
      <c r="C57" s="459" t="s">
        <v>385</v>
      </c>
      <c r="D57" s="460"/>
      <c r="E57" s="460"/>
      <c r="F57" s="460"/>
      <c r="G57" s="460"/>
      <c r="H57" s="460"/>
      <c r="I57" s="460"/>
      <c r="J57" s="460"/>
      <c r="K57" s="461"/>
      <c r="L57" s="6"/>
      <c r="M57" s="6"/>
      <c r="N57" s="6"/>
      <c r="O57" s="6"/>
      <c r="P57" s="6"/>
      <c r="Q57" s="6"/>
    </row>
    <row r="58" spans="1:19" ht="16.350000000000001" customHeight="1">
      <c r="A58" s="548" t="s">
        <v>383</v>
      </c>
      <c r="B58" s="549"/>
      <c r="C58" s="459" t="s">
        <v>2166</v>
      </c>
      <c r="D58" s="460"/>
      <c r="E58" s="460"/>
      <c r="F58" s="460"/>
      <c r="G58" s="460"/>
      <c r="H58" s="460"/>
      <c r="I58" s="460"/>
      <c r="J58" s="460"/>
      <c r="K58" s="461"/>
      <c r="L58" s="6"/>
      <c r="M58" s="6"/>
      <c r="N58" s="6"/>
      <c r="O58" s="6"/>
      <c r="P58" s="6"/>
      <c r="Q58" s="6"/>
    </row>
    <row r="59" spans="1:19" ht="16.350000000000001" customHeight="1">
      <c r="A59" s="548" t="s">
        <v>386</v>
      </c>
      <c r="B59" s="549"/>
      <c r="C59" s="459" t="s">
        <v>387</v>
      </c>
      <c r="D59" s="460"/>
      <c r="E59" s="460"/>
      <c r="F59" s="460"/>
      <c r="G59" s="460"/>
      <c r="H59" s="460"/>
      <c r="I59" s="460"/>
      <c r="J59" s="460"/>
      <c r="K59" s="461"/>
      <c r="L59" s="6"/>
      <c r="M59" s="6"/>
      <c r="N59" s="6"/>
      <c r="O59" s="6"/>
      <c r="P59" s="6"/>
      <c r="Q59" s="6"/>
    </row>
    <row r="60" spans="1:19" ht="16.350000000000001" customHeight="1">
      <c r="A60" s="550" t="s">
        <v>388</v>
      </c>
      <c r="B60" s="551"/>
      <c r="C60" s="459" t="s">
        <v>389</v>
      </c>
      <c r="D60" s="460"/>
      <c r="E60" s="460"/>
      <c r="F60" s="460"/>
      <c r="G60" s="460"/>
      <c r="H60" s="460"/>
      <c r="I60" s="460"/>
      <c r="J60" s="460"/>
      <c r="K60" s="461"/>
      <c r="L60" s="6"/>
      <c r="M60" s="6"/>
      <c r="N60" s="6"/>
      <c r="O60" s="6"/>
      <c r="P60" s="6"/>
      <c r="Q60" s="6"/>
    </row>
    <row r="61" spans="1:19" ht="16.350000000000001" customHeight="1">
      <c r="A61" s="548" t="s">
        <v>390</v>
      </c>
      <c r="B61" s="549"/>
      <c r="C61" s="459" t="s">
        <v>391</v>
      </c>
      <c r="D61" s="460"/>
      <c r="E61" s="460"/>
      <c r="F61" s="460"/>
      <c r="G61" s="460"/>
      <c r="H61" s="460"/>
      <c r="I61" s="460"/>
      <c r="J61" s="460"/>
      <c r="K61" s="461"/>
      <c r="L61" s="6"/>
      <c r="M61" s="6"/>
      <c r="N61" s="6"/>
      <c r="O61" s="6"/>
      <c r="P61" s="6"/>
      <c r="Q61" s="6"/>
    </row>
    <row r="62" spans="1:19" ht="17.850000000000001" hidden="1" customHeight="1">
      <c r="A62" s="546" t="s">
        <v>392</v>
      </c>
      <c r="B62" s="546"/>
      <c r="C62" s="459" t="s">
        <v>393</v>
      </c>
      <c r="D62" s="460"/>
      <c r="E62" s="460"/>
      <c r="F62" s="460"/>
      <c r="G62" s="460"/>
      <c r="H62" s="460"/>
      <c r="I62" s="460"/>
      <c r="J62" s="460"/>
      <c r="K62" s="461"/>
      <c r="L62" s="6"/>
      <c r="M62" s="6"/>
      <c r="N62" s="6"/>
      <c r="O62" s="6"/>
      <c r="P62" s="6"/>
      <c r="Q62" s="6"/>
    </row>
    <row r="63" spans="1:19" ht="17.850000000000001" customHeight="1">
      <c r="A63" s="546" t="s">
        <v>392</v>
      </c>
      <c r="B63" s="546"/>
      <c r="C63" s="459" t="s">
        <v>394</v>
      </c>
      <c r="D63" s="460"/>
      <c r="E63" s="460"/>
      <c r="F63" s="460"/>
      <c r="G63" s="460"/>
      <c r="H63" s="460"/>
      <c r="I63" s="460"/>
      <c r="J63" s="460"/>
      <c r="K63" s="461"/>
      <c r="L63" s="6"/>
      <c r="M63" s="6"/>
      <c r="N63" s="6"/>
      <c r="O63" s="6"/>
      <c r="P63" s="6"/>
      <c r="Q63" s="6"/>
    </row>
    <row r="64" spans="1:19" ht="17.850000000000001" customHeight="1">
      <c r="A64" s="547" t="s">
        <v>395</v>
      </c>
      <c r="B64" s="547"/>
      <c r="C64" s="459" t="s">
        <v>396</v>
      </c>
      <c r="D64" s="460"/>
      <c r="E64" s="460"/>
      <c r="F64" s="460"/>
      <c r="G64" s="460"/>
      <c r="H64" s="460"/>
      <c r="I64" s="460"/>
      <c r="J64" s="460"/>
      <c r="K64" s="461"/>
      <c r="L64" s="6"/>
      <c r="M64" s="6"/>
      <c r="N64" s="6"/>
      <c r="O64" s="6"/>
      <c r="P64" s="6"/>
      <c r="Q64" s="6"/>
    </row>
    <row r="65" spans="1:17" ht="17.850000000000001" customHeight="1">
      <c r="A65" s="546" t="s">
        <v>397</v>
      </c>
      <c r="B65" s="546"/>
      <c r="C65" s="459" t="s">
        <v>398</v>
      </c>
      <c r="D65" s="460"/>
      <c r="E65" s="460"/>
      <c r="F65" s="460"/>
      <c r="G65" s="460"/>
      <c r="H65" s="460"/>
      <c r="I65" s="460"/>
      <c r="J65" s="460"/>
      <c r="K65" s="461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1"/>
      <c r="N1" s="1"/>
      <c r="O1" s="1"/>
      <c r="P1" s="1"/>
      <c r="Q1" s="1"/>
      <c r="R1" s="2"/>
    </row>
    <row r="2" spans="1:254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608" t="s">
        <v>2009</v>
      </c>
      <c r="B4" s="480"/>
      <c r="C4" s="480"/>
      <c r="D4" s="480"/>
      <c r="E4" s="480"/>
      <c r="F4" s="480"/>
      <c r="G4" s="480"/>
      <c r="H4" s="480"/>
      <c r="I4" s="480"/>
      <c r="J4" s="480"/>
      <c r="K4" s="7"/>
      <c r="L4" s="7"/>
    </row>
    <row r="5" spans="1:254">
      <c r="A5" s="8" t="s">
        <v>667</v>
      </c>
      <c r="B5" s="8" t="s">
        <v>668</v>
      </c>
      <c r="C5" s="541" t="s">
        <v>591</v>
      </c>
      <c r="D5" s="525"/>
      <c r="E5" s="614" t="s">
        <v>2010</v>
      </c>
      <c r="F5" s="615"/>
      <c r="G5" s="541" t="s">
        <v>471</v>
      </c>
      <c r="H5" s="525"/>
      <c r="I5" s="544" t="s">
        <v>245</v>
      </c>
      <c r="J5" s="539"/>
      <c r="K5" s="5"/>
      <c r="L5" s="5"/>
    </row>
    <row r="6" spans="1:254">
      <c r="A6" s="10" t="s">
        <v>13</v>
      </c>
      <c r="B6" s="10" t="s">
        <v>14</v>
      </c>
      <c r="C6" s="525" t="s">
        <v>595</v>
      </c>
      <c r="D6" s="525"/>
      <c r="E6" s="525" t="s">
        <v>596</v>
      </c>
      <c r="F6" s="525"/>
      <c r="G6" s="472" t="s">
        <v>265</v>
      </c>
      <c r="H6" s="473"/>
      <c r="I6" s="539" t="s">
        <v>250</v>
      </c>
      <c r="J6" s="539"/>
      <c r="K6" s="13"/>
      <c r="L6" s="13"/>
    </row>
    <row r="7" spans="1:254">
      <c r="A7" s="10"/>
      <c r="B7" s="10"/>
      <c r="C7" s="535" t="s">
        <v>22</v>
      </c>
      <c r="D7" s="535"/>
      <c r="E7" s="525" t="s">
        <v>678</v>
      </c>
      <c r="F7" s="525"/>
      <c r="G7" s="470" t="s">
        <v>22</v>
      </c>
      <c r="H7" s="471"/>
      <c r="I7" s="536" t="s">
        <v>22</v>
      </c>
      <c r="J7" s="536"/>
      <c r="K7" s="13"/>
      <c r="L7" s="13"/>
    </row>
    <row r="8" spans="1:254" ht="26.4">
      <c r="A8" s="10"/>
      <c r="B8" s="10"/>
      <c r="C8" s="17" t="s">
        <v>2011</v>
      </c>
      <c r="D8" s="17" t="s">
        <v>2012</v>
      </c>
      <c r="E8" s="17" t="s">
        <v>2013</v>
      </c>
      <c r="F8" s="17" t="s">
        <v>2014</v>
      </c>
      <c r="G8" s="18" t="s">
        <v>2015</v>
      </c>
      <c r="H8" s="18" t="s">
        <v>2016</v>
      </c>
      <c r="I8" s="19" t="s">
        <v>2017</v>
      </c>
      <c r="J8" s="19" t="s">
        <v>2018</v>
      </c>
      <c r="K8" s="13"/>
      <c r="L8" s="13"/>
    </row>
    <row r="9" spans="1:254" ht="16.350000000000001" hidden="1" customHeight="1">
      <c r="A9" s="20" t="s">
        <v>2019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2020</v>
      </c>
      <c r="B10" s="21" t="s">
        <v>790</v>
      </c>
      <c r="C10" s="503" t="s">
        <v>208</v>
      </c>
      <c r="D10" s="802"/>
      <c r="E10" s="802"/>
      <c r="F10" s="802"/>
      <c r="G10" s="802"/>
      <c r="H10" s="802"/>
      <c r="I10" s="802"/>
      <c r="J10" s="504"/>
      <c r="K10" s="6"/>
      <c r="L10" s="6"/>
      <c r="M10" s="6"/>
      <c r="N10" s="6"/>
      <c r="O10" s="6"/>
    </row>
    <row r="11" spans="1:254" ht="16.350000000000001" hidden="1" customHeight="1">
      <c r="A11" s="20" t="s">
        <v>2021</v>
      </c>
      <c r="B11" s="21" t="s">
        <v>2022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2019</v>
      </c>
      <c r="B12" s="21" t="s">
        <v>2022</v>
      </c>
      <c r="C12" s="503" t="s">
        <v>208</v>
      </c>
      <c r="D12" s="802"/>
      <c r="E12" s="802"/>
      <c r="F12" s="802"/>
      <c r="G12" s="802"/>
      <c r="H12" s="802"/>
      <c r="I12" s="802"/>
      <c r="J12" s="504"/>
      <c r="K12" s="6"/>
      <c r="L12" s="6"/>
      <c r="M12" s="6"/>
      <c r="N12" s="6"/>
      <c r="O12" s="6"/>
    </row>
    <row r="13" spans="1:254" ht="16.350000000000001" hidden="1" customHeight="1">
      <c r="A13" s="20" t="s">
        <v>2020</v>
      </c>
      <c r="B13" s="21" t="s">
        <v>2022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2021</v>
      </c>
      <c r="B14" s="21" t="s">
        <v>2023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2024</v>
      </c>
      <c r="B15" s="25" t="s">
        <v>2022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2020</v>
      </c>
      <c r="B16" s="21" t="s">
        <v>2023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2021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2024</v>
      </c>
      <c r="B18" s="25" t="s">
        <v>2023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2020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2021</v>
      </c>
      <c r="B20" s="21" t="s">
        <v>2025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2024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2020</v>
      </c>
      <c r="B22" s="27" t="s">
        <v>2025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2021</v>
      </c>
      <c r="B23" s="21" t="s">
        <v>2026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2024</v>
      </c>
      <c r="B24" s="27" t="s">
        <v>2025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2020</v>
      </c>
      <c r="B25" s="21" t="s">
        <v>2026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2021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57" t="s">
        <v>2027</v>
      </c>
      <c r="C28" s="557"/>
      <c r="D28" s="557"/>
      <c r="E28" s="557"/>
      <c r="F28" s="557"/>
      <c r="G28" s="557"/>
      <c r="H28" s="557"/>
      <c r="I28" s="557"/>
      <c r="J28" s="557"/>
      <c r="K28" s="557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59" t="s">
        <v>838</v>
      </c>
      <c r="C29" s="559"/>
      <c r="D29" s="559"/>
      <c r="E29" s="559"/>
      <c r="F29" s="559"/>
      <c r="G29" s="559"/>
      <c r="H29" s="559"/>
      <c r="I29" s="559"/>
      <c r="J29" s="559"/>
      <c r="K29" s="559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59" t="s">
        <v>2028</v>
      </c>
      <c r="C30" s="559"/>
      <c r="D30" s="559"/>
      <c r="E30" s="559"/>
      <c r="F30" s="559"/>
      <c r="G30" s="559"/>
      <c r="H30" s="559"/>
      <c r="I30" s="559"/>
      <c r="J30" s="559"/>
      <c r="K30" s="559"/>
      <c r="L30" s="6"/>
      <c r="M30" s="6"/>
      <c r="N30" s="6"/>
      <c r="O30" s="6"/>
      <c r="P30" s="6"/>
      <c r="Q30" s="6"/>
    </row>
    <row r="31" spans="1:17">
      <c r="A31" s="32" t="s">
        <v>390</v>
      </c>
      <c r="B31" s="559" t="s">
        <v>575</v>
      </c>
      <c r="C31" s="559"/>
      <c r="D31" s="559"/>
      <c r="E31" s="559"/>
      <c r="F31" s="559"/>
      <c r="G31" s="559"/>
      <c r="H31" s="559"/>
      <c r="I31" s="559"/>
      <c r="J31" s="559"/>
      <c r="K31" s="559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59" t="s">
        <v>1736</v>
      </c>
      <c r="C32" s="559"/>
      <c r="D32" s="559"/>
      <c r="E32" s="559"/>
      <c r="F32" s="559"/>
      <c r="G32" s="559"/>
      <c r="H32" s="559"/>
      <c r="I32" s="559"/>
      <c r="J32" s="559"/>
      <c r="K32" s="559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topLeftCell="B1" zoomScaleNormal="100" workbookViewId="0">
      <selection activeCell="A47" sqref="A47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8.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2"/>
    </row>
    <row r="2" spans="1:256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84" t="s">
        <v>399</v>
      </c>
      <c r="B5" s="584"/>
      <c r="C5" s="584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</row>
    <row r="6" spans="1:256">
      <c r="A6" s="387" t="s">
        <v>4</v>
      </c>
      <c r="B6" s="387" t="s">
        <v>5</v>
      </c>
      <c r="C6" s="585" t="s">
        <v>400</v>
      </c>
      <c r="D6" s="586"/>
      <c r="E6" s="585" t="s">
        <v>401</v>
      </c>
      <c r="F6" s="586"/>
      <c r="G6" s="585" t="s">
        <v>402</v>
      </c>
      <c r="H6" s="586"/>
      <c r="I6" s="484" t="s">
        <v>403</v>
      </c>
      <c r="J6" s="485"/>
      <c r="K6" s="538" t="s">
        <v>247</v>
      </c>
      <c r="L6" s="538"/>
      <c r="M6" s="387" t="s">
        <v>5</v>
      </c>
      <c r="N6" s="585" t="s">
        <v>400</v>
      </c>
      <c r="O6" s="586"/>
      <c r="P6" s="585" t="s">
        <v>401</v>
      </c>
      <c r="Q6" s="586"/>
    </row>
    <row r="7" spans="1:256">
      <c r="A7" s="388" t="s">
        <v>13</v>
      </c>
      <c r="B7" s="388" t="s">
        <v>14</v>
      </c>
      <c r="C7" s="582" t="s">
        <v>16</v>
      </c>
      <c r="D7" s="583"/>
      <c r="E7" s="582" t="s">
        <v>248</v>
      </c>
      <c r="F7" s="583"/>
      <c r="G7" s="582" t="s">
        <v>265</v>
      </c>
      <c r="H7" s="583"/>
      <c r="I7" s="582" t="s">
        <v>251</v>
      </c>
      <c r="J7" s="583"/>
      <c r="K7" s="540" t="s">
        <v>252</v>
      </c>
      <c r="L7" s="540"/>
      <c r="M7" s="388" t="s">
        <v>14</v>
      </c>
      <c r="N7" s="582" t="s">
        <v>16</v>
      </c>
      <c r="O7" s="583"/>
      <c r="P7" s="582" t="s">
        <v>248</v>
      </c>
      <c r="Q7" s="583"/>
    </row>
    <row r="8" spans="1:256">
      <c r="A8" s="318"/>
      <c r="B8" s="376"/>
      <c r="C8" s="582" t="s">
        <v>22</v>
      </c>
      <c r="D8" s="583"/>
      <c r="E8" s="582" t="s">
        <v>22</v>
      </c>
      <c r="F8" s="583"/>
      <c r="G8" s="582" t="s">
        <v>22</v>
      </c>
      <c r="H8" s="583"/>
      <c r="I8" s="582" t="s">
        <v>22</v>
      </c>
      <c r="J8" s="583"/>
      <c r="K8" s="525" t="s">
        <v>22</v>
      </c>
      <c r="L8" s="525"/>
      <c r="M8" s="376"/>
      <c r="N8" s="582" t="s">
        <v>22</v>
      </c>
      <c r="O8" s="583"/>
      <c r="P8" s="582" t="s">
        <v>22</v>
      </c>
      <c r="Q8" s="583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478" t="s">
        <v>424</v>
      </c>
      <c r="O15" s="479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65" t="s">
        <v>431</v>
      </c>
      <c r="O16" s="571"/>
      <c r="P16" s="571"/>
      <c r="Q16" s="466"/>
    </row>
    <row r="17" spans="1:21" hidden="1">
      <c r="A17" s="552" t="s">
        <v>337</v>
      </c>
      <c r="B17" s="553"/>
      <c r="C17" s="553"/>
      <c r="D17" s="553"/>
      <c r="E17" s="553"/>
      <c r="F17" s="553"/>
      <c r="G17" s="553"/>
      <c r="H17" s="553"/>
      <c r="I17" s="553"/>
      <c r="J17" s="553"/>
      <c r="K17" s="553"/>
      <c r="L17" s="553"/>
      <c r="M17" s="553"/>
      <c r="N17" s="553"/>
      <c r="O17" s="553"/>
      <c r="P17" s="553"/>
      <c r="Q17" s="554"/>
    </row>
    <row r="18" spans="1:21" hidden="1">
      <c r="A18" s="391" t="s">
        <v>305</v>
      </c>
      <c r="B18" s="391" t="s">
        <v>52</v>
      </c>
      <c r="C18" s="478" t="s">
        <v>424</v>
      </c>
      <c r="D18" s="479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81" t="s">
        <v>432</v>
      </c>
      <c r="D19" s="581"/>
      <c r="E19" s="581"/>
      <c r="F19" s="581"/>
      <c r="G19" s="581"/>
      <c r="H19" s="581"/>
      <c r="I19" s="581"/>
      <c r="J19" s="581"/>
      <c r="K19" s="581"/>
      <c r="L19" s="581"/>
      <c r="M19" s="110" t="s">
        <v>53</v>
      </c>
      <c r="N19" s="474" t="s">
        <v>433</v>
      </c>
      <c r="O19" s="567"/>
      <c r="P19" s="567"/>
      <c r="Q19" s="475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63" t="s">
        <v>328</v>
      </c>
      <c r="O20" s="564"/>
      <c r="P20" s="563" t="s">
        <v>335</v>
      </c>
      <c r="Q20" s="564"/>
      <c r="R20" s="565" t="s">
        <v>336</v>
      </c>
      <c r="S20" s="565"/>
      <c r="T20" s="565"/>
      <c r="U20" s="565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78" t="s">
        <v>446</v>
      </c>
      <c r="O29" s="479"/>
      <c r="P29" s="478" t="s">
        <v>447</v>
      </c>
      <c r="Q29" s="479"/>
    </row>
    <row r="30" spans="1:21" hidden="1">
      <c r="A30" s="578" t="s">
        <v>337</v>
      </c>
      <c r="B30" s="579"/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80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78" t="s">
        <v>446</v>
      </c>
      <c r="D32" s="479"/>
      <c r="E32" s="478" t="s">
        <v>447</v>
      </c>
      <c r="F32" s="47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45" t="s">
        <v>337</v>
      </c>
      <c r="B35" s="545"/>
      <c r="C35" s="545"/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65" t="s">
        <v>453</v>
      </c>
      <c r="J38" s="466"/>
      <c r="K38" s="465" t="s">
        <v>454</v>
      </c>
      <c r="L38" s="466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465" t="s">
        <v>457</v>
      </c>
      <c r="O39" s="466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476" t="s">
        <v>208</v>
      </c>
      <c r="D41" s="499"/>
      <c r="E41" s="499"/>
      <c r="F41" s="499"/>
      <c r="G41" s="499"/>
      <c r="H41" s="499"/>
      <c r="I41" s="499"/>
      <c r="J41" s="499"/>
      <c r="K41" s="499"/>
      <c r="L41" s="477"/>
      <c r="M41" s="390" t="s">
        <v>106</v>
      </c>
      <c r="N41" s="575" t="s">
        <v>208</v>
      </c>
      <c r="O41" s="576"/>
      <c r="P41" s="576"/>
      <c r="Q41" s="577"/>
    </row>
    <row r="42" spans="1:18" hidden="1">
      <c r="A42" s="110" t="s">
        <v>2174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65" t="s">
        <v>461</v>
      </c>
      <c r="O42" s="466"/>
      <c r="P42" s="465" t="s">
        <v>462</v>
      </c>
      <c r="Q42" s="466"/>
    </row>
    <row r="43" spans="1:18" hidden="1">
      <c r="A43" s="127" t="s">
        <v>2146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2286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465" t="s">
        <v>2281</v>
      </c>
      <c r="N43" s="571"/>
      <c r="O43" s="23" t="s">
        <v>2282</v>
      </c>
      <c r="P43" s="23" t="s">
        <v>463</v>
      </c>
      <c r="Q43" s="170" t="s">
        <v>2283</v>
      </c>
      <c r="R43" s="75" t="s">
        <v>2065</v>
      </c>
    </row>
    <row r="44" spans="1:18" hidden="1">
      <c r="A44" s="110" t="s">
        <v>2174</v>
      </c>
      <c r="B44" s="110" t="s">
        <v>85</v>
      </c>
      <c r="C44" s="465" t="s">
        <v>461</v>
      </c>
      <c r="D44" s="466"/>
      <c r="E44" s="465" t="s">
        <v>462</v>
      </c>
      <c r="F44" s="466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2207</v>
      </c>
      <c r="B45" s="127" t="s">
        <v>109</v>
      </c>
      <c r="C45" s="104">
        <v>46247</v>
      </c>
      <c r="D45" s="89" t="s">
        <v>2245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573" t="s">
        <v>2362</v>
      </c>
      <c r="O45" s="574"/>
      <c r="P45" s="23" t="s">
        <v>2286</v>
      </c>
      <c r="Q45" s="450" t="s">
        <v>2363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2172</v>
      </c>
      <c r="O46" s="89" t="s">
        <v>2228</v>
      </c>
      <c r="P46" s="104">
        <v>46276</v>
      </c>
      <c r="Q46" s="104">
        <f t="shared" ref="Q46:Q51" si="83">P46+1</f>
        <v>46277</v>
      </c>
      <c r="R46" s="75" t="s">
        <v>2173</v>
      </c>
    </row>
    <row r="47" spans="1:18">
      <c r="A47" s="110" t="s">
        <v>2168</v>
      </c>
      <c r="B47" s="110" t="s">
        <v>97</v>
      </c>
      <c r="C47" s="104">
        <v>46261</v>
      </c>
      <c r="D47" s="89" t="s">
        <v>2337</v>
      </c>
      <c r="E47" s="23" t="s">
        <v>2286</v>
      </c>
      <c r="F47" s="106" t="s">
        <v>2292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573" t="s">
        <v>2364</v>
      </c>
      <c r="O47" s="574"/>
      <c r="P47" s="23" t="s">
        <v>2286</v>
      </c>
      <c r="Q47" s="450" t="s">
        <v>2365</v>
      </c>
    </row>
    <row r="48" spans="1:18">
      <c r="A48" s="552" t="s">
        <v>2029</v>
      </c>
      <c r="B48" s="553"/>
      <c r="C48" s="553"/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3"/>
      <c r="P48" s="553"/>
      <c r="Q48" s="554"/>
      <c r="R48" s="75"/>
    </row>
    <row r="49" spans="1:20">
      <c r="A49" s="127" t="s">
        <v>460</v>
      </c>
      <c r="B49" s="127" t="s">
        <v>2169</v>
      </c>
      <c r="C49" s="573" t="s">
        <v>2362</v>
      </c>
      <c r="D49" s="574"/>
      <c r="E49" s="23" t="s">
        <v>2286</v>
      </c>
      <c r="F49" s="450" t="s">
        <v>2363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2170</v>
      </c>
      <c r="N49" s="104">
        <f t="shared" ref="N49:N51" si="84">L49+4</f>
        <v>46289</v>
      </c>
      <c r="O49" s="67">
        <f t="shared" ref="O49:O51" si="85">N49+1</f>
        <v>46290</v>
      </c>
      <c r="P49" s="23" t="s">
        <v>2286</v>
      </c>
      <c r="Q49" s="106" t="s">
        <v>2341</v>
      </c>
    </row>
    <row r="50" spans="1:20">
      <c r="A50" s="110" t="s">
        <v>440</v>
      </c>
      <c r="B50" s="110" t="s">
        <v>2068</v>
      </c>
      <c r="C50" s="573" t="s">
        <v>2364</v>
      </c>
      <c r="D50" s="574"/>
      <c r="E50" s="23" t="s">
        <v>2286</v>
      </c>
      <c r="F50" s="450" t="s">
        <v>2365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2086</v>
      </c>
      <c r="N50" s="104">
        <f t="shared" si="84"/>
        <v>46296</v>
      </c>
      <c r="O50" s="67">
        <f t="shared" si="85"/>
        <v>46297</v>
      </c>
      <c r="P50" s="104">
        <f t="shared" ref="P50" si="86">O50+1</f>
        <v>46298</v>
      </c>
      <c r="Q50" s="104">
        <f t="shared" ref="Q50" si="87">P50+1</f>
        <v>46299</v>
      </c>
    </row>
    <row r="51" spans="1:20">
      <c r="A51" s="127" t="s">
        <v>460</v>
      </c>
      <c r="B51" s="127" t="s">
        <v>2171</v>
      </c>
      <c r="C51" s="104">
        <v>46289</v>
      </c>
      <c r="D51" s="67">
        <f t="shared" ref="D51" si="88">C51+1</f>
        <v>46290</v>
      </c>
      <c r="E51" s="23" t="s">
        <v>2286</v>
      </c>
      <c r="F51" s="106" t="s">
        <v>2341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2085</v>
      </c>
      <c r="N51" s="104">
        <f t="shared" si="84"/>
        <v>46303</v>
      </c>
      <c r="O51" s="67">
        <f t="shared" si="85"/>
        <v>46304</v>
      </c>
      <c r="P51" s="104">
        <f t="shared" ref="P51" si="89">O51+1</f>
        <v>46305</v>
      </c>
      <c r="Q51" s="104">
        <f t="shared" si="83"/>
        <v>46306</v>
      </c>
    </row>
    <row r="53" spans="1:20" ht="22.35" customHeight="1">
      <c r="A53" s="555" t="s">
        <v>160</v>
      </c>
      <c r="B53" s="556"/>
      <c r="C53" s="557" t="s">
        <v>464</v>
      </c>
      <c r="D53" s="557"/>
      <c r="E53" s="557"/>
      <c r="F53" s="557"/>
      <c r="G53" s="557"/>
      <c r="H53" s="557"/>
      <c r="I53" s="557"/>
      <c r="J53" s="557"/>
      <c r="K53" s="557"/>
      <c r="L53" s="6"/>
      <c r="M53" s="6"/>
      <c r="N53" s="368"/>
      <c r="O53" s="6"/>
      <c r="P53" s="6"/>
      <c r="Q53" s="6"/>
    </row>
    <row r="54" spans="1:20" ht="16.350000000000001" customHeight="1">
      <c r="A54" s="572" t="s">
        <v>164</v>
      </c>
      <c r="B54" s="572"/>
      <c r="C54" s="559" t="s">
        <v>465</v>
      </c>
      <c r="D54" s="559"/>
      <c r="E54" s="559"/>
      <c r="F54" s="559"/>
      <c r="G54" s="559"/>
      <c r="H54" s="559"/>
      <c r="I54" s="559"/>
      <c r="J54" s="559"/>
      <c r="K54" s="559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58" t="s">
        <v>381</v>
      </c>
      <c r="B55" s="558"/>
      <c r="C55" s="559" t="s">
        <v>382</v>
      </c>
      <c r="D55" s="559"/>
      <c r="E55" s="559"/>
      <c r="F55" s="559"/>
      <c r="G55" s="559"/>
      <c r="H55" s="559"/>
      <c r="I55" s="559"/>
      <c r="J55" s="559"/>
      <c r="K55" s="559"/>
      <c r="L55" s="6"/>
      <c r="M55" s="6"/>
      <c r="N55" s="6"/>
      <c r="O55" s="6"/>
      <c r="P55" s="6"/>
      <c r="Q55" s="6"/>
    </row>
    <row r="56" spans="1:20" ht="16.350000000000001" customHeight="1">
      <c r="A56" s="548" t="s">
        <v>386</v>
      </c>
      <c r="B56" s="549"/>
      <c r="C56" s="559" t="s">
        <v>387</v>
      </c>
      <c r="D56" s="559"/>
      <c r="E56" s="559"/>
      <c r="F56" s="559"/>
      <c r="G56" s="559"/>
      <c r="H56" s="559"/>
      <c r="I56" s="559"/>
      <c r="J56" s="559"/>
      <c r="K56" s="559"/>
      <c r="L56" s="6"/>
      <c r="M56" s="6"/>
      <c r="N56" s="6"/>
      <c r="O56" s="6"/>
      <c r="P56" s="6"/>
      <c r="Q56" s="6"/>
    </row>
    <row r="57" spans="1:20" ht="16.350000000000001" hidden="1" customHeight="1">
      <c r="A57" s="548" t="s">
        <v>390</v>
      </c>
      <c r="B57" s="549"/>
      <c r="C57" s="559" t="s">
        <v>391</v>
      </c>
      <c r="D57" s="559"/>
      <c r="E57" s="559"/>
      <c r="F57" s="559"/>
      <c r="G57" s="559"/>
      <c r="H57" s="559"/>
      <c r="I57" s="559"/>
      <c r="J57" s="559"/>
      <c r="K57" s="559"/>
      <c r="L57" s="6"/>
      <c r="M57" s="6"/>
      <c r="N57" s="6"/>
      <c r="O57" s="6"/>
      <c r="P57" s="6"/>
      <c r="Q57" s="6"/>
    </row>
    <row r="58" spans="1:20" ht="16.350000000000001" customHeight="1">
      <c r="A58" s="548" t="s">
        <v>390</v>
      </c>
      <c r="B58" s="549"/>
      <c r="C58" s="570" t="s">
        <v>466</v>
      </c>
      <c r="D58" s="570"/>
      <c r="E58" s="570"/>
      <c r="F58" s="570"/>
      <c r="G58" s="570"/>
      <c r="H58" s="570"/>
      <c r="I58" s="570"/>
      <c r="J58" s="570"/>
      <c r="K58" s="570"/>
      <c r="L58" s="6"/>
      <c r="M58" s="6"/>
      <c r="N58" s="6"/>
      <c r="O58" s="6"/>
      <c r="P58" s="6"/>
      <c r="Q58" s="6"/>
    </row>
    <row r="59" spans="1:20" ht="17.850000000000001" customHeight="1">
      <c r="A59" s="546" t="s">
        <v>392</v>
      </c>
      <c r="B59" s="546"/>
      <c r="C59" s="559" t="s">
        <v>394</v>
      </c>
      <c r="D59" s="559"/>
      <c r="E59" s="559"/>
      <c r="F59" s="559"/>
      <c r="G59" s="559"/>
      <c r="H59" s="559"/>
      <c r="I59" s="559"/>
      <c r="J59" s="559"/>
      <c r="K59" s="559"/>
      <c r="L59" s="6"/>
      <c r="M59" s="6"/>
      <c r="N59" s="6"/>
      <c r="O59" s="6"/>
      <c r="P59" s="6"/>
      <c r="Q59" s="6"/>
    </row>
    <row r="60" spans="1:20" ht="17.850000000000001" customHeight="1">
      <c r="A60" s="546" t="s">
        <v>388</v>
      </c>
      <c r="B60" s="546"/>
      <c r="C60" s="559" t="s">
        <v>389</v>
      </c>
      <c r="D60" s="559"/>
      <c r="E60" s="559"/>
      <c r="F60" s="559"/>
      <c r="G60" s="559"/>
      <c r="H60" s="559"/>
      <c r="I60" s="559"/>
      <c r="J60" s="559"/>
      <c r="K60" s="559"/>
      <c r="L60" s="6"/>
      <c r="M60" s="6"/>
      <c r="N60" s="6"/>
      <c r="O60" s="6"/>
      <c r="P60" s="6"/>
      <c r="Q60" s="6"/>
    </row>
  </sheetData>
  <mergeCells count="71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N45:O45"/>
    <mergeCell ref="C49:D49"/>
    <mergeCell ref="N47:O47"/>
    <mergeCell ref="C50:D50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2" zoomScale="110" zoomScaleNormal="110" workbookViewId="0">
      <selection activeCell="E53" sqref="E53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</row>
    <row r="2" spans="1:242" ht="17.100000000000001" customHeight="1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508"/>
      <c r="S2" s="50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601" t="s">
        <v>467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  <c r="N4" s="602"/>
      <c r="O4" s="602"/>
      <c r="P4" s="602"/>
      <c r="Q4" s="602"/>
      <c r="R4" s="602"/>
      <c r="S4" s="602"/>
      <c r="T4" s="603"/>
      <c r="U4" s="603"/>
    </row>
    <row r="5" spans="1:242" ht="17.100000000000001" customHeight="1">
      <c r="A5" s="95" t="s">
        <v>4</v>
      </c>
      <c r="B5" s="95" t="s">
        <v>5</v>
      </c>
      <c r="C5" s="541" t="s">
        <v>468</v>
      </c>
      <c r="D5" s="525"/>
      <c r="E5" s="481" t="s">
        <v>469</v>
      </c>
      <c r="F5" s="481"/>
      <c r="G5" s="522" t="s">
        <v>470</v>
      </c>
      <c r="H5" s="523"/>
      <c r="I5" s="541" t="s">
        <v>471</v>
      </c>
      <c r="J5" s="525"/>
      <c r="K5" s="604" t="s">
        <v>472</v>
      </c>
      <c r="L5" s="605"/>
      <c r="M5" s="95" t="s">
        <v>5</v>
      </c>
      <c r="N5" s="541" t="s">
        <v>468</v>
      </c>
      <c r="O5" s="525"/>
      <c r="P5" s="481" t="s">
        <v>469</v>
      </c>
      <c r="Q5" s="481"/>
      <c r="R5" s="522" t="s">
        <v>470</v>
      </c>
      <c r="S5" s="523"/>
      <c r="T5" s="541" t="s">
        <v>471</v>
      </c>
      <c r="U5" s="525"/>
    </row>
    <row r="6" spans="1:242">
      <c r="A6" s="511" t="s">
        <v>13</v>
      </c>
      <c r="B6" s="511" t="s">
        <v>14</v>
      </c>
      <c r="C6" s="525" t="s">
        <v>473</v>
      </c>
      <c r="D6" s="525"/>
      <c r="E6" s="470" t="s">
        <v>474</v>
      </c>
      <c r="F6" s="471"/>
      <c r="G6" s="470" t="s">
        <v>475</v>
      </c>
      <c r="H6" s="471"/>
      <c r="I6" s="472" t="s">
        <v>265</v>
      </c>
      <c r="J6" s="473"/>
      <c r="K6" s="470" t="s">
        <v>251</v>
      </c>
      <c r="L6" s="471"/>
      <c r="M6" s="511" t="s">
        <v>14</v>
      </c>
      <c r="N6" s="525" t="s">
        <v>473</v>
      </c>
      <c r="O6" s="525"/>
      <c r="P6" s="470" t="s">
        <v>474</v>
      </c>
      <c r="Q6" s="471"/>
      <c r="R6" s="470" t="s">
        <v>475</v>
      </c>
      <c r="S6" s="471"/>
      <c r="T6" s="472" t="s">
        <v>265</v>
      </c>
      <c r="U6" s="473"/>
    </row>
    <row r="7" spans="1:242">
      <c r="A7" s="512"/>
      <c r="B7" s="512"/>
      <c r="C7" s="470" t="s">
        <v>22</v>
      </c>
      <c r="D7" s="471"/>
      <c r="E7" s="470" t="s">
        <v>22</v>
      </c>
      <c r="F7" s="471"/>
      <c r="G7" s="470" t="s">
        <v>22</v>
      </c>
      <c r="H7" s="471"/>
      <c r="I7" s="470" t="s">
        <v>22</v>
      </c>
      <c r="J7" s="471"/>
      <c r="K7" s="470" t="s">
        <v>22</v>
      </c>
      <c r="L7" s="471"/>
      <c r="M7" s="512"/>
      <c r="N7" s="470" t="s">
        <v>22</v>
      </c>
      <c r="O7" s="471"/>
      <c r="P7" s="470" t="s">
        <v>22</v>
      </c>
      <c r="Q7" s="471"/>
      <c r="R7" s="470" t="s">
        <v>22</v>
      </c>
      <c r="S7" s="471"/>
      <c r="T7" s="470" t="s">
        <v>22</v>
      </c>
      <c r="U7" s="471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478" t="s">
        <v>488</v>
      </c>
      <c r="F9" s="479"/>
      <c r="G9" s="478" t="s">
        <v>489</v>
      </c>
      <c r="H9" s="47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78" t="s">
        <v>491</v>
      </c>
      <c r="Q9" s="479"/>
      <c r="R9" s="478" t="s">
        <v>492</v>
      </c>
      <c r="S9" s="479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478" t="s">
        <v>491</v>
      </c>
      <c r="F10" s="479"/>
      <c r="G10" s="478" t="s">
        <v>492</v>
      </c>
      <c r="H10" s="47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78" t="s">
        <v>495</v>
      </c>
      <c r="Q10" s="479"/>
      <c r="R10" s="478" t="s">
        <v>496</v>
      </c>
      <c r="S10" s="479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478" t="s">
        <v>495</v>
      </c>
      <c r="F11" s="479"/>
      <c r="G11" s="478" t="s">
        <v>496</v>
      </c>
      <c r="H11" s="47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78" t="s">
        <v>499</v>
      </c>
      <c r="Q11" s="479"/>
      <c r="R11" s="478" t="s">
        <v>500</v>
      </c>
      <c r="S11" s="479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478" t="s">
        <v>499</v>
      </c>
      <c r="F12" s="479"/>
      <c r="G12" s="478" t="s">
        <v>500</v>
      </c>
      <c r="H12" s="47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78" t="s">
        <v>501</v>
      </c>
      <c r="Q12" s="479"/>
      <c r="R12" s="478" t="s">
        <v>502</v>
      </c>
      <c r="S12" s="479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478" t="s">
        <v>501</v>
      </c>
      <c r="F13" s="479"/>
      <c r="G13" s="478" t="s">
        <v>502</v>
      </c>
      <c r="H13" s="47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78" t="s">
        <v>503</v>
      </c>
      <c r="Q13" s="479"/>
      <c r="R13" s="478" t="s">
        <v>504</v>
      </c>
      <c r="S13" s="479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478" t="s">
        <v>503</v>
      </c>
      <c r="F14" s="479"/>
      <c r="G14" s="478" t="s">
        <v>504</v>
      </c>
      <c r="H14" s="47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74" t="s">
        <v>208</v>
      </c>
      <c r="D15" s="567"/>
      <c r="E15" s="567"/>
      <c r="F15" s="567"/>
      <c r="G15" s="567"/>
      <c r="H15" s="567"/>
      <c r="I15" s="567"/>
      <c r="J15" s="567"/>
      <c r="K15" s="567"/>
      <c r="L15" s="475"/>
      <c r="M15" s="27" t="s">
        <v>53</v>
      </c>
      <c r="N15" s="474" t="s">
        <v>208</v>
      </c>
      <c r="O15" s="567"/>
      <c r="P15" s="567"/>
      <c r="Q15" s="567"/>
      <c r="R15" s="567"/>
      <c r="S15" s="567"/>
      <c r="T15" s="567"/>
      <c r="U15" s="475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78" t="s">
        <v>506</v>
      </c>
      <c r="Q16" s="479"/>
      <c r="R16" s="478" t="s">
        <v>507</v>
      </c>
      <c r="S16" s="479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478" t="s">
        <v>506</v>
      </c>
      <c r="F17" s="479"/>
      <c r="G17" s="478" t="s">
        <v>507</v>
      </c>
      <c r="H17" s="47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478" t="s">
        <v>508</v>
      </c>
      <c r="Q17" s="479"/>
      <c r="R17" s="599" t="s">
        <v>144</v>
      </c>
      <c r="S17" s="600"/>
      <c r="T17" s="474" t="s">
        <v>328</v>
      </c>
      <c r="U17" s="475"/>
    </row>
    <row r="18" spans="1:22" hidden="1">
      <c r="A18" s="552" t="s">
        <v>509</v>
      </c>
      <c r="B18" s="553"/>
      <c r="C18" s="553"/>
      <c r="D18" s="553"/>
      <c r="E18" s="553"/>
      <c r="F18" s="553"/>
      <c r="G18" s="553"/>
      <c r="H18" s="553"/>
      <c r="I18" s="553"/>
      <c r="J18" s="553"/>
      <c r="K18" s="553"/>
      <c r="L18" s="554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96"/>
      <c r="C19" s="597"/>
      <c r="D19" s="597"/>
      <c r="E19" s="597"/>
      <c r="F19" s="597"/>
      <c r="G19" s="597"/>
      <c r="H19" s="597"/>
      <c r="I19" s="597"/>
      <c r="J19" s="598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478" t="s">
        <v>513</v>
      </c>
      <c r="D20" s="479"/>
      <c r="E20" s="478" t="s">
        <v>514</v>
      </c>
      <c r="F20" s="479"/>
      <c r="G20" s="478" t="s">
        <v>515</v>
      </c>
      <c r="H20" s="47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74" t="s">
        <v>516</v>
      </c>
      <c r="Q20" s="475"/>
      <c r="R20" s="474" t="s">
        <v>517</v>
      </c>
      <c r="S20" s="475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74" t="s">
        <v>516</v>
      </c>
      <c r="F21" s="475"/>
      <c r="G21" s="474" t="s">
        <v>517</v>
      </c>
      <c r="H21" s="475"/>
      <c r="I21" s="599" t="s">
        <v>518</v>
      </c>
      <c r="J21" s="600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74" t="s">
        <v>519</v>
      </c>
      <c r="Q21" s="475"/>
      <c r="R21" s="474" t="s">
        <v>520</v>
      </c>
      <c r="S21" s="475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74" t="s">
        <v>519</v>
      </c>
      <c r="F22" s="475"/>
      <c r="G22" s="474" t="s">
        <v>520</v>
      </c>
      <c r="H22" s="47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74" t="s">
        <v>521</v>
      </c>
      <c r="Q22" s="475"/>
      <c r="R22" s="474" t="s">
        <v>522</v>
      </c>
      <c r="S22" s="475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74" t="s">
        <v>521</v>
      </c>
      <c r="F23" s="475"/>
      <c r="G23" s="474" t="s">
        <v>522</v>
      </c>
      <c r="H23" s="47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74" t="s">
        <v>523</v>
      </c>
      <c r="Q23" s="475"/>
      <c r="R23" s="474" t="s">
        <v>524</v>
      </c>
      <c r="S23" s="475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74" t="s">
        <v>523</v>
      </c>
      <c r="F24" s="475"/>
      <c r="G24" s="474" t="s">
        <v>524</v>
      </c>
      <c r="H24" s="47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74" t="s">
        <v>525</v>
      </c>
      <c r="Q24" s="475"/>
      <c r="R24" s="474" t="s">
        <v>526</v>
      </c>
      <c r="S24" s="475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74" t="s">
        <v>525</v>
      </c>
      <c r="F25" s="475"/>
      <c r="G25" s="474" t="s">
        <v>526</v>
      </c>
      <c r="H25" s="47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74" t="s">
        <v>527</v>
      </c>
      <c r="Q25" s="475"/>
      <c r="R25" s="474" t="s">
        <v>528</v>
      </c>
      <c r="S25" s="475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74" t="s">
        <v>527</v>
      </c>
      <c r="F26" s="475"/>
      <c r="G26" s="474" t="s">
        <v>528</v>
      </c>
      <c r="H26" s="47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74" t="s">
        <v>529</v>
      </c>
      <c r="Q26" s="475"/>
      <c r="R26" s="474" t="s">
        <v>530</v>
      </c>
      <c r="S26" s="475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74" t="s">
        <v>529</v>
      </c>
      <c r="F27" s="475"/>
      <c r="G27" s="474" t="s">
        <v>530</v>
      </c>
      <c r="H27" s="47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74" t="s">
        <v>531</v>
      </c>
      <c r="Q27" s="475"/>
      <c r="R27" s="474" t="s">
        <v>532</v>
      </c>
      <c r="S27" s="475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74" t="s">
        <v>531</v>
      </c>
      <c r="F28" s="475"/>
      <c r="G28" s="474" t="s">
        <v>532</v>
      </c>
      <c r="H28" s="47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74" t="s">
        <v>533</v>
      </c>
      <c r="Q28" s="475"/>
      <c r="R28" s="474" t="s">
        <v>534</v>
      </c>
      <c r="S28" s="475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74" t="s">
        <v>533</v>
      </c>
      <c r="F29" s="475"/>
      <c r="G29" s="474" t="s">
        <v>534</v>
      </c>
      <c r="H29" s="47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74" t="s">
        <v>535</v>
      </c>
      <c r="Q29" s="475"/>
      <c r="R29" s="474" t="s">
        <v>536</v>
      </c>
      <c r="S29" s="475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74" t="s">
        <v>535</v>
      </c>
      <c r="F30" s="475"/>
      <c r="G30" s="474" t="s">
        <v>536</v>
      </c>
      <c r="H30" s="47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74" t="s">
        <v>537</v>
      </c>
      <c r="Q30" s="475"/>
      <c r="R30" s="474" t="s">
        <v>538</v>
      </c>
      <c r="S30" s="475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74" t="s">
        <v>537</v>
      </c>
      <c r="F31" s="475"/>
      <c r="G31" s="474" t="s">
        <v>538</v>
      </c>
      <c r="H31" s="47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74" t="s">
        <v>539</v>
      </c>
      <c r="Q31" s="475"/>
      <c r="R31" s="474" t="s">
        <v>540</v>
      </c>
      <c r="S31" s="475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74" t="s">
        <v>539</v>
      </c>
      <c r="F32" s="475"/>
      <c r="G32" s="474" t="s">
        <v>540</v>
      </c>
      <c r="H32" s="47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74" t="s">
        <v>541</v>
      </c>
      <c r="Q32" s="475"/>
      <c r="R32" s="474" t="s">
        <v>542</v>
      </c>
      <c r="S32" s="475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74" t="s">
        <v>541</v>
      </c>
      <c r="F33" s="475"/>
      <c r="G33" s="474" t="s">
        <v>542</v>
      </c>
      <c r="H33" s="47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74" t="s">
        <v>543</v>
      </c>
      <c r="Q33" s="475"/>
      <c r="R33" s="474" t="s">
        <v>544</v>
      </c>
      <c r="S33" s="475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74" t="s">
        <v>543</v>
      </c>
      <c r="F34" s="475"/>
      <c r="G34" s="474" t="s">
        <v>544</v>
      </c>
      <c r="H34" s="47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74" t="s">
        <v>545</v>
      </c>
      <c r="Q34" s="475"/>
      <c r="R34" s="474" t="s">
        <v>546</v>
      </c>
      <c r="S34" s="475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74" t="s">
        <v>545</v>
      </c>
      <c r="F35" s="475"/>
      <c r="G35" s="474" t="s">
        <v>546</v>
      </c>
      <c r="H35" s="47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74" t="s">
        <v>451</v>
      </c>
      <c r="Q35" s="475"/>
      <c r="R35" s="474" t="s">
        <v>548</v>
      </c>
      <c r="S35" s="475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74" t="s">
        <v>451</v>
      </c>
      <c r="F36" s="475"/>
      <c r="G36" s="474" t="s">
        <v>548</v>
      </c>
      <c r="H36" s="47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74" t="s">
        <v>549</v>
      </c>
      <c r="Q36" s="475"/>
      <c r="R36" s="474" t="s">
        <v>550</v>
      </c>
      <c r="S36" s="475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74" t="s">
        <v>549</v>
      </c>
      <c r="F37" s="475"/>
      <c r="G37" s="474" t="s">
        <v>550</v>
      </c>
      <c r="H37" s="47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74" t="s">
        <v>551</v>
      </c>
      <c r="Q37" s="475"/>
      <c r="R37" s="474" t="s">
        <v>552</v>
      </c>
      <c r="S37" s="475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74" t="s">
        <v>551</v>
      </c>
      <c r="F38" s="475"/>
      <c r="G38" s="474" t="s">
        <v>552</v>
      </c>
      <c r="H38" s="47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74" t="s">
        <v>553</v>
      </c>
      <c r="Q38" s="475"/>
      <c r="R38" s="474" t="s">
        <v>554</v>
      </c>
      <c r="S38" s="475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74" t="s">
        <v>553</v>
      </c>
      <c r="F39" s="475"/>
      <c r="G39" s="474" t="s">
        <v>554</v>
      </c>
      <c r="H39" s="475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74" t="s">
        <v>555</v>
      </c>
      <c r="Q39" s="475"/>
      <c r="R39" s="474" t="s">
        <v>556</v>
      </c>
      <c r="S39" s="475"/>
      <c r="T39" s="23" t="s">
        <v>39</v>
      </c>
      <c r="U39" s="23" t="s">
        <v>39</v>
      </c>
    </row>
    <row r="40" spans="1:21" hidden="1">
      <c r="A40" s="552" t="s">
        <v>2029</v>
      </c>
      <c r="B40" s="592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3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74" t="s">
        <v>555</v>
      </c>
      <c r="F41" s="475"/>
      <c r="G41" s="474" t="s">
        <v>556</v>
      </c>
      <c r="H41" s="475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74" t="s">
        <v>557</v>
      </c>
      <c r="Q41" s="475"/>
      <c r="R41" s="474" t="s">
        <v>558</v>
      </c>
      <c r="S41" s="475"/>
      <c r="T41" s="23" t="s">
        <v>39</v>
      </c>
      <c r="U41" s="23" t="s">
        <v>39</v>
      </c>
    </row>
    <row r="42" spans="1:21" hidden="1">
      <c r="A42" s="103" t="s">
        <v>2147</v>
      </c>
      <c r="B42" s="382" t="s">
        <v>132</v>
      </c>
      <c r="C42" s="67">
        <v>46231</v>
      </c>
      <c r="D42" s="67">
        <f t="shared" si="19"/>
        <v>46231</v>
      </c>
      <c r="E42" s="474" t="s">
        <v>557</v>
      </c>
      <c r="F42" s="475"/>
      <c r="G42" s="474" t="s">
        <v>558</v>
      </c>
      <c r="H42" s="47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74" t="s">
        <v>559</v>
      </c>
      <c r="Q42" s="475"/>
      <c r="R42" s="474" t="s">
        <v>560</v>
      </c>
      <c r="S42" s="475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74" t="s">
        <v>559</v>
      </c>
      <c r="F43" s="475"/>
      <c r="G43" s="474" t="s">
        <v>560</v>
      </c>
      <c r="H43" s="47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74" t="s">
        <v>561</v>
      </c>
      <c r="Q43" s="475"/>
      <c r="R43" s="474" t="s">
        <v>562</v>
      </c>
      <c r="S43" s="475"/>
      <c r="T43" s="23" t="s">
        <v>39</v>
      </c>
      <c r="U43" s="23" t="s">
        <v>39</v>
      </c>
    </row>
    <row r="44" spans="1:21" hidden="1">
      <c r="A44" s="103" t="s">
        <v>2299</v>
      </c>
      <c r="B44" s="382" t="s">
        <v>141</v>
      </c>
      <c r="C44" s="67">
        <v>46245</v>
      </c>
      <c r="D44" s="67">
        <f t="shared" si="19"/>
        <v>46245</v>
      </c>
      <c r="E44" s="474" t="s">
        <v>561</v>
      </c>
      <c r="F44" s="475"/>
      <c r="G44" s="474" t="s">
        <v>562</v>
      </c>
      <c r="H44" s="47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2267</v>
      </c>
      <c r="O44" s="23" t="s">
        <v>39</v>
      </c>
      <c r="P44" s="474" t="s">
        <v>2268</v>
      </c>
      <c r="Q44" s="475"/>
      <c r="R44" s="474" t="s">
        <v>2269</v>
      </c>
      <c r="S44" s="475"/>
      <c r="T44" s="23" t="s">
        <v>39</v>
      </c>
      <c r="U44" s="23" t="s">
        <v>39</v>
      </c>
    </row>
    <row r="45" spans="1:21" hidden="1">
      <c r="A45" s="552" t="s">
        <v>2029</v>
      </c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4"/>
    </row>
    <row r="46" spans="1:21" hidden="1">
      <c r="A46" s="103" t="s">
        <v>2147</v>
      </c>
      <c r="B46" s="382" t="s">
        <v>146</v>
      </c>
      <c r="C46" s="23" t="s">
        <v>39</v>
      </c>
      <c r="D46" s="23" t="s">
        <v>39</v>
      </c>
      <c r="E46" s="474" t="s">
        <v>563</v>
      </c>
      <c r="F46" s="475"/>
      <c r="G46" s="474" t="s">
        <v>564</v>
      </c>
      <c r="H46" s="475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2271</v>
      </c>
      <c r="N46" s="67">
        <f t="shared" si="22"/>
        <v>46266</v>
      </c>
      <c r="O46" s="67">
        <f t="shared" si="23"/>
        <v>46266</v>
      </c>
      <c r="P46" s="474" t="s">
        <v>565</v>
      </c>
      <c r="Q46" s="475"/>
      <c r="R46" s="474" t="s">
        <v>566</v>
      </c>
      <c r="S46" s="475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74" t="s">
        <v>565</v>
      </c>
      <c r="F47" s="475"/>
      <c r="G47" s="474" t="s">
        <v>566</v>
      </c>
      <c r="H47" s="47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74" t="s">
        <v>567</v>
      </c>
      <c r="Q47" s="475"/>
      <c r="R47" s="474" t="s">
        <v>568</v>
      </c>
      <c r="S47" s="475"/>
      <c r="T47" s="23" t="s">
        <v>39</v>
      </c>
      <c r="U47" s="23" t="s">
        <v>39</v>
      </c>
    </row>
    <row r="48" spans="1:21">
      <c r="A48" s="103" t="s">
        <v>2147</v>
      </c>
      <c r="B48" s="382" t="s">
        <v>155</v>
      </c>
      <c r="C48" s="67">
        <v>46273</v>
      </c>
      <c r="D48" s="67">
        <f t="shared" si="19"/>
        <v>46273</v>
      </c>
      <c r="E48" s="474" t="s">
        <v>567</v>
      </c>
      <c r="F48" s="475"/>
      <c r="G48" s="474" t="s">
        <v>568</v>
      </c>
      <c r="H48" s="47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74" t="s">
        <v>569</v>
      </c>
      <c r="Q48" s="475"/>
      <c r="R48" s="474" t="s">
        <v>570</v>
      </c>
      <c r="S48" s="475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74" t="s">
        <v>569</v>
      </c>
      <c r="F49" s="475"/>
      <c r="G49" s="474" t="s">
        <v>570</v>
      </c>
      <c r="H49" s="475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74" t="s">
        <v>2087</v>
      </c>
      <c r="Q49" s="475"/>
      <c r="R49" s="474" t="s">
        <v>2088</v>
      </c>
      <c r="S49" s="475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74" t="s">
        <v>2087</v>
      </c>
      <c r="F50" s="475"/>
      <c r="G50" s="474" t="s">
        <v>2088</v>
      </c>
      <c r="H50" s="475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74" t="s">
        <v>2089</v>
      </c>
      <c r="Q50" s="475"/>
      <c r="R50" s="474" t="s">
        <v>2090</v>
      </c>
      <c r="S50" s="475"/>
      <c r="T50" s="23" t="s">
        <v>39</v>
      </c>
      <c r="U50" s="23" t="s">
        <v>39</v>
      </c>
    </row>
    <row r="51" spans="1:23">
      <c r="A51" s="103" t="s">
        <v>486</v>
      </c>
      <c r="B51" s="382" t="s">
        <v>2054</v>
      </c>
      <c r="C51" s="67">
        <v>46294</v>
      </c>
      <c r="D51" s="67">
        <v>46294</v>
      </c>
      <c r="E51" s="474" t="s">
        <v>2089</v>
      </c>
      <c r="F51" s="475"/>
      <c r="G51" s="474" t="s">
        <v>2090</v>
      </c>
      <c r="H51" s="475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2050</v>
      </c>
      <c r="N51" s="67">
        <f t="shared" si="22"/>
        <v>46301</v>
      </c>
      <c r="O51" s="67">
        <f t="shared" si="23"/>
        <v>46301</v>
      </c>
      <c r="P51" s="474" t="s">
        <v>2091</v>
      </c>
      <c r="Q51" s="475"/>
      <c r="R51" s="474" t="s">
        <v>2092</v>
      </c>
      <c r="S51" s="475"/>
      <c r="T51" s="23" t="s">
        <v>39</v>
      </c>
      <c r="U51" s="23" t="s">
        <v>39</v>
      </c>
    </row>
    <row r="52" spans="1:23">
      <c r="A52" s="103" t="s">
        <v>486</v>
      </c>
      <c r="B52" s="382" t="s">
        <v>2055</v>
      </c>
      <c r="C52" s="67">
        <v>46301</v>
      </c>
      <c r="D52" s="67">
        <v>46301</v>
      </c>
      <c r="E52" s="474" t="s">
        <v>2091</v>
      </c>
      <c r="F52" s="475"/>
      <c r="G52" s="474" t="s">
        <v>2092</v>
      </c>
      <c r="H52" s="475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2051</v>
      </c>
      <c r="N52" s="67">
        <f t="shared" si="22"/>
        <v>46308</v>
      </c>
      <c r="O52" s="67">
        <f t="shared" si="23"/>
        <v>46308</v>
      </c>
      <c r="P52" s="474" t="s">
        <v>2093</v>
      </c>
      <c r="Q52" s="475"/>
      <c r="R52" s="474" t="s">
        <v>2094</v>
      </c>
      <c r="S52" s="475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513" t="s">
        <v>571</v>
      </c>
      <c r="C54" s="513"/>
      <c r="D54" s="513"/>
      <c r="E54" s="513"/>
      <c r="F54" s="513"/>
      <c r="G54" s="513"/>
      <c r="H54" s="513"/>
      <c r="I54" s="513"/>
      <c r="J54" s="513"/>
      <c r="K54" s="513"/>
      <c r="L54" s="513"/>
      <c r="M54" s="513"/>
      <c r="N54" s="513"/>
    </row>
    <row r="55" spans="1:23" hidden="1">
      <c r="A55" s="32" t="s">
        <v>572</v>
      </c>
      <c r="B55" s="451" t="s">
        <v>573</v>
      </c>
      <c r="C55" s="451"/>
      <c r="D55" s="451"/>
      <c r="E55" s="451"/>
      <c r="F55" s="451"/>
      <c r="G55" s="451"/>
      <c r="H55" s="451"/>
      <c r="I55" s="451"/>
      <c r="J55" s="451"/>
      <c r="K55" s="451"/>
      <c r="L55" s="451"/>
      <c r="M55" s="451"/>
      <c r="N55" s="451"/>
      <c r="O55" s="5"/>
      <c r="P55" s="5"/>
    </row>
    <row r="56" spans="1:23" hidden="1">
      <c r="A56" s="32" t="s">
        <v>390</v>
      </c>
      <c r="B56" s="451" t="s">
        <v>574</v>
      </c>
      <c r="C56" s="451"/>
      <c r="D56" s="451"/>
      <c r="E56" s="451"/>
      <c r="F56" s="451"/>
      <c r="G56" s="451"/>
      <c r="H56" s="451"/>
      <c r="I56" s="451"/>
      <c r="J56" s="451"/>
      <c r="K56" s="451"/>
      <c r="L56" s="451"/>
      <c r="M56" s="451"/>
      <c r="N56" s="451"/>
    </row>
    <row r="57" spans="1:23">
      <c r="A57" s="32" t="s">
        <v>390</v>
      </c>
      <c r="B57" s="451" t="s">
        <v>575</v>
      </c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1"/>
      <c r="Q57" s="6"/>
    </row>
    <row r="58" spans="1:23" hidden="1">
      <c r="A58" s="189" t="s">
        <v>576</v>
      </c>
      <c r="B58" s="559" t="s">
        <v>577</v>
      </c>
      <c r="C58" s="559"/>
      <c r="D58" s="559"/>
      <c r="E58" s="559"/>
      <c r="F58" s="559"/>
      <c r="G58" s="559"/>
      <c r="H58" s="559"/>
      <c r="I58" s="559"/>
      <c r="J58" s="559"/>
      <c r="K58" s="559"/>
      <c r="L58" s="559"/>
      <c r="M58" s="559"/>
      <c r="N58" s="559"/>
      <c r="O58" s="6"/>
      <c r="P58" s="6"/>
      <c r="R58" t="s">
        <v>178</v>
      </c>
    </row>
    <row r="59" spans="1:23">
      <c r="A59" s="189" t="s">
        <v>576</v>
      </c>
      <c r="B59" s="589" t="s">
        <v>578</v>
      </c>
      <c r="C59" s="590"/>
      <c r="D59" s="590"/>
      <c r="E59" s="590"/>
      <c r="F59" s="590"/>
      <c r="G59" s="590"/>
      <c r="H59" s="590"/>
      <c r="I59" s="590"/>
      <c r="J59" s="590"/>
      <c r="K59" s="590"/>
      <c r="L59" s="590"/>
      <c r="M59" s="590"/>
      <c r="N59" s="591"/>
      <c r="O59" s="6"/>
      <c r="P59" s="6"/>
    </row>
    <row r="60" spans="1:23">
      <c r="A60" s="32" t="s">
        <v>579</v>
      </c>
      <c r="B60" s="451" t="s">
        <v>580</v>
      </c>
      <c r="C60" s="451"/>
      <c r="D60" s="451"/>
      <c r="E60" s="451"/>
      <c r="F60" s="451"/>
      <c r="G60" s="451"/>
      <c r="H60" s="451"/>
      <c r="I60" s="451"/>
      <c r="J60" s="451"/>
      <c r="K60" s="451"/>
      <c r="L60" s="451"/>
      <c r="M60" s="451"/>
      <c r="N60" s="451"/>
    </row>
    <row r="61" spans="1:23" hidden="1">
      <c r="A61" s="130" t="s">
        <v>392</v>
      </c>
      <c r="B61" s="451" t="s">
        <v>581</v>
      </c>
      <c r="C61" s="451"/>
      <c r="D61" s="451"/>
      <c r="E61" s="451"/>
      <c r="F61" s="451"/>
      <c r="G61" s="451"/>
      <c r="H61" s="451"/>
      <c r="I61" s="451"/>
      <c r="J61" s="451"/>
      <c r="K61" s="451"/>
      <c r="L61" s="451"/>
      <c r="M61" s="451"/>
      <c r="N61" s="451"/>
    </row>
    <row r="62" spans="1:23" hidden="1">
      <c r="A62" s="32" t="s">
        <v>579</v>
      </c>
      <c r="B62" s="451" t="s">
        <v>582</v>
      </c>
      <c r="C62" s="451"/>
      <c r="D62" s="451"/>
      <c r="E62" s="451"/>
      <c r="F62" s="451"/>
      <c r="G62" s="451"/>
      <c r="H62" s="451"/>
      <c r="I62" s="451"/>
      <c r="J62" s="451"/>
      <c r="K62" s="451"/>
      <c r="L62" s="451"/>
      <c r="M62" s="451"/>
      <c r="N62" s="451"/>
    </row>
    <row r="63" spans="1:23">
      <c r="A63" s="130" t="s">
        <v>392</v>
      </c>
      <c r="B63" s="594" t="s">
        <v>394</v>
      </c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5"/>
      <c r="O63" s="4"/>
      <c r="P63" s="4"/>
      <c r="S63" t="s">
        <v>178</v>
      </c>
    </row>
    <row r="64" spans="1:23">
      <c r="A64" s="32" t="s">
        <v>583</v>
      </c>
      <c r="B64" s="451" t="s">
        <v>584</v>
      </c>
      <c r="C64" s="451"/>
      <c r="D64" s="451"/>
      <c r="E64" s="451"/>
      <c r="F64" s="451"/>
      <c r="G64" s="451"/>
      <c r="H64" s="451"/>
      <c r="I64" s="451"/>
      <c r="J64" s="451"/>
      <c r="K64" s="451"/>
      <c r="L64" s="451"/>
      <c r="M64" s="451"/>
      <c r="N64" s="458"/>
      <c r="O64" s="5"/>
      <c r="P64" s="192"/>
      <c r="Q64" s="5"/>
      <c r="R64" s="5"/>
    </row>
    <row r="65" spans="1:16">
      <c r="A65" s="386" t="s">
        <v>585</v>
      </c>
      <c r="B65" s="587" t="s">
        <v>586</v>
      </c>
      <c r="C65" s="587"/>
      <c r="D65" s="587"/>
      <c r="E65" s="587"/>
      <c r="F65" s="587"/>
      <c r="G65" s="587"/>
      <c r="H65" s="587"/>
      <c r="I65" s="587"/>
      <c r="J65" s="587"/>
      <c r="K65" s="587"/>
      <c r="L65" s="587"/>
      <c r="M65" s="587"/>
      <c r="N65" s="588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1"/>
      <c r="S1" s="1"/>
      <c r="T1" s="1"/>
      <c r="U1" s="1"/>
    </row>
    <row r="2" spans="1:255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608" t="s">
        <v>587</v>
      </c>
      <c r="B4" s="480"/>
      <c r="C4" s="480"/>
      <c r="D4" s="480"/>
      <c r="E4" s="480"/>
      <c r="F4" s="480"/>
      <c r="G4" s="480"/>
      <c r="H4" s="480"/>
      <c r="I4" s="480"/>
      <c r="J4" s="480"/>
      <c r="K4" s="480"/>
      <c r="L4" s="480"/>
      <c r="M4" s="480"/>
      <c r="N4" s="480"/>
      <c r="O4" s="480"/>
      <c r="P4" s="480"/>
      <c r="Q4" s="480"/>
      <c r="R4" s="7"/>
    </row>
    <row r="5" spans="1:255">
      <c r="A5" s="9" t="s">
        <v>4</v>
      </c>
      <c r="B5" s="9" t="s">
        <v>5</v>
      </c>
      <c r="C5" s="541" t="s">
        <v>588</v>
      </c>
      <c r="D5" s="525"/>
      <c r="E5" s="541" t="s">
        <v>589</v>
      </c>
      <c r="F5" s="525"/>
      <c r="G5" s="541" t="s">
        <v>590</v>
      </c>
      <c r="H5" s="525"/>
      <c r="I5" s="541" t="s">
        <v>591</v>
      </c>
      <c r="J5" s="525"/>
      <c r="K5" s="541" t="s">
        <v>592</v>
      </c>
      <c r="L5" s="525"/>
      <c r="M5" s="9" t="s">
        <v>5</v>
      </c>
      <c r="N5" s="609" t="s">
        <v>593</v>
      </c>
      <c r="O5" s="610"/>
      <c r="P5" s="541" t="s">
        <v>588</v>
      </c>
      <c r="Q5" s="525"/>
    </row>
    <row r="6" spans="1:255">
      <c r="A6" s="10" t="s">
        <v>13</v>
      </c>
      <c r="B6" s="10" t="s">
        <v>14</v>
      </c>
      <c r="C6" s="525" t="s">
        <v>249</v>
      </c>
      <c r="D6" s="525"/>
      <c r="E6" s="525" t="s">
        <v>248</v>
      </c>
      <c r="F6" s="525"/>
      <c r="G6" s="472" t="s">
        <v>594</v>
      </c>
      <c r="H6" s="473"/>
      <c r="I6" s="525" t="s">
        <v>595</v>
      </c>
      <c r="J6" s="525"/>
      <c r="K6" s="525" t="s">
        <v>596</v>
      </c>
      <c r="L6" s="525"/>
      <c r="M6" s="10" t="s">
        <v>14</v>
      </c>
      <c r="N6" s="525" t="s">
        <v>473</v>
      </c>
      <c r="O6" s="525"/>
      <c r="P6" s="525" t="s">
        <v>249</v>
      </c>
      <c r="Q6" s="525"/>
    </row>
    <row r="7" spans="1:255">
      <c r="A7" s="14"/>
      <c r="B7" s="98"/>
      <c r="C7" s="535" t="s">
        <v>22</v>
      </c>
      <c r="D7" s="535"/>
      <c r="E7" s="535" t="s">
        <v>22</v>
      </c>
      <c r="F7" s="535"/>
      <c r="G7" s="470" t="s">
        <v>22</v>
      </c>
      <c r="H7" s="471"/>
      <c r="I7" s="535" t="s">
        <v>22</v>
      </c>
      <c r="J7" s="535"/>
      <c r="K7" s="535" t="s">
        <v>22</v>
      </c>
      <c r="L7" s="535"/>
      <c r="M7" s="98"/>
      <c r="N7" s="470" t="s">
        <v>22</v>
      </c>
      <c r="O7" s="471"/>
      <c r="P7" s="535" t="s">
        <v>22</v>
      </c>
      <c r="Q7" s="535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76" t="s">
        <v>632</v>
      </c>
      <c r="O17" s="499"/>
      <c r="P17" s="499"/>
      <c r="Q17" s="477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76" t="s">
        <v>632</v>
      </c>
      <c r="O20" s="499"/>
      <c r="P20" s="499"/>
      <c r="Q20" s="477"/>
    </row>
    <row r="21" spans="1:19">
      <c r="A21" s="462" t="s">
        <v>337</v>
      </c>
      <c r="B21" s="463"/>
      <c r="C21" s="463"/>
      <c r="D21" s="463"/>
      <c r="E21" s="463"/>
      <c r="F21" s="463"/>
      <c r="G21" s="463"/>
      <c r="H21" s="463"/>
      <c r="I21" s="463"/>
      <c r="J21" s="463"/>
      <c r="K21" s="463"/>
      <c r="L21" s="463"/>
      <c r="M21" s="463"/>
      <c r="N21" s="463"/>
      <c r="O21" s="463"/>
      <c r="P21" s="463"/>
      <c r="Q21" s="464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557" t="s">
        <v>653</v>
      </c>
      <c r="C30" s="557"/>
      <c r="D30" s="557"/>
      <c r="E30" s="557"/>
      <c r="F30" s="557"/>
      <c r="G30" s="557"/>
      <c r="H30" s="557"/>
      <c r="I30" s="557"/>
      <c r="J30" s="557"/>
      <c r="K30" s="557"/>
      <c r="L30" s="557"/>
      <c r="M30" s="557"/>
      <c r="N30" s="557"/>
      <c r="O30" s="6"/>
      <c r="P30" s="6"/>
      <c r="Q30" s="6"/>
      <c r="R30" s="6"/>
      <c r="S30" s="6"/>
    </row>
    <row r="31" spans="1:19" ht="16.2">
      <c r="A31" s="31" t="s">
        <v>383</v>
      </c>
      <c r="B31" s="607" t="s">
        <v>654</v>
      </c>
      <c r="C31" s="607"/>
      <c r="D31" s="607"/>
      <c r="E31" s="607"/>
      <c r="F31" s="607"/>
      <c r="G31" s="607"/>
      <c r="H31" s="607"/>
      <c r="I31" s="607"/>
      <c r="J31" s="607"/>
      <c r="K31" s="607"/>
      <c r="L31" s="607"/>
      <c r="M31" s="607"/>
      <c r="N31" s="607"/>
      <c r="O31" s="6"/>
      <c r="P31" s="6"/>
      <c r="Q31" s="6"/>
      <c r="R31" s="6"/>
      <c r="S31" s="6"/>
    </row>
    <row r="32" spans="1:19" ht="16.2">
      <c r="A32" s="31" t="s">
        <v>381</v>
      </c>
      <c r="B32" s="607" t="s">
        <v>655</v>
      </c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607" t="s">
        <v>658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"/>
      <c r="P33" s="6"/>
      <c r="Q33" s="6"/>
      <c r="R33" s="6"/>
      <c r="S33" s="6"/>
    </row>
    <row r="34" spans="1:19" ht="16.2">
      <c r="A34" s="31" t="s">
        <v>659</v>
      </c>
      <c r="B34" s="459" t="s">
        <v>660</v>
      </c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1"/>
      <c r="O34" s="6"/>
      <c r="P34" s="6"/>
      <c r="Q34" s="6"/>
      <c r="R34" s="6"/>
      <c r="S34" s="6"/>
    </row>
    <row r="35" spans="1:19" ht="16.2">
      <c r="A35" s="31" t="s">
        <v>661</v>
      </c>
      <c r="B35" s="607" t="s">
        <v>662</v>
      </c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607" t="s">
        <v>663</v>
      </c>
      <c r="C36" s="607"/>
      <c r="D36" s="607"/>
      <c r="E36" s="607"/>
      <c r="F36" s="607"/>
      <c r="G36" s="607"/>
      <c r="H36" s="607"/>
      <c r="I36" s="607"/>
      <c r="J36" s="607"/>
      <c r="K36" s="607"/>
      <c r="L36" s="607"/>
      <c r="M36" s="607"/>
      <c r="N36" s="607"/>
      <c r="O36" s="6"/>
      <c r="P36" s="6"/>
      <c r="Q36" s="6"/>
      <c r="R36" s="6"/>
      <c r="S36" s="6"/>
    </row>
    <row r="37" spans="1:19" ht="16.2">
      <c r="A37" s="31" t="s">
        <v>583</v>
      </c>
      <c r="B37" s="606" t="s">
        <v>664</v>
      </c>
      <c r="C37" s="606"/>
      <c r="D37" s="606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"/>
      <c r="P37" s="6"/>
      <c r="Q37" s="6"/>
      <c r="R37" s="6"/>
      <c r="S37" s="6"/>
    </row>
    <row r="38" spans="1:19">
      <c r="A38" s="32" t="s">
        <v>579</v>
      </c>
      <c r="B38" s="607" t="s">
        <v>665</v>
      </c>
      <c r="C38" s="607"/>
      <c r="D38" s="607"/>
      <c r="E38" s="607"/>
      <c r="F38" s="607"/>
      <c r="G38" s="607"/>
      <c r="H38" s="607"/>
      <c r="I38" s="607"/>
      <c r="J38" s="607"/>
      <c r="K38" s="607"/>
      <c r="L38" s="607"/>
      <c r="M38" s="607"/>
      <c r="N38" s="607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</row>
    <row r="2" spans="1:251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  <c r="N2" s="508"/>
      <c r="O2" s="508"/>
      <c r="P2" s="508"/>
      <c r="Q2" s="508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84" t="s">
        <v>666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288"/>
      <c r="O4" s="288"/>
    </row>
    <row r="5" spans="1:251">
      <c r="A5" s="8" t="s">
        <v>667</v>
      </c>
      <c r="B5" s="8" t="s">
        <v>668</v>
      </c>
      <c r="C5" s="509" t="s">
        <v>669</v>
      </c>
      <c r="D5" s="510"/>
      <c r="E5" s="614" t="s">
        <v>670</v>
      </c>
      <c r="F5" s="615"/>
      <c r="G5" s="614" t="s">
        <v>671</v>
      </c>
      <c r="H5" s="615"/>
      <c r="I5" s="614" t="s">
        <v>591</v>
      </c>
      <c r="J5" s="615"/>
      <c r="K5" s="8" t="s">
        <v>668</v>
      </c>
      <c r="L5" s="614" t="s">
        <v>671</v>
      </c>
      <c r="M5" s="615"/>
      <c r="N5" s="616" t="s">
        <v>672</v>
      </c>
      <c r="O5" s="617"/>
      <c r="P5" s="509" t="s">
        <v>669</v>
      </c>
      <c r="Q5" s="510"/>
    </row>
    <row r="6" spans="1:251">
      <c r="A6" s="10" t="s">
        <v>13</v>
      </c>
      <c r="B6" s="10" t="s">
        <v>14</v>
      </c>
      <c r="C6" s="472" t="s">
        <v>673</v>
      </c>
      <c r="D6" s="473"/>
      <c r="E6" s="472" t="s">
        <v>674</v>
      </c>
      <c r="F6" s="473"/>
      <c r="G6" s="525" t="s">
        <v>596</v>
      </c>
      <c r="H6" s="525"/>
      <c r="I6" s="525" t="s">
        <v>595</v>
      </c>
      <c r="J6" s="525"/>
      <c r="K6" s="10" t="s">
        <v>14</v>
      </c>
      <c r="L6" s="525" t="s">
        <v>596</v>
      </c>
      <c r="M6" s="525"/>
      <c r="N6" s="472" t="s">
        <v>674</v>
      </c>
      <c r="O6" s="473"/>
      <c r="P6" s="472" t="s">
        <v>673</v>
      </c>
      <c r="Q6" s="473"/>
    </row>
    <row r="7" spans="1:251">
      <c r="A7" s="10"/>
      <c r="B7" s="10"/>
      <c r="C7" s="472" t="s">
        <v>675</v>
      </c>
      <c r="D7" s="473"/>
      <c r="E7" s="611" t="s">
        <v>676</v>
      </c>
      <c r="F7" s="612"/>
      <c r="G7" s="613" t="s">
        <v>677</v>
      </c>
      <c r="H7" s="613"/>
      <c r="I7" s="611" t="s">
        <v>678</v>
      </c>
      <c r="J7" s="612"/>
      <c r="K7" s="10"/>
      <c r="L7" s="611" t="s">
        <v>679</v>
      </c>
      <c r="M7" s="612"/>
      <c r="N7" s="611" t="s">
        <v>676</v>
      </c>
      <c r="O7" s="612"/>
      <c r="P7" s="472" t="s">
        <v>675</v>
      </c>
      <c r="Q7" s="473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526" t="s">
        <v>208</v>
      </c>
      <c r="B20" s="527"/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527"/>
      <c r="O20" s="527"/>
      <c r="P20" s="527"/>
      <c r="Q20" s="528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557" t="s">
        <v>708</v>
      </c>
      <c r="C31" s="557"/>
      <c r="D31" s="557"/>
      <c r="E31" s="557"/>
      <c r="F31" s="557"/>
      <c r="G31" s="557"/>
      <c r="H31" s="557"/>
      <c r="I31" s="557"/>
      <c r="J31" s="557"/>
      <c r="K31" s="557"/>
      <c r="L31" s="557"/>
      <c r="M31" s="557"/>
      <c r="N31" s="557"/>
      <c r="O31" s="6"/>
      <c r="P31" s="6"/>
      <c r="Q31" s="6"/>
      <c r="R31" s="6"/>
      <c r="S31" s="6"/>
    </row>
    <row r="32" spans="1:21" ht="16.2">
      <c r="A32" s="31" t="s">
        <v>249</v>
      </c>
      <c r="B32" s="607" t="s">
        <v>709</v>
      </c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"/>
      <c r="P32" s="6"/>
      <c r="Q32" s="368"/>
      <c r="R32" s="6"/>
      <c r="S32" s="6"/>
    </row>
    <row r="33" spans="1:19" ht="16.2">
      <c r="A33" s="31" t="s">
        <v>710</v>
      </c>
      <c r="B33" s="607" t="s">
        <v>711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"/>
      <c r="P33" s="6"/>
      <c r="Q33" s="6"/>
      <c r="R33" s="6"/>
      <c r="S33" s="6"/>
    </row>
    <row r="34" spans="1:19" ht="16.2">
      <c r="A34" s="31" t="s">
        <v>712</v>
      </c>
      <c r="B34" s="607" t="s">
        <v>713</v>
      </c>
      <c r="C34" s="607"/>
      <c r="D34" s="607"/>
      <c r="E34" s="607"/>
      <c r="F34" s="607"/>
      <c r="G34" s="607"/>
      <c r="H34" s="607"/>
      <c r="I34" s="607"/>
      <c r="J34" s="607"/>
      <c r="K34" s="607"/>
      <c r="L34" s="607"/>
      <c r="M34" s="607"/>
      <c r="N34" s="607"/>
      <c r="O34" s="6"/>
      <c r="P34" s="6"/>
      <c r="Q34" s="6"/>
      <c r="R34" s="6"/>
      <c r="S34" s="6"/>
    </row>
    <row r="35" spans="1:19" ht="16.2">
      <c r="A35" s="31" t="s">
        <v>595</v>
      </c>
      <c r="B35" s="607" t="s">
        <v>660</v>
      </c>
      <c r="C35" s="607"/>
      <c r="D35" s="607"/>
      <c r="E35" s="607"/>
      <c r="F35" s="607"/>
      <c r="G35" s="607"/>
      <c r="H35" s="607"/>
      <c r="I35" s="607"/>
      <c r="J35" s="607"/>
      <c r="K35" s="607"/>
      <c r="L35" s="607"/>
      <c r="M35" s="607"/>
      <c r="N35" s="607"/>
      <c r="O35" s="6"/>
      <c r="P35" s="6"/>
      <c r="Q35" s="6"/>
      <c r="R35" s="6"/>
      <c r="S35" s="6"/>
    </row>
    <row r="36" spans="1:19" ht="16.2">
      <c r="A36" s="31" t="s">
        <v>596</v>
      </c>
      <c r="B36" s="459" t="s">
        <v>714</v>
      </c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1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9"/>
  <sheetViews>
    <sheetView zoomScaleNormal="100" workbookViewId="0">
      <selection activeCell="M53" sqref="M5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507" t="s">
        <v>0</v>
      </c>
      <c r="C1" s="507"/>
      <c r="D1" s="507"/>
      <c r="E1" s="507"/>
      <c r="F1" s="507"/>
      <c r="G1" s="507"/>
      <c r="H1" s="507"/>
      <c r="I1" s="507"/>
    </row>
    <row r="2" spans="1:243" ht="17.399999999999999">
      <c r="B2" s="508" t="s">
        <v>1</v>
      </c>
      <c r="C2" s="508"/>
      <c r="D2" s="508"/>
      <c r="E2" s="508"/>
      <c r="F2" s="508"/>
      <c r="G2" s="508"/>
      <c r="H2" s="508"/>
      <c r="I2" s="508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4" t="s">
        <v>715</v>
      </c>
      <c r="B4" s="584"/>
      <c r="C4" s="584"/>
      <c r="D4" s="584"/>
      <c r="E4" s="584"/>
      <c r="F4" s="584"/>
      <c r="G4" s="584"/>
    </row>
    <row r="5" spans="1:243">
      <c r="A5" s="8" t="s">
        <v>667</v>
      </c>
      <c r="B5" s="8" t="s">
        <v>668</v>
      </c>
      <c r="C5" s="509" t="s">
        <v>669</v>
      </c>
      <c r="D5" s="510"/>
      <c r="E5" s="614" t="s">
        <v>670</v>
      </c>
      <c r="F5" s="615"/>
      <c r="G5" s="8" t="s">
        <v>668</v>
      </c>
      <c r="H5" s="509" t="s">
        <v>669</v>
      </c>
      <c r="I5" s="510"/>
    </row>
    <row r="6" spans="1:243">
      <c r="A6" s="10" t="s">
        <v>13</v>
      </c>
      <c r="B6" s="10" t="s">
        <v>14</v>
      </c>
      <c r="C6" s="472" t="s">
        <v>673</v>
      </c>
      <c r="D6" s="473"/>
      <c r="E6" s="472" t="s">
        <v>674</v>
      </c>
      <c r="F6" s="473"/>
      <c r="G6" s="10" t="s">
        <v>14</v>
      </c>
      <c r="H6" s="472" t="s">
        <v>673</v>
      </c>
      <c r="I6" s="473"/>
    </row>
    <row r="7" spans="1:243">
      <c r="A7" s="10"/>
      <c r="B7" s="10"/>
      <c r="C7" s="472" t="s">
        <v>675</v>
      </c>
      <c r="D7" s="473"/>
      <c r="E7" s="611" t="s">
        <v>676</v>
      </c>
      <c r="F7" s="612"/>
      <c r="G7" s="10"/>
      <c r="H7" s="472" t="s">
        <v>675</v>
      </c>
      <c r="I7" s="473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18" t="s">
        <v>727</v>
      </c>
      <c r="B18" s="619"/>
      <c r="C18" s="619"/>
      <c r="D18" s="619"/>
      <c r="E18" s="619"/>
      <c r="F18" s="619"/>
      <c r="G18" s="619"/>
      <c r="H18" s="619"/>
      <c r="I18" s="620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2030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2246</v>
      </c>
      <c r="B40" s="301" t="s">
        <v>748</v>
      </c>
      <c r="C40" s="67">
        <v>46233</v>
      </c>
      <c r="D40" s="67">
        <f t="shared" ref="D40:D55" si="39">C40+1</f>
        <v>46234</v>
      </c>
      <c r="E40" s="67">
        <f t="shared" ref="E40:E55" si="40">D40+5</f>
        <v>46239</v>
      </c>
      <c r="F40" s="67">
        <f t="shared" ref="F40:F55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462" t="s">
        <v>2029</v>
      </c>
      <c r="B41" s="463"/>
      <c r="C41" s="463"/>
      <c r="D41" s="463"/>
      <c r="E41" s="463"/>
      <c r="F41" s="463"/>
      <c r="G41" s="463"/>
      <c r="H41" s="463"/>
      <c r="I41" s="464"/>
    </row>
    <row r="42" spans="1:9" hidden="1">
      <c r="A42" s="90" t="s">
        <v>2030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55" si="45">F42+7</f>
        <v>46261</v>
      </c>
      <c r="I42" s="169">
        <f t="shared" ref="I42:I55" si="46">H42+1</f>
        <v>46262</v>
      </c>
    </row>
    <row r="43" spans="1:9" hidden="1">
      <c r="A43" s="58" t="s">
        <v>2246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2263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2263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2095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2096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2263</v>
      </c>
      <c r="B49" s="301" t="s">
        <v>2097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2098</v>
      </c>
      <c r="H49" s="128">
        <f t="shared" si="45"/>
        <v>46310</v>
      </c>
      <c r="I49" s="280">
        <f t="shared" si="46"/>
        <v>46311</v>
      </c>
    </row>
    <row r="50" spans="1:19">
      <c r="A50" s="90" t="s">
        <v>716</v>
      </c>
      <c r="B50" s="81" t="s">
        <v>2379</v>
      </c>
      <c r="C50" s="128">
        <v>46303</v>
      </c>
      <c r="D50" s="280">
        <f t="shared" si="39"/>
        <v>46304</v>
      </c>
      <c r="E50" s="128">
        <f t="shared" si="40"/>
        <v>46309</v>
      </c>
      <c r="F50" s="128">
        <f t="shared" si="41"/>
        <v>46310</v>
      </c>
      <c r="G50" s="81" t="s">
        <v>2380</v>
      </c>
      <c r="H50" s="128">
        <f t="shared" si="45"/>
        <v>46317</v>
      </c>
      <c r="I50" s="280">
        <f t="shared" si="46"/>
        <v>46318</v>
      </c>
    </row>
    <row r="51" spans="1:19">
      <c r="A51" s="58" t="s">
        <v>2381</v>
      </c>
      <c r="B51" s="301" t="s">
        <v>2095</v>
      </c>
      <c r="C51" s="128">
        <v>46310</v>
      </c>
      <c r="D51" s="280">
        <f t="shared" si="39"/>
        <v>46311</v>
      </c>
      <c r="E51" s="128">
        <f t="shared" si="40"/>
        <v>46316</v>
      </c>
      <c r="F51" s="128">
        <f t="shared" si="41"/>
        <v>46317</v>
      </c>
      <c r="G51" s="301" t="s">
        <v>2096</v>
      </c>
      <c r="H51" s="128">
        <f t="shared" si="45"/>
        <v>46324</v>
      </c>
      <c r="I51" s="280">
        <f t="shared" si="46"/>
        <v>46325</v>
      </c>
    </row>
    <row r="52" spans="1:19">
      <c r="A52" s="90" t="s">
        <v>716</v>
      </c>
      <c r="B52" s="81" t="s">
        <v>2382</v>
      </c>
      <c r="C52" s="128">
        <v>46317</v>
      </c>
      <c r="D52" s="280">
        <f t="shared" si="39"/>
        <v>46318</v>
      </c>
      <c r="E52" s="128">
        <f t="shared" si="40"/>
        <v>46323</v>
      </c>
      <c r="F52" s="128">
        <f t="shared" si="41"/>
        <v>46324</v>
      </c>
      <c r="G52" s="81" t="s">
        <v>2383</v>
      </c>
      <c r="H52" s="128">
        <f t="shared" si="45"/>
        <v>46331</v>
      </c>
      <c r="I52" s="280">
        <f t="shared" si="46"/>
        <v>46332</v>
      </c>
    </row>
    <row r="53" spans="1:19">
      <c r="A53" s="58" t="s">
        <v>2381</v>
      </c>
      <c r="B53" s="301" t="s">
        <v>2379</v>
      </c>
      <c r="C53" s="128">
        <v>46324</v>
      </c>
      <c r="D53" s="280">
        <f t="shared" si="39"/>
        <v>46325</v>
      </c>
      <c r="E53" s="128">
        <f t="shared" si="40"/>
        <v>46330</v>
      </c>
      <c r="F53" s="128">
        <f t="shared" si="41"/>
        <v>46331</v>
      </c>
      <c r="G53" s="301" t="s">
        <v>2096</v>
      </c>
      <c r="H53" s="128">
        <f t="shared" si="45"/>
        <v>46338</v>
      </c>
      <c r="I53" s="280">
        <f t="shared" si="46"/>
        <v>46339</v>
      </c>
    </row>
    <row r="54" spans="1:19">
      <c r="A54" s="90" t="s">
        <v>716</v>
      </c>
      <c r="B54" s="81" t="s">
        <v>2121</v>
      </c>
      <c r="C54" s="128">
        <v>46331</v>
      </c>
      <c r="D54" s="280">
        <f t="shared" si="39"/>
        <v>46332</v>
      </c>
      <c r="E54" s="128">
        <f t="shared" si="40"/>
        <v>46337</v>
      </c>
      <c r="F54" s="128">
        <f t="shared" si="41"/>
        <v>46338</v>
      </c>
      <c r="G54" s="81" t="s">
        <v>2122</v>
      </c>
      <c r="H54" s="128">
        <f t="shared" si="45"/>
        <v>46345</v>
      </c>
      <c r="I54" s="280">
        <f t="shared" si="46"/>
        <v>46346</v>
      </c>
    </row>
    <row r="55" spans="1:19">
      <c r="A55" s="58" t="s">
        <v>2381</v>
      </c>
      <c r="B55" s="301" t="s">
        <v>2382</v>
      </c>
      <c r="C55" s="128">
        <v>46338</v>
      </c>
      <c r="D55" s="280">
        <f t="shared" si="39"/>
        <v>46339</v>
      </c>
      <c r="E55" s="128">
        <f t="shared" si="40"/>
        <v>46344</v>
      </c>
      <c r="F55" s="128">
        <f t="shared" si="41"/>
        <v>46345</v>
      </c>
      <c r="G55" s="301" t="s">
        <v>2380</v>
      </c>
      <c r="H55" s="128">
        <f t="shared" si="45"/>
        <v>46352</v>
      </c>
      <c r="I55" s="280">
        <f t="shared" si="46"/>
        <v>46353</v>
      </c>
    </row>
    <row r="56" spans="1:19">
      <c r="A56" s="366"/>
      <c r="B56" s="316"/>
      <c r="C56" s="157"/>
      <c r="D56" s="367"/>
      <c r="E56" s="157"/>
      <c r="F56" s="157"/>
      <c r="G56" s="316"/>
      <c r="H56" s="157"/>
      <c r="I56" s="367"/>
    </row>
    <row r="57" spans="1:19" ht="16.2">
      <c r="A57" s="299" t="s">
        <v>160</v>
      </c>
      <c r="B57" s="557" t="s">
        <v>758</v>
      </c>
      <c r="C57" s="557"/>
      <c r="D57" s="557"/>
      <c r="E57" s="557"/>
      <c r="F57" s="557"/>
      <c r="G57" s="557"/>
      <c r="H57" s="557"/>
      <c r="I57" s="557"/>
      <c r="J57" s="557"/>
      <c r="K57" s="557"/>
      <c r="L57" s="557"/>
      <c r="M57" s="557"/>
      <c r="N57" s="557"/>
      <c r="O57" s="6"/>
      <c r="P57" s="6"/>
      <c r="Q57" s="6"/>
      <c r="R57" s="6"/>
      <c r="S57" s="6"/>
    </row>
    <row r="58" spans="1:19" ht="16.2">
      <c r="A58" s="31" t="s">
        <v>249</v>
      </c>
      <c r="B58" s="607" t="s">
        <v>2165</v>
      </c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"/>
      <c r="P58" s="6"/>
      <c r="Q58" s="368"/>
      <c r="R58" s="6"/>
      <c r="S58" s="6"/>
    </row>
    <row r="59" spans="1:19" ht="16.2">
      <c r="A59" s="31" t="s">
        <v>759</v>
      </c>
      <c r="B59" s="607" t="s">
        <v>711</v>
      </c>
      <c r="C59" s="607"/>
      <c r="D59" s="607"/>
      <c r="E59" s="607"/>
      <c r="F59" s="607"/>
      <c r="G59" s="607"/>
      <c r="H59" s="607"/>
      <c r="I59" s="607"/>
      <c r="J59" s="607"/>
      <c r="K59" s="607"/>
      <c r="L59" s="607"/>
      <c r="M59" s="607"/>
      <c r="N59" s="607"/>
      <c r="O59" s="6"/>
      <c r="P59" s="6"/>
      <c r="Q59" s="6"/>
      <c r="R59" s="6"/>
      <c r="S59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7:N57"/>
    <mergeCell ref="B58:N58"/>
    <mergeCell ref="B59:N59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8"/>
  <sheetViews>
    <sheetView workbookViewId="0">
      <selection activeCell="O53" sqref="O5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507" t="s">
        <v>0</v>
      </c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</row>
    <row r="2" spans="1:247" ht="17.399999999999999">
      <c r="B2" s="508" t="s">
        <v>1</v>
      </c>
      <c r="C2" s="508"/>
      <c r="D2" s="508"/>
      <c r="E2" s="508"/>
      <c r="F2" s="508"/>
      <c r="G2" s="508"/>
      <c r="H2" s="508"/>
      <c r="I2" s="508"/>
      <c r="J2" s="508"/>
      <c r="K2" s="508"/>
      <c r="L2" s="508"/>
      <c r="M2" s="508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84" t="s">
        <v>760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</row>
    <row r="5" spans="1:247">
      <c r="A5" s="8" t="s">
        <v>667</v>
      </c>
      <c r="B5" s="8" t="s">
        <v>668</v>
      </c>
      <c r="C5" s="509" t="s">
        <v>669</v>
      </c>
      <c r="D5" s="510"/>
      <c r="E5" s="614" t="s">
        <v>671</v>
      </c>
      <c r="F5" s="615"/>
      <c r="G5" s="614" t="s">
        <v>591</v>
      </c>
      <c r="H5" s="615"/>
      <c r="I5" s="8" t="s">
        <v>668</v>
      </c>
      <c r="J5" s="614" t="s">
        <v>671</v>
      </c>
      <c r="K5" s="615"/>
      <c r="L5" s="509" t="s">
        <v>669</v>
      </c>
      <c r="M5" s="510"/>
    </row>
    <row r="6" spans="1:247">
      <c r="A6" s="10" t="s">
        <v>13</v>
      </c>
      <c r="B6" s="10" t="s">
        <v>14</v>
      </c>
      <c r="C6" s="472" t="s">
        <v>673</v>
      </c>
      <c r="D6" s="473"/>
      <c r="E6" s="525" t="s">
        <v>596</v>
      </c>
      <c r="F6" s="525"/>
      <c r="G6" s="525" t="s">
        <v>595</v>
      </c>
      <c r="H6" s="525"/>
      <c r="I6" s="10" t="s">
        <v>14</v>
      </c>
      <c r="J6" s="525" t="s">
        <v>596</v>
      </c>
      <c r="K6" s="525"/>
      <c r="L6" s="472" t="s">
        <v>673</v>
      </c>
      <c r="M6" s="473"/>
    </row>
    <row r="7" spans="1:247">
      <c r="A7" s="10"/>
      <c r="B7" s="10"/>
      <c r="C7" s="472" t="s">
        <v>675</v>
      </c>
      <c r="D7" s="473"/>
      <c r="E7" s="613" t="s">
        <v>677</v>
      </c>
      <c r="F7" s="613"/>
      <c r="G7" s="611" t="s">
        <v>678</v>
      </c>
      <c r="H7" s="612"/>
      <c r="I7" s="10"/>
      <c r="J7" s="611" t="s">
        <v>679</v>
      </c>
      <c r="K7" s="612"/>
      <c r="L7" s="472" t="s">
        <v>675</v>
      </c>
      <c r="M7" s="473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526" t="s">
        <v>764</v>
      </c>
      <c r="B17" s="527"/>
      <c r="C17" s="527"/>
      <c r="D17" s="527"/>
      <c r="E17" s="527"/>
      <c r="F17" s="527"/>
      <c r="G17" s="527"/>
      <c r="H17" s="527"/>
      <c r="I17" s="527"/>
      <c r="J17" s="527"/>
      <c r="K17" s="527"/>
      <c r="L17" s="527"/>
      <c r="M17" s="528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2247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2248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2249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 hidden="1">
      <c r="A40" s="58" t="s">
        <v>2300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 hidden="1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2099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2100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2099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2100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2099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2100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2101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2102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58" t="s">
        <v>683</v>
      </c>
      <c r="B49" s="301" t="s">
        <v>2384</v>
      </c>
      <c r="C49" s="128">
        <v>46305</v>
      </c>
      <c r="D49" s="280">
        <f t="shared" ref="D49:D51" si="89">C49+1</f>
        <v>46306</v>
      </c>
      <c r="E49" s="128">
        <f t="shared" ref="E49:E51" si="90">D49+6</f>
        <v>46312</v>
      </c>
      <c r="F49" s="128">
        <f t="shared" ref="F49:F51" si="91">E49</f>
        <v>46312</v>
      </c>
      <c r="G49" s="128">
        <f t="shared" ref="G49:G51" si="92">F49+1</f>
        <v>46313</v>
      </c>
      <c r="H49" s="128">
        <f t="shared" ref="H49:H51" si="93">G49+1</f>
        <v>46314</v>
      </c>
      <c r="I49" s="301" t="s">
        <v>2385</v>
      </c>
      <c r="J49" s="128">
        <f t="shared" ref="J49:J51" si="94">H49</f>
        <v>46314</v>
      </c>
      <c r="K49" s="128">
        <f t="shared" ref="K49:K51" si="95">J49+1</f>
        <v>46315</v>
      </c>
      <c r="L49" s="128">
        <f t="shared" ref="L49:L51" si="96">K49+8</f>
        <v>46323</v>
      </c>
      <c r="M49" s="280">
        <f t="shared" ref="M49:M51" si="97">L49</f>
        <v>46323</v>
      </c>
    </row>
    <row r="50" spans="1:19">
      <c r="A50" s="58" t="s">
        <v>693</v>
      </c>
      <c r="B50" s="301" t="s">
        <v>2384</v>
      </c>
      <c r="C50" s="128">
        <v>46312</v>
      </c>
      <c r="D50" s="280">
        <f t="shared" si="89"/>
        <v>46313</v>
      </c>
      <c r="E50" s="128">
        <f t="shared" si="90"/>
        <v>46319</v>
      </c>
      <c r="F50" s="128">
        <f t="shared" si="91"/>
        <v>46319</v>
      </c>
      <c r="G50" s="128">
        <f t="shared" si="92"/>
        <v>46320</v>
      </c>
      <c r="H50" s="128">
        <f t="shared" si="93"/>
        <v>46321</v>
      </c>
      <c r="I50" s="301" t="s">
        <v>2385</v>
      </c>
      <c r="J50" s="128">
        <f t="shared" si="94"/>
        <v>46321</v>
      </c>
      <c r="K50" s="128">
        <f t="shared" si="95"/>
        <v>46322</v>
      </c>
      <c r="L50" s="128">
        <f t="shared" si="96"/>
        <v>46330</v>
      </c>
      <c r="M50" s="280">
        <f t="shared" si="97"/>
        <v>46330</v>
      </c>
    </row>
    <row r="51" spans="1:19">
      <c r="A51" s="58" t="s">
        <v>680</v>
      </c>
      <c r="B51" s="301" t="s">
        <v>2129</v>
      </c>
      <c r="C51" s="128">
        <v>46319</v>
      </c>
      <c r="D51" s="280">
        <f t="shared" si="89"/>
        <v>46320</v>
      </c>
      <c r="E51" s="128">
        <f t="shared" si="90"/>
        <v>46326</v>
      </c>
      <c r="F51" s="128">
        <f t="shared" si="91"/>
        <v>46326</v>
      </c>
      <c r="G51" s="128">
        <f t="shared" si="92"/>
        <v>46327</v>
      </c>
      <c r="H51" s="128">
        <f t="shared" si="93"/>
        <v>46328</v>
      </c>
      <c r="I51" s="301" t="s">
        <v>2130</v>
      </c>
      <c r="J51" s="128">
        <f t="shared" si="94"/>
        <v>46328</v>
      </c>
      <c r="K51" s="128">
        <f t="shared" si="95"/>
        <v>46329</v>
      </c>
      <c r="L51" s="128">
        <f t="shared" si="96"/>
        <v>46337</v>
      </c>
      <c r="M51" s="280">
        <f t="shared" si="97"/>
        <v>46337</v>
      </c>
    </row>
    <row r="52" spans="1:19">
      <c r="A52" s="58" t="s">
        <v>683</v>
      </c>
      <c r="B52" s="301" t="s">
        <v>2386</v>
      </c>
      <c r="C52" s="128">
        <v>46326</v>
      </c>
      <c r="D52" s="280">
        <f t="shared" ref="D52:D53" si="98">C52+1</f>
        <v>46327</v>
      </c>
      <c r="E52" s="128">
        <f t="shared" ref="E52:E53" si="99">D52+6</f>
        <v>46333</v>
      </c>
      <c r="F52" s="128">
        <f t="shared" ref="F52:F53" si="100">E52</f>
        <v>46333</v>
      </c>
      <c r="G52" s="128">
        <f t="shared" ref="G52:G53" si="101">F52+1</f>
        <v>46334</v>
      </c>
      <c r="H52" s="128">
        <f t="shared" ref="H52:H53" si="102">G52+1</f>
        <v>46335</v>
      </c>
      <c r="I52" s="301" t="s">
        <v>2387</v>
      </c>
      <c r="J52" s="128">
        <f t="shared" ref="J52:J53" si="103">H52</f>
        <v>46335</v>
      </c>
      <c r="K52" s="128">
        <f t="shared" ref="K52:K53" si="104">J52+1</f>
        <v>46336</v>
      </c>
      <c r="L52" s="128">
        <f t="shared" ref="L52:L53" si="105">K52+8</f>
        <v>46344</v>
      </c>
      <c r="M52" s="280">
        <f t="shared" ref="M52:M53" si="106">L52</f>
        <v>46344</v>
      </c>
    </row>
    <row r="53" spans="1:19">
      <c r="A53" s="58" t="s">
        <v>693</v>
      </c>
      <c r="B53" s="301" t="s">
        <v>2386</v>
      </c>
      <c r="C53" s="128">
        <v>46333</v>
      </c>
      <c r="D53" s="280">
        <f t="shared" si="98"/>
        <v>46334</v>
      </c>
      <c r="E53" s="128">
        <f t="shared" si="99"/>
        <v>46340</v>
      </c>
      <c r="F53" s="128">
        <f t="shared" si="100"/>
        <v>46340</v>
      </c>
      <c r="G53" s="128">
        <f t="shared" si="101"/>
        <v>46341</v>
      </c>
      <c r="H53" s="128">
        <f t="shared" si="102"/>
        <v>46342</v>
      </c>
      <c r="I53" s="301" t="s">
        <v>2387</v>
      </c>
      <c r="J53" s="128">
        <f t="shared" si="103"/>
        <v>46342</v>
      </c>
      <c r="K53" s="128">
        <f t="shared" si="104"/>
        <v>46343</v>
      </c>
      <c r="L53" s="128">
        <f t="shared" si="105"/>
        <v>46351</v>
      </c>
      <c r="M53" s="280">
        <f t="shared" si="106"/>
        <v>46351</v>
      </c>
    </row>
    <row r="54" spans="1:19">
      <c r="A54" s="366"/>
      <c r="B54" s="316"/>
      <c r="C54" s="157"/>
      <c r="D54" s="367"/>
      <c r="E54" s="157"/>
      <c r="F54" s="157"/>
      <c r="G54" s="157"/>
      <c r="H54" s="157"/>
      <c r="I54" s="316"/>
      <c r="J54" s="316"/>
      <c r="K54" s="316"/>
      <c r="L54" s="157"/>
      <c r="M54" s="367"/>
    </row>
    <row r="55" spans="1:19" ht="16.2">
      <c r="A55" s="299" t="s">
        <v>160</v>
      </c>
      <c r="B55" s="557" t="s">
        <v>765</v>
      </c>
      <c r="C55" s="557"/>
      <c r="D55" s="557"/>
      <c r="E55" s="557"/>
      <c r="F55" s="557"/>
      <c r="G55" s="557"/>
      <c r="H55" s="557"/>
      <c r="I55" s="557"/>
      <c r="J55" s="557"/>
      <c r="K55" s="557"/>
      <c r="L55" s="557"/>
      <c r="M55" s="557"/>
      <c r="N55" s="557"/>
      <c r="O55" s="6"/>
      <c r="P55" s="6"/>
      <c r="Q55" s="6"/>
      <c r="R55" s="6"/>
      <c r="S55" s="6"/>
    </row>
    <row r="56" spans="1:19" ht="16.2">
      <c r="A56" s="31" t="s">
        <v>249</v>
      </c>
      <c r="B56" s="607" t="s">
        <v>709</v>
      </c>
      <c r="C56" s="607"/>
      <c r="D56" s="607"/>
      <c r="E56" s="607"/>
      <c r="F56" s="607"/>
      <c r="G56" s="607"/>
      <c r="H56" s="607"/>
      <c r="I56" s="607"/>
      <c r="J56" s="607"/>
      <c r="K56" s="607"/>
      <c r="L56" s="607"/>
      <c r="M56" s="607"/>
      <c r="N56" s="607"/>
      <c r="O56" s="6"/>
      <c r="P56" s="6"/>
      <c r="Q56" s="368"/>
      <c r="R56" s="6"/>
      <c r="S56" s="6"/>
    </row>
    <row r="57" spans="1:19" ht="16.2">
      <c r="A57" s="31" t="s">
        <v>595</v>
      </c>
      <c r="B57" s="607" t="s">
        <v>660</v>
      </c>
      <c r="C57" s="607"/>
      <c r="D57" s="607"/>
      <c r="E57" s="607"/>
      <c r="F57" s="607"/>
      <c r="G57" s="607"/>
      <c r="H57" s="607"/>
      <c r="I57" s="607"/>
      <c r="J57" s="607"/>
      <c r="K57" s="607"/>
      <c r="L57" s="607"/>
      <c r="M57" s="607"/>
      <c r="N57" s="607"/>
      <c r="O57" s="6"/>
      <c r="P57" s="6"/>
      <c r="Q57" s="6"/>
      <c r="R57" s="6"/>
      <c r="S57" s="6"/>
    </row>
    <row r="58" spans="1:19" ht="16.2">
      <c r="A58" s="31" t="s">
        <v>596</v>
      </c>
      <c r="B58" s="459" t="s">
        <v>714</v>
      </c>
      <c r="C58" s="460"/>
      <c r="D58" s="460"/>
      <c r="E58" s="460"/>
      <c r="F58" s="460"/>
      <c r="G58" s="460"/>
      <c r="H58" s="460"/>
      <c r="I58" s="460"/>
      <c r="J58" s="460"/>
      <c r="K58" s="460"/>
      <c r="L58" s="460"/>
      <c r="M58" s="460"/>
      <c r="N58" s="461"/>
      <c r="O58" s="6"/>
      <c r="P58" s="6"/>
      <c r="Q58" s="6"/>
      <c r="R58" s="6"/>
      <c r="S58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NPX</vt:lpstr>
      <vt:lpstr>CSX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2026-09-14T08:58:56Z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