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0DC4AFE-3334-46EB-AF1B-4AE113376C5F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3" i="247" l="1"/>
  <c r="B153" i="247"/>
  <c r="B151" i="247"/>
  <c r="F150" i="247"/>
  <c r="B451" i="235"/>
  <c r="F450" i="235"/>
  <c r="F449" i="235"/>
  <c r="D449" i="235"/>
  <c r="D260" i="239"/>
  <c r="B224" i="247"/>
  <c r="D224" i="247" s="1"/>
  <c r="F224" i="247" s="1"/>
  <c r="D223" i="247"/>
  <c r="B223" i="247"/>
  <c r="F223" i="247" s="1"/>
  <c r="D420" i="235"/>
  <c r="B420" i="235"/>
  <c r="B417" i="235"/>
  <c r="F416" i="235"/>
  <c r="B239" i="234"/>
  <c r="F237" i="234"/>
  <c r="B237" i="234"/>
  <c r="F236" i="234"/>
  <c r="F438" i="235"/>
  <c r="F435" i="235"/>
  <c r="B435" i="235"/>
  <c r="F433" i="235"/>
  <c r="B433" i="235"/>
  <c r="F432" i="235"/>
  <c r="F415" i="235"/>
  <c r="D188" i="239"/>
  <c r="B188" i="239"/>
  <c r="F183" i="239"/>
  <c r="B183" i="239"/>
  <c r="F472" i="235"/>
  <c r="B447" i="235"/>
  <c r="F446" i="235"/>
  <c r="D446" i="235"/>
  <c r="B446" i="235"/>
  <c r="F444" i="235"/>
  <c r="F441" i="235"/>
  <c r="D441" i="235"/>
  <c r="D181" i="239" l="1"/>
  <c r="D391" i="235" l="1"/>
  <c r="F391" i="235" s="1"/>
  <c r="B393" i="235" s="1"/>
  <c r="D466" i="235" l="1"/>
  <c r="F466" i="235" s="1"/>
  <c r="B468" i="235" s="1"/>
  <c r="B444" i="235" l="1"/>
  <c r="D444" i="235" s="1"/>
  <c r="D447" i="235" l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F426" i="235" l="1"/>
  <c r="B427" i="235" s="1"/>
  <c r="D415" i="235"/>
  <c r="B416" i="235" s="1"/>
  <c r="D416" i="235" s="1"/>
  <c r="D417" i="235" s="1"/>
  <c r="F417" i="235" s="1"/>
  <c r="D427" i="235" l="1"/>
  <c r="F427" i="235" s="1"/>
  <c r="D468" i="235"/>
  <c r="F468" i="235" s="1"/>
  <c r="B469" i="235" s="1"/>
  <c r="B428" i="235" l="1"/>
  <c r="D428" i="235" s="1"/>
  <c r="F428" i="235" s="1"/>
  <c r="B430" i="235" s="1"/>
  <c r="D430" i="235" s="1"/>
  <c r="F447" i="235"/>
  <c r="D457" i="235"/>
  <c r="F457" i="235" s="1"/>
  <c r="B458" i="235" s="1"/>
  <c r="D458" i="235" s="1"/>
  <c r="F458" i="235" s="1"/>
  <c r="B459" i="235" s="1"/>
  <c r="D459" i="235" s="1"/>
  <c r="F459" i="235" s="1"/>
  <c r="B460" i="235" s="1"/>
  <c r="D460" i="235" s="1"/>
  <c r="F460" i="235" s="1"/>
  <c r="B461" i="235" s="1"/>
  <c r="D461" i="235" s="1"/>
  <c r="F461" i="235" s="1"/>
  <c r="B462" i="235" s="1"/>
  <c r="D462" i="235" s="1"/>
  <c r="F462" i="235" s="1"/>
  <c r="B463" i="235" s="1"/>
  <c r="D463" i="235" s="1"/>
  <c r="F463" i="235" s="1"/>
  <c r="B464" i="235" s="1"/>
  <c r="D464" i="235" s="1"/>
  <c r="F464" i="235" s="1"/>
  <c r="D456" i="235"/>
  <c r="B449" i="235" l="1"/>
  <c r="B450" i="235" s="1"/>
  <c r="D450" i="235" s="1"/>
  <c r="F430" i="235"/>
  <c r="B432" i="235" s="1"/>
  <c r="D469" i="235"/>
  <c r="F469" i="235" s="1"/>
  <c r="B470" i="235" s="1"/>
  <c r="D470" i="235" s="1"/>
  <c r="F470" i="235" s="1"/>
  <c r="B471" i="235" s="1"/>
  <c r="D471" i="235" s="1"/>
  <c r="F471" i="235" s="1"/>
  <c r="B472" i="235" s="1"/>
  <c r="D472" i="235" s="1"/>
  <c r="B418" i="235"/>
  <c r="B407" i="235"/>
  <c r="D451" i="235" l="1"/>
  <c r="D432" i="235"/>
  <c r="D433" i="235" s="1"/>
  <c r="D418" i="235"/>
  <c r="F418" i="235" s="1"/>
  <c r="B419" i="235" s="1"/>
  <c r="D407" i="235"/>
  <c r="B406" i="235"/>
  <c r="D435" i="235" l="1"/>
  <c r="B438" i="235" s="1"/>
  <c r="D438" i="235" s="1"/>
  <c r="D419" i="235"/>
  <c r="F419" i="235" s="1"/>
  <c r="F420" i="235" s="1"/>
  <c r="F451" i="235"/>
  <c r="B452" i="235" s="1"/>
  <c r="D452" i="235" s="1"/>
  <c r="F452" i="235" s="1"/>
  <c r="B453" i="235" s="1"/>
  <c r="D453" i="235" s="1"/>
  <c r="F453" i="235" s="1"/>
  <c r="D244" i="234"/>
  <c r="F244" i="234" s="1"/>
  <c r="B245" i="234" s="1"/>
  <c r="D245" i="234" l="1"/>
  <c r="F245" i="234" s="1"/>
  <c r="B246" i="234" s="1"/>
  <c r="D397" i="235"/>
  <c r="F397" i="235" s="1"/>
  <c r="D246" i="234" l="1"/>
  <c r="F246" i="234" s="1"/>
  <c r="B247" i="234" s="1"/>
  <c r="D247" i="234" s="1"/>
  <c r="F247" i="234" s="1"/>
  <c r="B248" i="234" s="1"/>
  <c r="D248" i="234" s="1"/>
  <c r="F248" i="234" s="1"/>
  <c r="B398" i="235"/>
  <c r="D398" i="235" s="1"/>
  <c r="B249" i="234" l="1"/>
  <c r="F398" i="235"/>
  <c r="D355" i="235"/>
  <c r="F355" i="235" s="1"/>
  <c r="D343" i="235"/>
  <c r="F343" i="235" s="1"/>
  <c r="D249" i="234" l="1"/>
  <c r="F249" i="234" s="1"/>
  <c r="B250" i="234" s="1"/>
  <c r="D250" i="234" s="1"/>
  <c r="F250" i="234" s="1"/>
  <c r="B251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1" i="234" l="1"/>
  <c r="F251" i="234" s="1"/>
  <c r="B252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2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2" i="234" l="1"/>
  <c r="B356" i="235"/>
  <c r="D356" i="235" s="1"/>
  <c r="F356" i="235" s="1"/>
  <c r="B357" i="235" s="1"/>
  <c r="D357" i="235" s="1"/>
  <c r="F357" i="235" s="1"/>
  <c r="B253" i="234" l="1"/>
  <c r="D253" i="234" s="1"/>
  <c r="F253" i="234" s="1"/>
  <c r="D330" i="235"/>
  <c r="F330" i="235" s="1"/>
  <c r="B254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F254" i="234" s="1"/>
  <c r="B255" i="234" s="1"/>
  <c r="D255" i="234" s="1"/>
  <c r="F255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6" i="234" l="1"/>
  <c r="D256" i="234" s="1"/>
  <c r="F256" i="234" s="1"/>
  <c r="B257" i="234" s="1"/>
  <c r="D408" i="235"/>
  <c r="F408" i="235" s="1"/>
  <c r="B409" i="235" s="1"/>
  <c r="B351" i="235"/>
  <c r="D351" i="235" s="1"/>
  <c r="F351" i="235" s="1"/>
  <c r="D257" i="234" l="1"/>
  <c r="F257" i="234" s="1"/>
  <c r="B258" i="234" s="1"/>
  <c r="D258" i="234" s="1"/>
  <c r="F258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59" i="234" l="1"/>
  <c r="D259" i="234" s="1"/>
  <c r="F259" i="234" s="1"/>
  <c r="B260" i="234" s="1"/>
  <c r="D260" i="234" s="1"/>
  <c r="B386" i="235"/>
  <c r="D386" i="235" s="1"/>
  <c r="F365" i="235"/>
  <c r="B366" i="235" s="1"/>
  <c r="D366" i="235" s="1"/>
  <c r="B335" i="235"/>
  <c r="D333" i="235"/>
  <c r="F333" i="235" s="1"/>
  <c r="F260" i="234" l="1"/>
  <c r="F386" i="235"/>
  <c r="B387" i="235" s="1"/>
  <c r="D387" i="235" s="1"/>
  <c r="F366" i="235"/>
  <c r="D260" i="235"/>
  <c r="B261" i="234" l="1"/>
  <c r="D261" i="234" s="1"/>
  <c r="F261" i="234" s="1"/>
  <c r="B262" i="234" s="1"/>
  <c r="D262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2" i="234" l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D377" i="235" s="1"/>
  <c r="F377" i="235" s="1"/>
  <c r="B378" i="235" s="1"/>
  <c r="F101" i="245"/>
  <c r="B102" i="245" s="1"/>
  <c r="B339" i="235" l="1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9" i="247"/>
  <c r="D159" i="247" s="1"/>
  <c r="F159" i="247" s="1"/>
  <c r="B160" i="247" s="1"/>
  <c r="D158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0" i="247"/>
  <c r="F160" i="247" s="1"/>
  <c r="B161" i="247" s="1"/>
  <c r="D161" i="247" s="1"/>
  <c r="F161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2" i="247"/>
  <c r="D162" i="247" s="1"/>
  <c r="F162" i="247" s="1"/>
  <c r="B163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3" i="247"/>
  <c r="F163" i="247" s="1"/>
  <c r="B164" i="247" s="1"/>
  <c r="D164" i="247" s="1"/>
  <c r="F164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5" i="247"/>
  <c r="D165" i="247" s="1"/>
  <c r="F165" i="247" s="1"/>
  <c r="B166" i="247" s="1"/>
  <c r="D166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6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7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7" i="247"/>
  <c r="F167" i="247" s="1"/>
  <c r="B168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8" i="247"/>
  <c r="F168" i="247" s="1"/>
  <c r="B169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9" i="247"/>
  <c r="F169" i="247" s="1"/>
  <c r="B170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0" i="247"/>
  <c r="F170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1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1" i="247"/>
  <c r="F171" i="247" s="1"/>
  <c r="B172" i="247" s="1"/>
  <c r="D172" i="247" s="1"/>
  <c r="F172" i="247" s="1"/>
  <c r="B173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3" i="247"/>
  <c r="F173" i="247" s="1"/>
  <c r="B174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4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4" i="247"/>
  <c r="B175" i="247" s="1"/>
  <c r="D175" i="247" s="1"/>
  <c r="F175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6" i="247"/>
  <c r="D176" i="247" s="1"/>
  <c r="F176" i="247" s="1"/>
  <c r="B177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7" i="247"/>
  <c r="F177" i="247" s="1"/>
  <c r="B178" i="247" s="1"/>
  <c r="D178" i="247" s="1"/>
  <c r="F178" i="247" s="1"/>
  <c r="B179" i="247" s="1"/>
  <c r="D179" i="247" s="1"/>
  <c r="F179" i="247" s="1"/>
  <c r="B180" i="247" s="1"/>
  <c r="D180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0" i="247"/>
  <c r="B181" i="247" s="1"/>
  <c r="D181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1" i="247"/>
  <c r="B182" i="247" s="1"/>
  <c r="D182" i="247" s="1"/>
  <c r="F182" i="247" s="1"/>
  <c r="B183" i="247" s="1"/>
  <c r="D183" i="247" s="1"/>
  <c r="F183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259" i="239" s="1"/>
  <c r="B260" i="239" s="1"/>
  <c r="F260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1" i="239" l="1"/>
  <c r="B180" i="239"/>
  <c r="D180" i="239" s="1"/>
  <c r="F180" i="239" s="1"/>
  <c r="B181" i="239" s="1"/>
  <c r="D89" i="234"/>
  <c r="F89" i="234" s="1"/>
  <c r="B91" i="234" s="1"/>
  <c r="D91" i="234" s="1"/>
  <c r="B184" i="247"/>
  <c r="D184" i="247" s="1"/>
  <c r="F184" i="247" s="1"/>
  <c r="B185" i="247" s="1"/>
  <c r="F181" i="239" l="1"/>
  <c r="B182" i="239" s="1"/>
  <c r="D261" i="239"/>
  <c r="F261" i="239" s="1"/>
  <c r="B262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5" i="247"/>
  <c r="F185" i="247" s="1"/>
  <c r="B186" i="247" s="1"/>
  <c r="D262" i="239" l="1"/>
  <c r="F262" i="239" s="1"/>
  <c r="B265" i="239" s="1"/>
  <c r="D265" i="239" s="1"/>
  <c r="F265" i="239" s="1"/>
  <c r="D182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6" i="247"/>
  <c r="F186" i="247" s="1"/>
  <c r="B187" i="247" s="1"/>
  <c r="D187" i="247" s="1"/>
  <c r="F187" i="247" s="1"/>
  <c r="B188" i="247" s="1"/>
  <c r="F182" i="239" l="1"/>
  <c r="D183" i="239" s="1"/>
  <c r="B266" i="239"/>
  <c r="B98" i="239"/>
  <c r="D98" i="239" s="1"/>
  <c r="F98" i="239" s="1"/>
  <c r="B101" i="239" s="1"/>
  <c r="D101" i="239" s="1"/>
  <c r="F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8" i="247"/>
  <c r="D266" i="239" l="1"/>
  <c r="F266" i="239" s="1"/>
  <c r="B186" i="239"/>
  <c r="D186" i="239" s="1"/>
  <c r="F186" i="239" s="1"/>
  <c r="B187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8" i="247"/>
  <c r="B189" i="247" s="1"/>
  <c r="D189" i="247" s="1"/>
  <c r="F189" i="247" s="1"/>
  <c r="D187" i="239" l="1"/>
  <c r="F187" i="239" s="1"/>
  <c r="F188" i="239" s="1"/>
  <c r="F95" i="234"/>
  <c r="B97" i="234" s="1"/>
  <c r="D97" i="234" s="1"/>
  <c r="F97" i="234" s="1"/>
  <c r="B98" i="234" s="1"/>
  <c r="D207" i="234"/>
  <c r="F207" i="234" s="1"/>
  <c r="B208" i="234" s="1"/>
  <c r="B190" i="247"/>
  <c r="D190" i="247" s="1"/>
  <c r="F190" i="247" s="1"/>
  <c r="B191" i="247" s="1"/>
  <c r="B102" i="239" l="1"/>
  <c r="D208" i="234"/>
  <c r="F208" i="234" s="1"/>
  <c r="B209" i="234" s="1"/>
  <c r="D209" i="234" s="1"/>
  <c r="F209" i="234" s="1"/>
  <c r="B210" i="234" s="1"/>
  <c r="D191" i="247"/>
  <c r="D98" i="234"/>
  <c r="F98" i="234" s="1"/>
  <c r="B99" i="234" s="1"/>
  <c r="D99" i="234" s="1"/>
  <c r="B120" i="247"/>
  <c r="D120" i="247" s="1"/>
  <c r="F120" i="247" s="1"/>
  <c r="B121" i="247" s="1"/>
  <c r="D121" i="247" s="1"/>
  <c r="D102" i="239" l="1"/>
  <c r="F102" i="239" s="1"/>
  <c r="B103" i="239" s="1"/>
  <c r="D103" i="239" s="1"/>
  <c r="F103" i="239" s="1"/>
  <c r="B104" i="239" s="1"/>
  <c r="F149" i="245"/>
  <c r="B150" i="245" s="1"/>
  <c r="D150" i="245" s="1"/>
  <c r="F150" i="245" s="1"/>
  <c r="D210" i="234"/>
  <c r="F210" i="234" s="1"/>
  <c r="B211" i="234" s="1"/>
  <c r="F99" i="234"/>
  <c r="B100" i="234" s="1"/>
  <c r="F191" i="247"/>
  <c r="D104" i="239" l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2" i="247"/>
  <c r="D192" i="247" s="1"/>
  <c r="F192" i="247" s="1"/>
  <c r="B193" i="247" s="1"/>
  <c r="D193" i="247" s="1"/>
  <c r="F193" i="247" s="1"/>
  <c r="B194" i="247" s="1"/>
  <c r="D194" i="247" s="1"/>
  <c r="F194" i="247" s="1"/>
  <c r="B195" i="247" s="1"/>
  <c r="D195" i="247" s="1"/>
  <c r="F195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6" i="247"/>
  <c r="D196" i="247" s="1"/>
  <c r="F196" i="247" s="1"/>
  <c r="B197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7" i="247"/>
  <c r="F197" i="247" s="1"/>
  <c r="B198" i="247" s="1"/>
  <c r="D198" i="247" s="1"/>
  <c r="F198" i="247" s="1"/>
  <c r="B199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199" i="247"/>
  <c r="F199" i="247" s="1"/>
  <c r="B200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200" i="247"/>
  <c r="F200" i="247" s="1"/>
  <c r="B201" i="247" s="1"/>
  <c r="D201" i="247" s="1"/>
  <c r="F201" i="247" s="1"/>
  <c r="B202" i="247" s="1"/>
  <c r="D202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2" i="247"/>
  <c r="B203" i="247" s="1"/>
  <c r="D203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3" i="247"/>
  <c r="B204" i="247" s="1"/>
  <c r="D204" i="247" s="1"/>
  <c r="F204" i="247" s="1"/>
  <c r="B205" i="247" s="1"/>
  <c r="D205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5" i="247"/>
  <c r="B206" i="247" s="1"/>
  <c r="D206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66" i="245" s="1"/>
  <c r="D166" i="245" s="1"/>
  <c r="F166" i="245" s="1"/>
  <c r="B167" i="245" s="1"/>
  <c r="D167" i="245" s="1"/>
  <c r="F167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6" i="247"/>
  <c r="F136" i="247" l="1"/>
  <c r="D112" i="234"/>
  <c r="F112" i="234" s="1"/>
  <c r="B207" i="247"/>
  <c r="D207" i="247" s="1"/>
  <c r="B137" i="247" l="1"/>
  <c r="D137" i="247" s="1"/>
  <c r="F207" i="247"/>
  <c r="B208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8" i="247"/>
  <c r="F208" i="247" s="1"/>
  <c r="B209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9" i="247"/>
  <c r="F209" i="247" s="1"/>
  <c r="B210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0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0" i="247"/>
  <c r="B211" i="247" s="1"/>
  <c r="D211" i="247" s="1"/>
  <c r="F211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2" i="247"/>
  <c r="D212" i="247" s="1"/>
  <c r="F228" i="234"/>
  <c r="B229" i="234" s="1"/>
  <c r="F116" i="234"/>
  <c r="B147" i="247" l="1"/>
  <c r="D147" i="247" s="1"/>
  <c r="F147" i="247" s="1"/>
  <c r="B148" i="247" s="1"/>
  <c r="F212" i="247"/>
  <c r="B213" i="247" s="1"/>
  <c r="D213" i="247" s="1"/>
  <c r="F213" i="247" l="1"/>
  <c r="B214" i="247" s="1"/>
  <c r="D214" i="247" s="1"/>
  <c r="F214" i="247" s="1"/>
  <c r="B215" i="247" s="1"/>
  <c r="D148" i="247"/>
  <c r="F148" i="247" s="1"/>
  <c r="D229" i="234"/>
  <c r="F229" i="234" s="1"/>
  <c r="B149" i="247" l="1"/>
  <c r="D149" i="247" s="1"/>
  <c r="F149" i="247" s="1"/>
  <c r="B150" i="247" s="1"/>
  <c r="D150" i="247" s="1"/>
  <c r="D215" i="247"/>
  <c r="F215" i="247" s="1"/>
  <c r="B216" i="247" s="1"/>
  <c r="D216" i="247" s="1"/>
  <c r="F216" i="247" s="1"/>
  <c r="B217" i="247" s="1"/>
  <c r="D217" i="247" s="1"/>
  <c r="F217" i="247" s="1"/>
  <c r="B218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51" i="247" l="1"/>
  <c r="B234" i="234"/>
  <c r="D234" i="234" s="1"/>
  <c r="F151" i="247" l="1"/>
  <c r="B152" i="247" s="1"/>
  <c r="D152" i="247" s="1"/>
  <c r="F152" i="247" s="1"/>
  <c r="F153" i="247" s="1"/>
  <c r="F234" i="234"/>
  <c r="B235" i="234" s="1"/>
  <c r="D235" i="234" s="1"/>
  <c r="F235" i="234" l="1"/>
  <c r="B236" i="234" s="1"/>
  <c r="D236" i="234" s="1"/>
  <c r="D218" i="247"/>
  <c r="F218" i="247" s="1"/>
  <c r="B219" i="247" l="1"/>
  <c r="D219" i="247" s="1"/>
  <c r="F219" i="247" s="1"/>
  <c r="B220" i="247" s="1"/>
  <c r="D220" i="247" s="1"/>
  <c r="F220" i="247" s="1"/>
  <c r="B221" i="247" s="1"/>
  <c r="D237" i="234"/>
  <c r="D239" i="234" l="1"/>
  <c r="F239" i="234" s="1"/>
  <c r="B240" i="234" s="1"/>
  <c r="D240" i="234" s="1"/>
  <c r="D221" i="247"/>
  <c r="F221" i="247" s="1"/>
  <c r="B222" i="247" s="1"/>
  <c r="D222" i="247" s="1"/>
  <c r="F222" i="247" l="1"/>
  <c r="F240" i="234"/>
  <c r="B241" i="234" s="1"/>
  <c r="D241" i="234" s="1"/>
  <c r="F241" i="234" s="1"/>
</calcChain>
</file>

<file path=xl/sharedStrings.xml><?xml version="1.0" encoding="utf-8"?>
<sst xmlns="http://schemas.openxmlformats.org/spreadsheetml/2006/main" count="2542" uniqueCount="1516">
  <si>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</si>
  <si>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</si>
  <si>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</si>
  <si>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</si>
  <si>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</si>
  <si>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</si>
  <si>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</si>
  <si>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</si>
  <si>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</si>
  <si>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</si>
  <si>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</si>
  <si>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</si>
  <si>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</si>
  <si>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</si>
  <si>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</si>
  <si>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</si>
  <si>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</si>
  <si>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</si>
  <si>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</si>
  <si>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</si>
  <si>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</si>
  <si>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</si>
  <si>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</si>
  <si>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</si>
  <si>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</si>
  <si>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</si>
  <si>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</si>
  <si>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</si>
  <si>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</si>
  <si>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</si>
  <si>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</si>
  <si>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</si>
  <si>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</si>
  <si>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</si>
  <si>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</si>
  <si>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</si>
  <si>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</si>
  <si>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</si>
  <si>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</si>
  <si>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</si>
  <si>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</si>
  <si>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</si>
  <si>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</si>
  <si>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</si>
  <si>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</si>
  <si>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</si>
  <si>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</si>
  <si>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</si>
  <si>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</si>
  <si>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</si>
  <si>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</si>
  <si>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</si>
  <si>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</si>
  <si>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</si>
  <si>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</si>
  <si>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</si>
  <si>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</si>
  <si>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</si>
  <si>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</si>
  <si>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</si>
  <si>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</si>
  <si>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</si>
  <si>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</si>
  <si>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</si>
  <si>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</si>
  <si>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</si>
  <si>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</si>
  <si>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</si>
  <si>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</si>
  <si>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</si>
  <si>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</si>
  <si>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</si>
  <si>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</si>
  <si>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</si>
  <si>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</si>
  <si>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</si>
  <si>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</si>
  <si>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</si>
  <si>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</si>
  <si>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</si>
  <si>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</si>
  <si>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</si>
  <si>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</si>
  <si>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</si>
  <si>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</si>
  <si>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</si>
  <si>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</si>
  <si>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</si>
  <si>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</si>
  <si>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</si>
  <si>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</si>
  <si>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</si>
  <si>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</si>
  <si>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</si>
  <si>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</si>
  <si>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</si>
  <si>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</si>
  <si>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</si>
  <si>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</si>
  <si>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</si>
  <si>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</si>
  <si>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</si>
  <si>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</si>
  <si>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</si>
  <si>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</si>
  <si>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</si>
  <si>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</si>
  <si>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</si>
  <si>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</si>
  <si>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</si>
  <si>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</si>
  <si>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</si>
  <si>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</si>
  <si>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</si>
  <si>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</si>
  <si>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</si>
  <si>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</si>
  <si>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</si>
  <si>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</si>
  <si>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</si>
  <si>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</si>
  <si>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</si>
  <si>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</si>
  <si>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</si>
  <si>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</si>
  <si>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</si>
  <si>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</si>
  <si>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</si>
  <si>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</si>
  <si>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</si>
  <si>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</si>
  <si>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</si>
  <si>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</si>
  <si>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</si>
  <si>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</si>
  <si>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</si>
  <si>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</si>
  <si>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</si>
  <si>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</si>
  <si>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</si>
  <si>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</si>
  <si>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</si>
  <si>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</si>
  <si>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</si>
  <si>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</si>
  <si>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</si>
  <si>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</si>
  <si>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</si>
  <si>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</si>
  <si>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</si>
  <si>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</si>
  <si>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</si>
  <si>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</si>
  <si>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</si>
  <si>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</si>
  <si>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</si>
  <si>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</si>
  <si>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</si>
  <si>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</si>
  <si>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</si>
  <si>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</si>
  <si>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</si>
  <si>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</si>
  <si>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</si>
  <si>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</si>
  <si>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</si>
  <si>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</si>
  <si>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</si>
  <si>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</si>
  <si>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</si>
  <si>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</si>
  <si>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</si>
  <si>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</si>
  <si>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</si>
  <si>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</si>
  <si>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</si>
  <si>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</si>
  <si>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</si>
  <si>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</si>
  <si>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</si>
  <si>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</si>
  <si>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</si>
  <si>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</si>
  <si>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</si>
  <si>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</si>
  <si>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</si>
  <si>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</si>
  <si>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</si>
  <si>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</si>
  <si>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</si>
  <si>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</si>
  <si>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</si>
  <si>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</si>
  <si>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</si>
  <si>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</si>
  <si>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</si>
  <si>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</si>
  <si>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</si>
  <si>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</si>
  <si>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</si>
  <si>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</si>
  <si>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</si>
  <si>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</si>
  <si>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</si>
  <si>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</si>
  <si>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</si>
  <si>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</si>
  <si>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</si>
  <si>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</si>
  <si>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</si>
  <si>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</si>
  <si>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</si>
  <si>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</si>
  <si>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</si>
  <si>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</si>
  <si>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</si>
  <si>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</si>
  <si>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</si>
  <si>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</si>
  <si>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</si>
  <si>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</si>
  <si>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</si>
  <si>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</si>
  <si>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</si>
  <si>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</si>
  <si>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</si>
  <si>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</si>
  <si>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</si>
  <si>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</si>
  <si>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</si>
  <si>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</si>
  <si>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</si>
  <si>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</si>
  <si>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</si>
  <si>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</si>
  <si>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</si>
  <si>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</si>
  <si>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</si>
  <si>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</si>
  <si>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</si>
  <si>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</si>
  <si>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</si>
  <si>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</si>
  <si>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</si>
  <si>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</si>
  <si>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</si>
  <si>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</si>
  <si>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</si>
  <si>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</si>
  <si>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</si>
  <si>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</si>
  <si>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</si>
  <si>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</si>
  <si>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</si>
  <si>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</si>
  <si>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</si>
  <si>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</si>
  <si>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</si>
  <si>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</si>
  <si>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</si>
  <si>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</si>
  <si>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</si>
  <si>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</si>
  <si>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</si>
  <si>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</si>
  <si>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</si>
  <si>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</si>
  <si>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</si>
  <si>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</si>
  <si>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</si>
  <si>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</si>
  <si>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</si>
  <si>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</si>
  <si>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</si>
  <si>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</si>
  <si>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</si>
  <si>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</si>
  <si>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</si>
  <si>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</si>
  <si>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</si>
  <si>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</si>
  <si>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</si>
  <si>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</si>
  <si>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</si>
  <si>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</si>
  <si>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</si>
  <si>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</si>
  <si>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</si>
  <si>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</si>
  <si>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</si>
  <si>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</si>
  <si>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</si>
  <si>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</si>
  <si>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</si>
  <si>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</si>
  <si>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</si>
  <si>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</si>
  <si>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</si>
  <si>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</si>
  <si>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</si>
  <si>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</si>
  <si>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</si>
  <si>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</si>
  <si>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</si>
  <si>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</si>
  <si>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</si>
  <si>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</si>
  <si>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</si>
  <si>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</si>
  <si>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</si>
  <si>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</si>
  <si>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</si>
  <si>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</si>
  <si>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</si>
  <si>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</si>
  <si>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</si>
  <si>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</si>
  <si>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</si>
  <si>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</si>
  <si>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</si>
  <si>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</si>
  <si>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</si>
  <si>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</si>
  <si>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</si>
  <si>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</si>
  <si>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</si>
  <si>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</si>
  <si>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</si>
  <si>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</si>
  <si>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</si>
  <si>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</si>
  <si>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</si>
  <si>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</si>
  <si>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</si>
  <si>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</si>
  <si>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</si>
  <si>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</si>
  <si>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</si>
  <si>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</si>
  <si>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</si>
  <si>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</si>
  <si>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</si>
  <si>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</si>
  <si>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</si>
  <si>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</si>
  <si>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</si>
  <si>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</si>
  <si>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</si>
  <si>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</si>
  <si>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</si>
  <si>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</si>
  <si>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</si>
  <si>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</si>
  <si>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</si>
  <si>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</si>
  <si>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</si>
  <si>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</si>
  <si>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</si>
  <si>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</si>
  <si>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</si>
  <si>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</si>
  <si>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</si>
  <si>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</si>
  <si>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</si>
  <si>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</si>
  <si>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</si>
  <si>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</si>
  <si>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</si>
  <si>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</si>
  <si>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</si>
  <si>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</si>
  <si>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</si>
  <si>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</si>
  <si>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</si>
  <si>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</si>
  <si>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</si>
  <si>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</si>
  <si>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</si>
  <si>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</si>
  <si>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</si>
  <si>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</si>
  <si>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</si>
  <si>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</si>
  <si>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</si>
  <si>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</si>
  <si>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</si>
  <si>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</si>
  <si>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</si>
  <si>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</si>
  <si>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</si>
  <si>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</si>
  <si>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</si>
  <si>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</si>
  <si>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</si>
  <si>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</si>
  <si>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</si>
  <si>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</si>
  <si>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</si>
  <si>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</si>
  <si>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</si>
  <si>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</si>
  <si>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</si>
  <si>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</si>
  <si>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</si>
  <si>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</si>
  <si>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</si>
  <si>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</si>
  <si>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</si>
  <si>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</si>
  <si>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</si>
  <si>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</si>
  <si>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</si>
  <si>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</si>
  <si>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</si>
  <si>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</si>
  <si>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</si>
  <si>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</si>
  <si>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</si>
  <si>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</si>
  <si>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</si>
  <si>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</si>
  <si>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</si>
  <si>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</si>
  <si>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</si>
  <si>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</si>
  <si>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</si>
  <si>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</si>
  <si>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</si>
  <si>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</si>
  <si>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</si>
  <si>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</si>
  <si>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</si>
  <si>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</si>
  <si>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</si>
  <si>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</si>
  <si>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</si>
  <si>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</si>
  <si>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</si>
  <si>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</si>
  <si>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</si>
  <si>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</si>
  <si>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</si>
  <si>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</si>
  <si>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</si>
  <si>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</si>
  <si>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</si>
  <si>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</si>
  <si>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</si>
  <si>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</si>
  <si>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</si>
  <si>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</si>
  <si>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</si>
  <si>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</si>
  <si>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</si>
  <si>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</si>
  <si>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</si>
  <si>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</si>
  <si>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</si>
  <si>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</si>
  <si>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</si>
  <si>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</si>
  <si>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</si>
  <si>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</si>
  <si>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</si>
  <si>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</si>
  <si>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</si>
  <si>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</si>
  <si>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</si>
  <si>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</si>
  <si>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</si>
  <si>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</si>
  <si>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</si>
  <si>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</si>
  <si>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</si>
  <si>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</si>
  <si>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</si>
  <si>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</si>
  <si>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</si>
  <si>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</si>
  <si>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</si>
  <si>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</si>
  <si>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</si>
  <si>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</si>
  <si>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</si>
  <si>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</si>
  <si>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</si>
  <si>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</si>
  <si>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</si>
  <si>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</si>
  <si>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</si>
  <si>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</si>
  <si>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</si>
  <si>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</si>
  <si>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</si>
  <si>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</si>
  <si>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</si>
  <si>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</si>
  <si>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</si>
  <si>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</si>
  <si>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</si>
  <si>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</si>
  <si>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</si>
  <si>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</si>
  <si>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</si>
  <si>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</si>
  <si>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</si>
  <si>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</si>
  <si>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</si>
  <si>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</si>
  <si>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</si>
  <si>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</si>
  <si>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</si>
  <si>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</si>
  <si>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</si>
  <si>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</si>
  <si>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</si>
  <si>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</si>
  <si>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</si>
  <si>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</si>
  <si>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</si>
  <si>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</si>
  <si>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</si>
  <si>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</si>
  <si>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</si>
  <si>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</si>
  <si>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</si>
  <si>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</si>
  <si>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</si>
  <si>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</si>
  <si>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</si>
  <si>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</si>
  <si>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</si>
  <si>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</si>
  <si>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</si>
  <si>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</si>
  <si>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</si>
  <si>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</si>
  <si>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</si>
  <si>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</si>
  <si>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</si>
  <si>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</si>
  <si>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</si>
  <si>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</si>
  <si>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</si>
  <si>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</si>
  <si>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</si>
  <si>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</si>
  <si>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</si>
  <si>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</si>
  <si>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</si>
  <si>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</si>
  <si>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</si>
  <si>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</si>
  <si>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</si>
  <si>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</si>
  <si>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</si>
  <si>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</si>
  <si>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</si>
  <si>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</si>
  <si>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</si>
  <si>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</si>
  <si>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</si>
  <si>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</si>
  <si>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</si>
  <si>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</si>
  <si>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</si>
  <si>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</si>
  <si>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</si>
  <si>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</si>
  <si>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</si>
  <si>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</si>
  <si>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</si>
  <si>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</si>
  <si>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</si>
  <si>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</si>
  <si>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</si>
  <si>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</si>
  <si>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</si>
  <si>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</si>
  <si>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</si>
  <si>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</si>
  <si>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</si>
  <si>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</si>
  <si>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</si>
  <si>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</si>
  <si>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</si>
  <si>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</si>
  <si>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</si>
  <si>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</si>
  <si>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</si>
  <si>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</si>
  <si>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</si>
  <si>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</si>
  <si>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</si>
  <si>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</si>
  <si>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</si>
  <si>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</si>
  <si>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</si>
  <si>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</si>
  <si>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</si>
  <si>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</si>
  <si>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</si>
  <si>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</si>
  <si>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</si>
  <si>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</si>
  <si>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</si>
  <si>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</si>
  <si>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</si>
  <si>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</si>
  <si>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</si>
  <si>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</si>
  <si>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</si>
  <si>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</si>
  <si>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</si>
  <si>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</si>
  <si>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</si>
  <si>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</si>
  <si>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</si>
  <si>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</si>
  <si>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</si>
  <si>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</si>
  <si>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</si>
  <si>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</si>
  <si>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</si>
  <si>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</si>
  <si>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</si>
  <si>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</si>
  <si>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</si>
  <si>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</si>
  <si>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</si>
  <si>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</si>
  <si>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</si>
  <si>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</si>
  <si>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</si>
  <si>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</si>
  <si>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</si>
  <si>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</si>
  <si>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</si>
  <si>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</si>
  <si>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</si>
  <si>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</si>
  <si>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</si>
  <si>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</si>
  <si>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</si>
  <si>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</si>
  <si>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</si>
  <si>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</si>
  <si>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</si>
  <si>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</si>
  <si>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</si>
  <si>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</si>
  <si>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</si>
  <si>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</si>
  <si>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</si>
  <si>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</si>
  <si>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</si>
  <si>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</si>
  <si>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</si>
  <si>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</si>
  <si>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</si>
  <si>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</si>
  <si>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</si>
  <si>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</si>
  <si>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</si>
  <si>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</si>
  <si>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</si>
  <si>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</si>
  <si>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</si>
  <si>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</si>
  <si>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</si>
  <si>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</si>
  <si>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</si>
  <si>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</si>
  <si>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</si>
  <si>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</si>
  <si>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</si>
  <si>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</si>
  <si>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</si>
  <si>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</si>
  <si>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</si>
  <si>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</si>
  <si>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</si>
  <si>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</si>
  <si>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</si>
  <si>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</si>
  <si>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</si>
  <si>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</si>
  <si>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</si>
  <si>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</si>
  <si>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</si>
  <si>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</si>
  <si>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</si>
  <si>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</si>
  <si>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</si>
  <si>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</si>
  <si>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</si>
  <si>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</si>
  <si>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</si>
  <si>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</si>
  <si>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</si>
  <si>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</si>
  <si>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</si>
  <si>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</si>
  <si>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</si>
  <si>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</si>
  <si>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</si>
  <si>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</si>
  <si>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</si>
  <si>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</si>
  <si>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</si>
  <si>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</si>
  <si>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</si>
  <si>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</si>
  <si>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</si>
  <si>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</si>
  <si>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</si>
  <si>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</si>
  <si>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</si>
  <si>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</si>
  <si>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</si>
  <si>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</si>
  <si>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</si>
  <si>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</si>
  <si>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</si>
  <si>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</si>
  <si>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</si>
  <si>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</si>
  <si>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</si>
  <si>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</si>
  <si>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</si>
  <si>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</si>
  <si>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</si>
  <si>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</si>
  <si>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</si>
  <si>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</si>
  <si>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</si>
  <si>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</si>
  <si>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</si>
  <si>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</si>
  <si>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</si>
  <si>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</si>
  <si>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</si>
  <si>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</si>
  <si>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</si>
  <si>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</si>
  <si>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</si>
  <si>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</si>
  <si>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</si>
  <si>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</si>
  <si>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</si>
  <si>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</si>
  <si>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</si>
  <si>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</si>
  <si>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</si>
  <si>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</si>
  <si>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</si>
  <si>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</si>
  <si>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</si>
  <si>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</si>
  <si>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</si>
  <si>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</si>
  <si>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</si>
  <si>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</si>
  <si>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</si>
  <si>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</si>
  <si>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</si>
  <si>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</si>
  <si>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</si>
  <si>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</si>
  <si>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</si>
  <si>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</si>
  <si>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</si>
  <si>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</si>
  <si>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</si>
  <si>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</si>
  <si>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</si>
  <si>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</si>
  <si>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</si>
  <si>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</si>
  <si>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</si>
  <si>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</si>
  <si>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</si>
  <si>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</si>
  <si>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</si>
  <si>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</si>
  <si>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</si>
  <si>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</si>
  <si>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</si>
  <si>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</si>
  <si>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</si>
  <si>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</si>
  <si>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</si>
  <si>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</si>
  <si>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</si>
  <si>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</si>
  <si>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</si>
  <si>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</si>
  <si>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</si>
  <si>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</si>
  <si>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</si>
  <si>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</si>
  <si>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</si>
  <si>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</si>
  <si>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</si>
  <si>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</si>
  <si>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</si>
  <si>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</si>
  <si>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</si>
  <si>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</si>
  <si>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</si>
  <si>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</si>
  <si>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</si>
  <si>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</si>
  <si>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</si>
  <si>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</si>
  <si>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</si>
  <si>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</si>
  <si>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</si>
  <si>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</si>
  <si>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</si>
  <si>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</si>
  <si>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</si>
  <si>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</si>
  <si>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</si>
  <si>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</si>
  <si>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</si>
  <si>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</si>
  <si>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</si>
  <si>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</si>
  <si>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</si>
  <si>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</si>
  <si>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</si>
  <si>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</si>
  <si>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</si>
  <si>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</si>
  <si>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</si>
  <si>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</si>
  <si>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</si>
  <si>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</si>
  <si>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</si>
  <si>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</si>
  <si>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</si>
  <si>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</si>
  <si>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</si>
  <si>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</si>
  <si>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</si>
  <si>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</si>
  <si>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</si>
  <si>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</si>
  <si>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</si>
  <si>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</si>
  <si>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</si>
  <si>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</si>
  <si>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</si>
  <si>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</si>
  <si>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</si>
  <si>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</si>
  <si>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</si>
  <si>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</si>
  <si>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</si>
  <si>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</si>
  <si>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</si>
  <si>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</si>
  <si>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</si>
  <si>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</si>
  <si>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</si>
  <si>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</si>
  <si>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</si>
  <si>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</si>
  <si>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</si>
  <si>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</si>
  <si>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</si>
  <si>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</si>
  <si>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</si>
  <si>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</si>
  <si>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</si>
  <si>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</si>
  <si>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</si>
  <si>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</si>
  <si>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</si>
  <si>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</si>
  <si>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</si>
  <si>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</si>
  <si>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</si>
  <si>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</si>
  <si>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</si>
  <si>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</si>
  <si>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</si>
  <si>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</si>
  <si>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</si>
  <si>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</si>
  <si>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</si>
  <si>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</si>
  <si>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</si>
  <si>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</si>
  <si>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</si>
  <si>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</si>
  <si>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</si>
  <si>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</si>
  <si>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</si>
  <si>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</si>
  <si>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</si>
  <si>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</si>
  <si>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</si>
  <si>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</si>
  <si>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</si>
  <si>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</si>
  <si>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</si>
  <si>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</si>
  <si>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</si>
  <si>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</si>
  <si>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</si>
  <si>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</si>
  <si>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</si>
  <si>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</si>
  <si>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</si>
  <si>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</si>
  <si>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</si>
  <si>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</si>
  <si>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</si>
  <si>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</si>
  <si>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</si>
  <si>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</si>
  <si>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</si>
  <si>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</si>
  <si>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</si>
  <si>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</si>
  <si>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</si>
  <si>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</si>
  <si>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</si>
  <si>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</si>
  <si>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</si>
  <si>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</si>
  <si>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</si>
  <si>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</si>
  <si>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</si>
  <si>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</si>
  <si>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</si>
  <si>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</si>
  <si>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</si>
  <si>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</si>
  <si>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</si>
  <si>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</si>
  <si>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</si>
  <si>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</si>
  <si>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</si>
  <si>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</si>
  <si>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</si>
  <si>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</si>
  <si>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</si>
  <si>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</si>
  <si>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</si>
  <si>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</si>
  <si>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</si>
  <si>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</si>
  <si>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</si>
  <si>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</si>
  <si>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</si>
  <si>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</si>
  <si>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</si>
  <si>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</si>
  <si>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</si>
  <si>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</si>
  <si>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</si>
  <si>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</si>
  <si>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</si>
  <si>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</si>
  <si>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</si>
  <si>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</si>
  <si>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</si>
  <si>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</si>
  <si>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</si>
  <si>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</si>
  <si>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</si>
  <si>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</si>
  <si>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</si>
  <si>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</si>
  <si>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</si>
  <si>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</si>
  <si>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</si>
  <si>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</si>
  <si>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</si>
  <si>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</si>
  <si>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</si>
  <si>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</si>
  <si>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</si>
  <si>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</si>
  <si>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</si>
  <si>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</si>
  <si>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</si>
  <si>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</si>
  <si>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</si>
  <si>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</si>
  <si>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</si>
  <si>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</si>
  <si>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</si>
  <si>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</si>
  <si>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</si>
  <si>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</si>
  <si>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</si>
  <si>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</si>
  <si>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</si>
  <si>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</si>
  <si>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</si>
  <si>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</si>
  <si>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</si>
  <si>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</si>
  <si>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</si>
  <si>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</si>
  <si>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</si>
  <si>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</si>
  <si>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</si>
  <si>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</si>
  <si>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</si>
  <si>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</si>
  <si>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</si>
  <si>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</si>
  <si>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</si>
  <si>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</si>
  <si>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</si>
  <si>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</si>
  <si>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</si>
  <si>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</si>
  <si>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</si>
  <si>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</si>
  <si>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</si>
  <si>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</si>
  <si>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</si>
  <si>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</si>
  <si>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</si>
  <si>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</si>
  <si>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</si>
  <si>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</si>
  <si>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</si>
  <si>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</si>
  <si>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</si>
  <si>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</si>
  <si>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</si>
  <si>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</si>
  <si>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</si>
  <si>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</si>
  <si>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</si>
  <si>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</si>
  <si>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</si>
  <si>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</si>
  <si>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</si>
  <si>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</si>
  <si>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</si>
  <si>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</si>
  <si>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</si>
  <si>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</si>
  <si>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</si>
  <si>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</si>
  <si>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</si>
  <si>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</si>
  <si>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</si>
  <si>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</si>
  <si>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</si>
  <si>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</si>
  <si>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</si>
  <si>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</si>
  <si>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</si>
  <si>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</si>
  <si>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</si>
  <si>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</si>
  <si>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</si>
  <si>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</si>
  <si>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</si>
  <si>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</si>
  <si>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</si>
  <si>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</si>
  <si>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</si>
  <si>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</si>
  <si>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</si>
  <si>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</si>
  <si>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</si>
  <si>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</si>
  <si>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</si>
  <si>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</si>
  <si>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</si>
  <si>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</si>
  <si>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</si>
  <si>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</si>
  <si>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</si>
  <si>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</si>
  <si>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</si>
  <si>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</si>
  <si>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</si>
  <si>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</si>
  <si>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</si>
  <si>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</si>
  <si>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</si>
  <si>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</si>
  <si>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</si>
  <si>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</si>
  <si>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</si>
  <si>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</si>
  <si>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</si>
  <si>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</si>
  <si>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</si>
  <si>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</si>
  <si>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</si>
  <si>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</si>
  <si>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</si>
  <si>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</si>
  <si>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</si>
  <si>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</si>
  <si>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</si>
  <si>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</si>
  <si>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</si>
  <si>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</si>
  <si>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</si>
  <si>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</si>
  <si>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</si>
  <si>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</si>
  <si>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</si>
  <si>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</si>
  <si>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</si>
  <si>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</si>
  <si>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</si>
  <si>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</si>
  <si>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</si>
  <si>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</si>
  <si>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</si>
  <si>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</si>
  <si>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</si>
  <si>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</si>
  <si>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</si>
  <si>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</si>
  <si>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</si>
  <si>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</si>
  <si>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</si>
  <si>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</si>
  <si>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</si>
  <si>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</si>
  <si>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</si>
  <si>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</si>
  <si>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</si>
  <si>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</si>
  <si>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</si>
  <si>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</si>
  <si>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</si>
  <si>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</si>
  <si>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</si>
  <si>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</si>
  <si>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</si>
  <si>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</si>
  <si>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</si>
  <si>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</si>
  <si>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</si>
  <si>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</si>
  <si>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</si>
  <si>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</si>
  <si>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</si>
  <si>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</si>
  <si>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</si>
  <si>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</si>
  <si>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</si>
  <si>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</si>
  <si>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</si>
  <si>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</si>
  <si>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</si>
  <si>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</si>
  <si>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</si>
  <si>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</si>
  <si>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</si>
  <si>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</si>
  <si>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</si>
  <si>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</si>
  <si>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</si>
  <si>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</si>
  <si>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</si>
  <si>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</si>
  <si>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</si>
  <si>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</si>
  <si>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</si>
  <si>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</si>
  <si>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</si>
  <si>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</si>
  <si>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</si>
  <si>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</si>
  <si>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</si>
  <si>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</si>
  <si>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</si>
  <si>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</si>
  <si>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</si>
  <si>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</si>
  <si>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</si>
  <si>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</si>
  <si>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</si>
  <si>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</si>
  <si>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</si>
  <si>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</si>
  <si>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</si>
  <si>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</si>
  <si>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</si>
  <si>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</si>
  <si>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</si>
  <si>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</si>
  <si>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</si>
  <si>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</si>
  <si>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</si>
  <si>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</si>
  <si>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</si>
  <si>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</si>
  <si>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</si>
  <si>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</si>
  <si>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</si>
  <si>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</si>
  <si>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</si>
  <si>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</si>
  <si>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</si>
  <si>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</si>
  <si>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</si>
  <si>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</si>
  <si>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</si>
  <si>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</si>
  <si>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</si>
  <si>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</si>
  <si>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</si>
  <si>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</si>
  <si>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</si>
  <si>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</si>
  <si>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</si>
  <si>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</si>
  <si>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</si>
  <si>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</si>
  <si>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</si>
  <si>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</si>
  <si>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</si>
  <si>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</si>
  <si>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</si>
  <si>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</si>
  <si>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</si>
  <si>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</si>
  <si>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</si>
  <si>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</si>
  <si>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</si>
  <si>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</si>
  <si>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</si>
  <si>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</si>
  <si>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</si>
  <si>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</si>
  <si>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</si>
  <si>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</si>
  <si>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</si>
  <si>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</si>
  <si>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</si>
  <si>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</si>
  <si>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</si>
  <si>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</si>
  <si>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</si>
  <si>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</si>
  <si>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</si>
  <si>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</si>
  <si>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</si>
  <si>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</si>
  <si>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</si>
  <si>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</si>
  <si>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</si>
  <si>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</si>
  <si>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</si>
  <si>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</si>
  <si>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</si>
  <si>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</si>
  <si>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</si>
  <si>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</si>
  <si>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</si>
  <si>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</si>
  <si>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</si>
  <si>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</si>
  <si>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</si>
  <si>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</si>
  <si>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</si>
  <si>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</si>
  <si>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</si>
  <si>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</si>
  <si>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</si>
  <si>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</si>
  <si>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</si>
  <si>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</si>
  <si>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</si>
  <si>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</si>
  <si>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</si>
  <si>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</si>
  <si>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</si>
  <si>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</si>
  <si>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</si>
  <si>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</si>
  <si>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</si>
  <si>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</si>
  <si>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</si>
  <si>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</si>
  <si>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</si>
  <si>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</si>
  <si>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</si>
  <si>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</si>
  <si>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</si>
  <si>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</si>
  <si>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</si>
  <si>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</si>
  <si>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</si>
  <si>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</si>
  <si>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</si>
  <si>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</si>
  <si>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</si>
  <si>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</si>
  <si>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</si>
  <si>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</si>
  <si>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</si>
  <si>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</si>
  <si>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</si>
  <si>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</si>
  <si>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</si>
  <si>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</si>
  <si>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</si>
  <si>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</si>
  <si>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</si>
  <si>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</si>
  <si>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</si>
  <si>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</si>
  <si>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</si>
  <si>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</si>
  <si>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</si>
  <si>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</si>
  <si>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</si>
  <si>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</si>
  <si>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</si>
  <si>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</si>
  <si>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</si>
  <si>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</si>
  <si>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</si>
  <si>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</si>
  <si>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</si>
  <si>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</si>
  <si>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</si>
  <si>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</si>
  <si>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</si>
  <si>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</si>
  <si>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</si>
  <si>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</si>
  <si>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</si>
  <si>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</si>
  <si>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</si>
  <si>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</si>
  <si>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</si>
  <si>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</si>
  <si>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</si>
  <si>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</si>
  <si>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</si>
  <si>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</si>
  <si>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</si>
  <si>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</si>
  <si>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</si>
  <si>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</si>
  <si>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</si>
  <si>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</si>
  <si>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</si>
  <si>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</si>
  <si>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</si>
  <si>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</si>
  <si>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</si>
  <si>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</si>
  <si>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</si>
  <si>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</si>
  <si>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</si>
  <si>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</si>
  <si>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</si>
  <si>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</si>
  <si>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</si>
  <si>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</si>
  <si>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</si>
  <si>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</si>
  <si>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</si>
  <si>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</si>
  <si>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</si>
  <si>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</si>
  <si>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</si>
  <si>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</si>
  <si>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</si>
  <si>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</si>
  <si>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</si>
  <si>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</si>
  <si>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</si>
  <si>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</si>
  <si>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</si>
  <si>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</si>
  <si>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</si>
  <si>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</si>
  <si>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</si>
  <si>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</si>
  <si>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</si>
  <si>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</si>
  <si>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</si>
  <si>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</si>
  <si>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</si>
  <si>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</si>
  <si>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</si>
  <si>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</si>
  <si>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</si>
  <si>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</si>
  <si>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</si>
  <si>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</si>
  <si>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</si>
  <si>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</si>
  <si>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</si>
  <si>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</si>
  <si>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</si>
  <si>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</si>
  <si>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</si>
  <si>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</si>
  <si>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</si>
  <si>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</si>
  <si>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</si>
  <si>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</si>
  <si>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</si>
  <si>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</si>
  <si>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</si>
  <si>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</si>
  <si>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</si>
  <si>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</si>
  <si>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</si>
  <si>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</si>
  <si>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</si>
  <si>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</si>
  <si>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</si>
  <si>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</si>
  <si>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</si>
  <si>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</si>
  <si>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</si>
  <si>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</si>
  <si>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</si>
  <si>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</si>
  <si>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</si>
  <si>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</si>
  <si>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</si>
  <si>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</si>
  <si>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</si>
  <si>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</si>
  <si>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</si>
  <si>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</si>
  <si>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</si>
  <si>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</si>
  <si>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</si>
  <si>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</si>
  <si>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</si>
  <si>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</si>
  <si>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</si>
  <si>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</si>
  <si>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</si>
  <si>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</si>
  <si>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</si>
  <si>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</si>
  <si>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</si>
  <si>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</si>
  <si>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</si>
  <si>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</si>
  <si>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</si>
  <si>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</si>
  <si>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</si>
  <si>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</si>
  <si>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</si>
  <si>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</si>
  <si>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</si>
  <si>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</si>
  <si>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</si>
  <si>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</si>
  <si>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</si>
  <si>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</si>
  <si>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</si>
  <si>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</si>
  <si>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</si>
  <si>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</si>
  <si>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</si>
  <si>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</si>
  <si>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</si>
  <si>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</si>
  <si>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</si>
  <si>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</si>
  <si>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</si>
  <si>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</si>
  <si>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</si>
  <si>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</si>
  <si>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</si>
  <si>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</si>
  <si>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</si>
  <si>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</si>
  <si>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</si>
  <si>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</si>
  <si>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</si>
  <si>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</si>
  <si>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</si>
  <si>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</si>
  <si>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</si>
  <si>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</si>
  <si>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</si>
  <si>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</si>
  <si>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</si>
  <si>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</si>
  <si>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</si>
  <si>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</si>
  <si>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</si>
  <si>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</si>
  <si>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P/I HHX2 line at TAO/change to call QQCTN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</si>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</sst>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21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2"/>
  <sheetViews>
    <sheetView tabSelected="1" zoomScaleNormal="100" workbookViewId="0">
      <selection activeCell="A3" sqref="A3:G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9" ht="22.5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9" ht="27" customHeight="1">
      <c r="A3" s="135"/>
      <c r="B3" s="135"/>
      <c r="C3" s="135"/>
      <c r="D3" s="135"/>
      <c r="E3" s="135"/>
      <c r="F3" s="135"/>
      <c r="G3" s="135"/>
      <c r="H3" s="32">
        <v>46274</v>
      </c>
      <c r="I3" s="53"/>
    </row>
    <row r="4" spans="1:9" ht="24.6" hidden="1" customHeight="1">
      <c r="A4" s="127" t="s">
        <v>1349</v>
      </c>
      <c r="B4" s="128"/>
      <c r="C4" s="128"/>
      <c r="D4" s="128"/>
      <c r="E4" s="128"/>
      <c r="F4" s="128"/>
      <c r="G4" s="128"/>
      <c r="H4" s="128"/>
      <c r="I4" s="129"/>
    </row>
    <row r="5" spans="1:9" ht="25.35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1" t="s">
        <v>1509</v>
      </c>
      <c r="B117" s="141"/>
      <c r="C117" s="141"/>
      <c r="D117" s="141"/>
      <c r="E117" s="141"/>
      <c r="F117" s="141"/>
      <c r="G117" s="141"/>
      <c r="H117" s="141"/>
      <c r="I117" s="141"/>
    </row>
    <row r="118" spans="1:9" ht="24.6" customHeight="1">
      <c r="A118" s="55" t="s">
        <v>3</v>
      </c>
      <c r="B118" s="142" t="s">
        <v>4</v>
      </c>
      <c r="C118" s="142"/>
      <c r="D118" s="142" t="s">
        <v>5</v>
      </c>
      <c r="E118" s="142"/>
      <c r="F118" s="142" t="s">
        <v>6</v>
      </c>
      <c r="G118" s="14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1438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1439</v>
      </c>
      <c r="I230" s="54"/>
    </row>
    <row r="231" spans="1:9" ht="24.75" hidden="1" customHeight="1">
      <c r="A231" s="73" t="s">
        <v>1367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1368</v>
      </c>
      <c r="B232" s="46"/>
      <c r="C232" s="46"/>
      <c r="D232" s="46"/>
      <c r="E232" s="46"/>
      <c r="F232" s="46"/>
      <c r="G232" s="46"/>
      <c r="H232" s="118" t="s">
        <v>1497</v>
      </c>
      <c r="I232" s="119"/>
    </row>
    <row r="233" spans="1:9" ht="24.75" customHeight="1">
      <c r="A233" s="73" t="s">
        <v>1382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1390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1413</v>
      </c>
      <c r="B235" s="106">
        <f>F234+3</f>
        <v>46275</v>
      </c>
      <c r="C235" s="23">
        <v>0.79166666666666663</v>
      </c>
      <c r="D235" s="106">
        <f>B235</f>
        <v>46275</v>
      </c>
      <c r="E235" s="23">
        <v>0.85416666666666663</v>
      </c>
      <c r="F235" s="106">
        <f>D235+1</f>
        <v>46276</v>
      </c>
      <c r="G235" s="23">
        <v>0.5</v>
      </c>
      <c r="H235" s="60" t="s">
        <v>1511</v>
      </c>
      <c r="I235" s="54"/>
    </row>
    <row r="236" spans="1:9" ht="24.75" customHeight="1">
      <c r="A236" s="78" t="s">
        <v>1394</v>
      </c>
      <c r="B236" s="116">
        <f>F235</f>
        <v>46276</v>
      </c>
      <c r="C236" s="23">
        <v>0.5625</v>
      </c>
      <c r="D236" s="106">
        <f t="shared" ref="D236" si="44">B236</f>
        <v>46276</v>
      </c>
      <c r="E236" s="23">
        <v>0.58333333333333337</v>
      </c>
      <c r="F236" s="106">
        <f>D236+1</f>
        <v>46277</v>
      </c>
      <c r="G236" s="23">
        <v>0</v>
      </c>
      <c r="H236" s="60"/>
      <c r="I236" s="54"/>
    </row>
    <row r="237" spans="1:9" ht="24.75" customHeight="1">
      <c r="A237" s="73" t="s">
        <v>1444</v>
      </c>
      <c r="B237" s="116">
        <f>F236</f>
        <v>46277</v>
      </c>
      <c r="C237" s="23">
        <v>0.625</v>
      </c>
      <c r="D237" s="106">
        <f t="shared" ref="D237" si="45">B237</f>
        <v>46277</v>
      </c>
      <c r="E237" s="23">
        <v>0.66666666666666663</v>
      </c>
      <c r="F237" s="106">
        <f>D237+1</f>
        <v>46278</v>
      </c>
      <c r="G237" s="23">
        <v>8.3333333333333329E-2</v>
      </c>
      <c r="H237" s="60"/>
      <c r="I237" s="54"/>
    </row>
    <row r="238" spans="1:9" ht="24.75" customHeight="1">
      <c r="A238" s="73" t="s">
        <v>1445</v>
      </c>
      <c r="B238" s="123"/>
      <c r="C238" s="64"/>
      <c r="D238" s="124"/>
      <c r="E238" s="64"/>
      <c r="F238" s="124"/>
      <c r="G238" s="64"/>
      <c r="H238" s="118" t="s">
        <v>1497</v>
      </c>
      <c r="I238" s="54"/>
    </row>
    <row r="239" spans="1:9" ht="24.75" customHeight="1">
      <c r="A239" s="73" t="s">
        <v>1446</v>
      </c>
      <c r="B239" s="116">
        <f>F237+3</f>
        <v>46281</v>
      </c>
      <c r="C239" s="23">
        <v>0.41666666666666669</v>
      </c>
      <c r="D239" s="106">
        <f>B239+2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1459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1482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6" customHeight="1">
      <c r="A242" s="138" t="s">
        <v>1510</v>
      </c>
      <c r="B242" s="139"/>
      <c r="C242" s="139"/>
      <c r="D242" s="139"/>
      <c r="E242" s="139"/>
      <c r="F242" s="139"/>
      <c r="G242" s="139"/>
      <c r="H242" s="139"/>
      <c r="I242" s="140"/>
    </row>
    <row r="243" spans="1:9" ht="25.35" customHeight="1">
      <c r="A243" s="55" t="s">
        <v>3</v>
      </c>
      <c r="B243" s="136" t="s">
        <v>4</v>
      </c>
      <c r="C243" s="137"/>
      <c r="D243" s="136" t="s">
        <v>5</v>
      </c>
      <c r="E243" s="137"/>
      <c r="F243" s="136" t="s">
        <v>6</v>
      </c>
      <c r="G243" s="137"/>
      <c r="H243" s="56" t="s">
        <v>7</v>
      </c>
      <c r="I243" s="56" t="s">
        <v>8</v>
      </c>
    </row>
    <row r="244" spans="1:9" ht="25.35" hidden="1" customHeight="1">
      <c r="A244" s="35" t="s">
        <v>1292</v>
      </c>
      <c r="B244" s="38">
        <v>46248</v>
      </c>
      <c r="C244" s="23">
        <v>0.39583333333333331</v>
      </c>
      <c r="D244" s="38">
        <f t="shared" ref="D244:D245" si="46">B244</f>
        <v>46248</v>
      </c>
      <c r="E244" s="23">
        <v>0.46250000000000002</v>
      </c>
      <c r="F244" s="38">
        <f>D244</f>
        <v>46248</v>
      </c>
      <c r="G244" s="23">
        <v>0.79166666666666663</v>
      </c>
      <c r="H244" s="20"/>
      <c r="I244" s="59"/>
    </row>
    <row r="245" spans="1:9" ht="25.35" hidden="1" customHeight="1">
      <c r="A245" s="35" t="s">
        <v>1293</v>
      </c>
      <c r="B245" s="38">
        <f>F244+2</f>
        <v>46250</v>
      </c>
      <c r="C245" s="23">
        <v>2.0833333333333332E-2</v>
      </c>
      <c r="D245" s="38">
        <f t="shared" si="46"/>
        <v>46250</v>
      </c>
      <c r="E245" s="23">
        <v>6.25E-2</v>
      </c>
      <c r="F245" s="38">
        <f>D245</f>
        <v>46250</v>
      </c>
      <c r="G245" s="23">
        <v>0.32500000000000001</v>
      </c>
      <c r="H245" s="60"/>
      <c r="I245" s="59"/>
    </row>
    <row r="246" spans="1:9" ht="25.35" hidden="1" customHeight="1">
      <c r="A246" s="35" t="s">
        <v>1372</v>
      </c>
      <c r="B246" s="38">
        <f>F245+2</f>
        <v>46252</v>
      </c>
      <c r="C246" s="23">
        <v>0.84722222222222221</v>
      </c>
      <c r="D246" s="38">
        <f>B246</f>
        <v>46252</v>
      </c>
      <c r="E246" s="23">
        <v>0.95833333333333337</v>
      </c>
      <c r="F246" s="38">
        <f>D246+1</f>
        <v>46253</v>
      </c>
      <c r="G246" s="23">
        <v>0.62083333333333335</v>
      </c>
      <c r="H246" s="20"/>
      <c r="I246" s="59"/>
    </row>
    <row r="247" spans="1:9" ht="25.35" hidden="1" customHeight="1">
      <c r="A247" s="46" t="s">
        <v>1373</v>
      </c>
      <c r="B247" s="38">
        <f>F246+1</f>
        <v>46254</v>
      </c>
      <c r="C247" s="23">
        <v>0.68333333333333335</v>
      </c>
      <c r="D247" s="38">
        <f t="shared" ref="D247" si="47">B247</f>
        <v>46254</v>
      </c>
      <c r="E247" s="23">
        <v>0.73958333333333337</v>
      </c>
      <c r="F247" s="38">
        <f>D247+1</f>
        <v>46255</v>
      </c>
      <c r="G247" s="23">
        <v>0.15486111111111112</v>
      </c>
      <c r="H247" s="115"/>
      <c r="I247" s="59"/>
    </row>
    <row r="248" spans="1:9" ht="25.35" hidden="1" customHeight="1">
      <c r="A248" s="46" t="s">
        <v>1374</v>
      </c>
      <c r="B248" s="38">
        <f>F247</f>
        <v>46255</v>
      </c>
      <c r="C248" s="23">
        <v>0.27083333333333331</v>
      </c>
      <c r="D248" s="38">
        <f>B248+1</f>
        <v>46256</v>
      </c>
      <c r="E248" s="34">
        <v>0.31666666666666665</v>
      </c>
      <c r="F248" s="38">
        <f>D248+1</f>
        <v>46257</v>
      </c>
      <c r="G248" s="23">
        <v>0.19305555555555556</v>
      </c>
      <c r="H248" s="20" t="s">
        <v>796</v>
      </c>
      <c r="I248" s="59"/>
    </row>
    <row r="249" spans="1:9" ht="25.35" hidden="1" customHeight="1">
      <c r="A249" s="35" t="s">
        <v>1294</v>
      </c>
      <c r="B249" s="38">
        <f>F248</f>
        <v>46257</v>
      </c>
      <c r="C249" s="23">
        <v>0.72291666666666665</v>
      </c>
      <c r="D249" s="38">
        <f>B249+1</f>
        <v>46258</v>
      </c>
      <c r="E249" s="102">
        <v>0.42708333333333331</v>
      </c>
      <c r="F249" s="105">
        <f>D249</f>
        <v>46258</v>
      </c>
      <c r="G249" s="102">
        <v>0.83333333333333337</v>
      </c>
      <c r="H249" s="20"/>
      <c r="I249" s="59"/>
    </row>
    <row r="250" spans="1:9" ht="25.35" hidden="1" customHeight="1">
      <c r="A250" s="35" t="s">
        <v>1396</v>
      </c>
      <c r="B250" s="38">
        <f>F249+4</f>
        <v>46262</v>
      </c>
      <c r="C250" s="23">
        <v>0.20833333333333334</v>
      </c>
      <c r="D250" s="38">
        <f t="shared" ref="D250:D253" si="48">B250</f>
        <v>46262</v>
      </c>
      <c r="E250" s="23">
        <v>0.45</v>
      </c>
      <c r="F250" s="38">
        <f>D250+1</f>
        <v>46263</v>
      </c>
      <c r="G250" s="102">
        <v>4.1666666666666666E-3</v>
      </c>
      <c r="H250" s="20"/>
      <c r="I250" s="59"/>
    </row>
    <row r="251" spans="1:9" ht="25.35" hidden="1" customHeight="1">
      <c r="A251" s="35" t="s">
        <v>1404</v>
      </c>
      <c r="B251" s="38">
        <f>F250+1</f>
        <v>46264</v>
      </c>
      <c r="C251" s="23">
        <v>0.20833333333333334</v>
      </c>
      <c r="D251" s="38">
        <f t="shared" si="48"/>
        <v>46264</v>
      </c>
      <c r="E251" s="23">
        <v>0.66666666666666663</v>
      </c>
      <c r="F251" s="38">
        <f>D251+1</f>
        <v>46265</v>
      </c>
      <c r="G251" s="102">
        <v>7.0833333333333331E-2</v>
      </c>
      <c r="H251" s="20" t="s">
        <v>796</v>
      </c>
      <c r="I251" s="59"/>
    </row>
    <row r="252" spans="1:9" ht="25.35" hidden="1" customHeight="1">
      <c r="A252" s="35" t="s">
        <v>1375</v>
      </c>
      <c r="B252" s="38">
        <f>F251+2</f>
        <v>46267</v>
      </c>
      <c r="C252" s="23">
        <v>0.58333333333333337</v>
      </c>
      <c r="D252" s="38">
        <f t="shared" si="48"/>
        <v>46267</v>
      </c>
      <c r="E252" s="23">
        <v>0.62708333333333333</v>
      </c>
      <c r="F252" s="38">
        <f>D252</f>
        <v>46267</v>
      </c>
      <c r="G252" s="63">
        <v>0.9916666666666667</v>
      </c>
      <c r="H252" s="20"/>
      <c r="I252" s="59"/>
    </row>
    <row r="253" spans="1:9" ht="25.35" customHeight="1">
      <c r="A253" s="46" t="s">
        <v>1389</v>
      </c>
      <c r="B253" s="38">
        <f>F252+2</f>
        <v>46269</v>
      </c>
      <c r="C253" s="23">
        <v>0.2076388888888889</v>
      </c>
      <c r="D253" s="38">
        <f t="shared" si="48"/>
        <v>46269</v>
      </c>
      <c r="E253" s="23">
        <v>0.30833333333333335</v>
      </c>
      <c r="F253" s="38">
        <f>D253</f>
        <v>46269</v>
      </c>
      <c r="G253" s="23">
        <v>0.65833333333333333</v>
      </c>
      <c r="H253" s="20"/>
      <c r="I253" s="59"/>
    </row>
    <row r="254" spans="1:9" ht="25.35" customHeight="1">
      <c r="A254" s="46" t="s">
        <v>1376</v>
      </c>
      <c r="B254" s="38">
        <f>F253</f>
        <v>46269</v>
      </c>
      <c r="C254" s="23">
        <v>0.70833333333333337</v>
      </c>
      <c r="D254" s="38">
        <f>B254+1</f>
        <v>46270</v>
      </c>
      <c r="E254" s="34">
        <v>0.42083333333333334</v>
      </c>
      <c r="F254" s="38">
        <f>D254+1</f>
        <v>46271</v>
      </c>
      <c r="G254" s="102">
        <v>0.20416666666666666</v>
      </c>
      <c r="H254" s="20"/>
      <c r="I254" s="59"/>
    </row>
    <row r="255" spans="1:9" ht="25.35" customHeight="1">
      <c r="A255" s="35" t="s">
        <v>1395</v>
      </c>
      <c r="B255" s="38">
        <f>F254</f>
        <v>46271</v>
      </c>
      <c r="C255" s="23">
        <v>0.70833333333333337</v>
      </c>
      <c r="D255" s="38">
        <f>B255+1</f>
        <v>46272</v>
      </c>
      <c r="E255" s="34">
        <v>0.69930555555555551</v>
      </c>
      <c r="F255" s="38">
        <f>D255+1</f>
        <v>46273</v>
      </c>
      <c r="G255" s="23">
        <v>0.10416666666666667</v>
      </c>
      <c r="H255" s="60" t="s">
        <v>1502</v>
      </c>
      <c r="I255" s="59"/>
    </row>
    <row r="256" spans="1:9" ht="25.35" customHeight="1">
      <c r="A256" s="35" t="s">
        <v>1405</v>
      </c>
      <c r="B256" s="38">
        <f>F255+3</f>
        <v>46276</v>
      </c>
      <c r="C256" s="23">
        <v>0.20833333333333334</v>
      </c>
      <c r="D256" s="38">
        <f>B256</f>
        <v>46276</v>
      </c>
      <c r="E256" s="23">
        <v>0.29166666666666669</v>
      </c>
      <c r="F256" s="38">
        <f t="shared" ref="F256:F261" si="49">D256</f>
        <v>46276</v>
      </c>
      <c r="G256" s="23">
        <v>0.79166666666666663</v>
      </c>
      <c r="H256" s="20"/>
      <c r="I256" s="59"/>
    </row>
    <row r="257" spans="1:9" ht="25.35" customHeight="1">
      <c r="A257" s="35" t="s">
        <v>1414</v>
      </c>
      <c r="B257" s="38">
        <f>F256+2</f>
        <v>46278</v>
      </c>
      <c r="C257" s="23">
        <v>0</v>
      </c>
      <c r="D257" s="38">
        <f>B257</f>
        <v>46278</v>
      </c>
      <c r="E257" s="23">
        <v>4.1666666666666664E-2</v>
      </c>
      <c r="F257" s="38">
        <f t="shared" si="49"/>
        <v>46278</v>
      </c>
      <c r="G257" s="23">
        <v>0.54166666666666663</v>
      </c>
      <c r="H257" s="20"/>
      <c r="I257" s="59"/>
    </row>
    <row r="258" spans="1:9" ht="25.35" customHeight="1">
      <c r="A258" s="35" t="s">
        <v>1447</v>
      </c>
      <c r="B258" s="38">
        <f>F257+2</f>
        <v>46280</v>
      </c>
      <c r="C258" s="23">
        <v>0.95833333333333337</v>
      </c>
      <c r="D258" s="38">
        <f>B258+1</f>
        <v>46281</v>
      </c>
      <c r="E258" s="23">
        <v>0</v>
      </c>
      <c r="F258" s="38">
        <f t="shared" si="49"/>
        <v>46281</v>
      </c>
      <c r="G258" s="23">
        <v>0.41666666666666669</v>
      </c>
      <c r="H258" s="20"/>
      <c r="I258" s="59"/>
    </row>
    <row r="259" spans="1:9" ht="25.35" customHeight="1">
      <c r="A259" s="35" t="s">
        <v>1476</v>
      </c>
      <c r="B259" s="38">
        <f>F258+1</f>
        <v>46282</v>
      </c>
      <c r="C259" s="23">
        <v>0.41666666666666669</v>
      </c>
      <c r="D259" s="38">
        <f t="shared" ref="D259" si="50">B259</f>
        <v>46282</v>
      </c>
      <c r="E259" s="23">
        <v>0.4375</v>
      </c>
      <c r="F259" s="38">
        <f t="shared" si="49"/>
        <v>46282</v>
      </c>
      <c r="G259" s="23">
        <v>0.9375</v>
      </c>
      <c r="H259" s="35"/>
      <c r="I259" s="59"/>
    </row>
    <row r="260" spans="1:9" ht="25.35" customHeight="1">
      <c r="A260" s="35" t="s">
        <v>1477</v>
      </c>
      <c r="B260" s="38">
        <f>F259+1</f>
        <v>46283</v>
      </c>
      <c r="C260" s="23">
        <v>0</v>
      </c>
      <c r="D260" s="38">
        <f>B260</f>
        <v>46283</v>
      </c>
      <c r="E260" s="23">
        <v>4.1666666666666664E-2</v>
      </c>
      <c r="F260" s="38">
        <f t="shared" si="49"/>
        <v>46283</v>
      </c>
      <c r="G260" s="23">
        <v>0.45833333333333331</v>
      </c>
      <c r="H260" s="35"/>
      <c r="I260" s="59"/>
    </row>
    <row r="261" spans="1:9" ht="25.35" customHeight="1">
      <c r="A261" s="35" t="s">
        <v>1484</v>
      </c>
      <c r="B261" s="38">
        <f>F260+1</f>
        <v>46284</v>
      </c>
      <c r="C261" s="23">
        <v>0.125</v>
      </c>
      <c r="D261" s="38">
        <f t="shared" ref="D261" si="51">B261</f>
        <v>46284</v>
      </c>
      <c r="E261" s="23">
        <v>0.16666666666666666</v>
      </c>
      <c r="F261" s="38">
        <f t="shared" si="49"/>
        <v>46284</v>
      </c>
      <c r="G261" s="23">
        <v>0.58333333333333337</v>
      </c>
      <c r="H261" s="35"/>
      <c r="I261" s="59"/>
    </row>
    <row r="262" spans="1:9" ht="25.35" customHeight="1">
      <c r="A262" s="35" t="s">
        <v>1483</v>
      </c>
      <c r="B262" s="38">
        <f>F261+3</f>
        <v>46287</v>
      </c>
      <c r="C262" s="23">
        <v>0.91666666666666663</v>
      </c>
      <c r="D262" s="38">
        <f>B262+3</f>
        <v>46290</v>
      </c>
      <c r="E262" s="23">
        <v>0.25</v>
      </c>
      <c r="F262" s="38">
        <f t="shared" ref="F262" si="52">D262</f>
        <v>46290</v>
      </c>
      <c r="G262" s="23">
        <v>0.83333333333333337</v>
      </c>
      <c r="H262" s="20"/>
      <c r="I262" s="59"/>
    </row>
  </sheetData>
  <mergeCells count="17">
    <mergeCell ref="F243:G243"/>
    <mergeCell ref="D243:E243"/>
    <mergeCell ref="B243:C243"/>
    <mergeCell ref="A242:I242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213" priority="713" stopIfTrue="1" operator="lessThan">
      <formula>$H$3</formula>
    </cfRule>
  </conditionalFormatting>
  <conditionalFormatting sqref="B9:B68 B70 D9:D30">
    <cfRule type="cellIs" dxfId="2212" priority="795" stopIfTrue="1" operator="lessThan">
      <formula>$H$3</formula>
    </cfRule>
  </conditionalFormatting>
  <conditionalFormatting sqref="B9:B70 D85:D89 D91:D95 F95 D97:D101">
    <cfRule type="cellIs" dxfId="2211" priority="794" stopIfTrue="1" operator="equal">
      <formula>$H$3</formula>
    </cfRule>
  </conditionalFormatting>
  <conditionalFormatting sqref="B11:B12">
    <cfRule type="cellIs" dxfId="2210" priority="793" stopIfTrue="1" operator="lessThan">
      <formula>$H$3</formula>
    </cfRule>
  </conditionalFormatting>
  <conditionalFormatting sqref="B69">
    <cfRule type="cellIs" dxfId="2209" priority="777" stopIfTrue="1" operator="lessThan">
      <formula>$H$3</formula>
    </cfRule>
    <cfRule type="cellIs" dxfId="2208" priority="750" stopIfTrue="1" operator="equal">
      <formula>$H$3</formula>
    </cfRule>
  </conditionalFormatting>
  <conditionalFormatting sqref="B103:B231 B4:B7 B85:B89 F85:F89 B91:B95 B97:B101 F97:F101">
    <cfRule type="cellIs" dxfId="2207" priority="712" stopIfTrue="1" operator="equal">
      <formula>$H$3</formula>
    </cfRule>
  </conditionalFormatting>
  <conditionalFormatting sqref="B167:B169">
    <cfRule type="cellIs" dxfId="2206" priority="707" stopIfTrue="1" operator="lessThan">
      <formula>$H$3</formula>
    </cfRule>
    <cfRule type="cellIs" dxfId="2205" priority="708" stopIfTrue="1" operator="equal">
      <formula>$H$3</formula>
    </cfRule>
    <cfRule type="cellIs" dxfId="2204" priority="709" stopIfTrue="1" operator="lessThan">
      <formula>$H$3</formula>
    </cfRule>
    <cfRule type="cellIs" dxfId="2203" priority="710" stopIfTrue="1" operator="equal">
      <formula>$H$3</formula>
    </cfRule>
    <cfRule type="cellIs" dxfId="2202" priority="711" stopIfTrue="1" operator="lessThan">
      <formula>$H$3</formula>
    </cfRule>
  </conditionalFormatting>
  <conditionalFormatting sqref="B233:B237">
    <cfRule type="cellIs" dxfId="2201" priority="151" stopIfTrue="1" operator="equal">
      <formula>$H$3</formula>
    </cfRule>
    <cfRule type="cellIs" dxfId="2200" priority="152" stopIfTrue="1" operator="lessThan">
      <formula>$H$3</formula>
    </cfRule>
  </conditionalFormatting>
  <conditionalFormatting sqref="B239:B262">
    <cfRule type="cellIs" dxfId="2199" priority="28" stopIfTrue="1" operator="lessThan">
      <formula>$H$3</formula>
    </cfRule>
    <cfRule type="cellIs" dxfId="2198" priority="27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97" priority="804" stopIfTrue="1">
      <formula>$B4=$H$3</formula>
    </cfRule>
  </conditionalFormatting>
  <conditionalFormatting sqref="C4:C7 G4:G7 C117:C118 G242:G243 C242:C243">
    <cfRule type="expression" dxfId="2196" priority="2380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95" priority="523" stopIfTrue="1">
      <formula>B9&lt;$H$3</formula>
    </cfRule>
  </conditionalFormatting>
  <conditionalFormatting sqref="C72 E72 G72 C163:C223 E163:E224">
    <cfRule type="expression" dxfId="2194" priority="527" stopIfTrue="1">
      <formula>B72&lt;#REF!</formula>
    </cfRule>
  </conditionalFormatting>
  <conditionalFormatting sqref="C119:C166 E119:E166 E6:E7">
    <cfRule type="expression" dxfId="2193" priority="802" stopIfTrue="1">
      <formula>B6&lt;$H$3</formula>
    </cfRule>
  </conditionalFormatting>
  <conditionalFormatting sqref="C163:C223 E163:E224 C72 E72 G72">
    <cfRule type="expression" dxfId="2192" priority="526" stopIfTrue="1">
      <formula>$B72=#REF!</formula>
    </cfRule>
  </conditionalFormatting>
  <conditionalFormatting sqref="C167:C217">
    <cfRule type="expression" dxfId="2191" priority="524" stopIfTrue="1">
      <formula>$F167=$H$3</formula>
    </cfRule>
    <cfRule type="expression" dxfId="2190" priority="525" stopIfTrue="1">
      <formula>$B167=$H$3</formula>
    </cfRule>
  </conditionalFormatting>
  <conditionalFormatting sqref="C224:C226">
    <cfRule type="expression" dxfId="2189" priority="214" stopIfTrue="1">
      <formula>$B224=$H$3</formula>
    </cfRule>
    <cfRule type="expression" dxfId="2188" priority="213" stopIfTrue="1">
      <formula>$F224=$H$3</formula>
    </cfRule>
    <cfRule type="expression" dxfId="2187" priority="212" stopIfTrue="1">
      <formula>B224&lt;$H$3</formula>
    </cfRule>
  </conditionalFormatting>
  <conditionalFormatting sqref="C227">
    <cfRule type="expression" dxfId="2186" priority="251" stopIfTrue="1">
      <formula>$B227=#REF!</formula>
    </cfRule>
    <cfRule type="expression" dxfId="2185" priority="252" stopIfTrue="1">
      <formula>B227&lt;#REF!</formula>
    </cfRule>
  </conditionalFormatting>
  <conditionalFormatting sqref="C228:C231">
    <cfRule type="expression" dxfId="2184" priority="119" stopIfTrue="1">
      <formula>B228&lt;$H$3</formula>
    </cfRule>
    <cfRule type="expression" dxfId="2183" priority="120" stopIfTrue="1">
      <formula>$F228=$H$3</formula>
    </cfRule>
    <cfRule type="expression" dxfId="2182" priority="121" stopIfTrue="1">
      <formula>$B228=$H$3</formula>
    </cfRule>
  </conditionalFormatting>
  <conditionalFormatting sqref="C233:C234">
    <cfRule type="expression" dxfId="2181" priority="99" stopIfTrue="1">
      <formula>$F233=$H$3</formula>
    </cfRule>
    <cfRule type="expression" dxfId="2180" priority="98" stopIfTrue="1">
      <formula>B233&lt;$H$3</formula>
    </cfRule>
    <cfRule type="expression" dxfId="2179" priority="100" stopIfTrue="1">
      <formula>$B233=$H$3</formula>
    </cfRule>
  </conditionalFormatting>
  <conditionalFormatting sqref="C235:C237">
    <cfRule type="expression" dxfId="2178" priority="149" stopIfTrue="1">
      <formula>$B235=#REF!</formula>
    </cfRule>
    <cfRule type="expression" dxfId="2177" priority="150" stopIfTrue="1">
      <formula>B235&lt;#REF!</formula>
    </cfRule>
  </conditionalFormatting>
  <conditionalFormatting sqref="C239:C241">
    <cfRule type="expression" dxfId="2176" priority="26" stopIfTrue="1">
      <formula>B239&lt;#REF!</formula>
    </cfRule>
    <cfRule type="expression" dxfId="2175" priority="25" stopIfTrue="1">
      <formula>$B239=#REF!</formula>
    </cfRule>
  </conditionalFormatting>
  <conditionalFormatting sqref="C242:C262">
    <cfRule type="expression" dxfId="2174" priority="12" stopIfTrue="1">
      <formula>$B242=$H$3</formula>
    </cfRule>
  </conditionalFormatting>
  <conditionalFormatting sqref="C244:C262">
    <cfRule type="expression" dxfId="2173" priority="11" stopIfTrue="1">
      <formula>$F244=$H$3</formula>
    </cfRule>
    <cfRule type="expression" dxfId="2172" priority="10" stopIfTrue="1">
      <formula>B244&lt;$H$3</formula>
    </cfRule>
  </conditionalFormatting>
  <conditionalFormatting sqref="D4:D7">
    <cfRule type="cellIs" dxfId="2171" priority="2315" stopIfTrue="1" operator="equal">
      <formula>$H$3</formula>
    </cfRule>
    <cfRule type="cellIs" dxfId="2170" priority="2378" stopIfTrue="1" operator="lessThan">
      <formula>$H$3</formula>
    </cfRule>
  </conditionalFormatting>
  <conditionalFormatting sqref="D6:D7">
    <cfRule type="cellIs" dxfId="2169" priority="1088" stopIfTrue="1" operator="equal">
      <formula>$H$3</formula>
    </cfRule>
    <cfRule type="cellIs" dxfId="2168" priority="1089" stopIfTrue="1" operator="lessThan">
      <formula>$H$3</formula>
    </cfRule>
  </conditionalFormatting>
  <conditionalFormatting sqref="D9:D30">
    <cfRule type="cellIs" dxfId="2167" priority="779" stopIfTrue="1" operator="equal">
      <formula>$H$3</formula>
    </cfRule>
  </conditionalFormatting>
  <conditionalFormatting sqref="D9:D70 B11:B12 D72:D77">
    <cfRule type="cellIs" dxfId="2166" priority="800" stopIfTrue="1" operator="equal">
      <formula>$H$3</formula>
    </cfRule>
  </conditionalFormatting>
  <conditionalFormatting sqref="D9:D77 B71:B77">
    <cfRule type="cellIs" dxfId="2165" priority="643" stopIfTrue="1" operator="lessThan">
      <formula>$H$3</formula>
    </cfRule>
  </conditionalFormatting>
  <conditionalFormatting sqref="D31:D77 B71:B77">
    <cfRule type="cellIs" dxfId="2164" priority="642" stopIfTrue="1" operator="equal">
      <formula>$H$3</formula>
    </cfRule>
  </conditionalFormatting>
  <conditionalFormatting sqref="D79">
    <cfRule type="cellIs" dxfId="2163" priority="538" stopIfTrue="1" operator="equal">
      <formula>$H$3</formula>
    </cfRule>
    <cfRule type="cellIs" dxfId="2162" priority="534" stopIfTrue="1" operator="lessThan">
      <formula>$H$3</formula>
    </cfRule>
    <cfRule type="cellIs" dxfId="2161" priority="533" stopIfTrue="1" operator="equal">
      <formula>$H$3</formula>
    </cfRule>
  </conditionalFormatting>
  <conditionalFormatting sqref="D80">
    <cfRule type="cellIs" dxfId="2160" priority="632" stopIfTrue="1" operator="equal">
      <formula>$H$3</formula>
    </cfRule>
    <cfRule type="cellIs" dxfId="2159" priority="627" stopIfTrue="1" operator="lessThan">
      <formula>$H$3</formula>
    </cfRule>
  </conditionalFormatting>
  <conditionalFormatting sqref="D80:D82">
    <cfRule type="cellIs" dxfId="2158" priority="596" stopIfTrue="1" operator="equal">
      <formula>$H$3</formula>
    </cfRule>
  </conditionalFormatting>
  <conditionalFormatting sqref="D81:D82">
    <cfRule type="cellIs" dxfId="2157" priority="590" stopIfTrue="1" operator="lessThan">
      <formula>$H$3</formula>
    </cfRule>
  </conditionalFormatting>
  <conditionalFormatting sqref="D81:D83">
    <cfRule type="cellIs" dxfId="2156" priority="580" stopIfTrue="1" operator="equal">
      <formula>$H$3</formula>
    </cfRule>
  </conditionalFormatting>
  <conditionalFormatting sqref="D85:D86">
    <cfRule type="cellIs" dxfId="2155" priority="568" stopIfTrue="1" operator="lessThan">
      <formula>$H$3</formula>
    </cfRule>
  </conditionalFormatting>
  <conditionalFormatting sqref="D85:D89 D91:D95 F91:F95 D97:D101">
    <cfRule type="cellIs" dxfId="2154" priority="569" stopIfTrue="1" operator="equal">
      <formula>$H$3</formula>
    </cfRule>
  </conditionalFormatting>
  <conditionalFormatting sqref="D103:D231 D233:D237 D239:D243">
    <cfRule type="cellIs" dxfId="2153" priority="554" stopIfTrue="1" operator="lessThan">
      <formula>$H$3</formula>
    </cfRule>
  </conditionalFormatting>
  <conditionalFormatting sqref="D239:D244 D103:D231 D233:D237">
    <cfRule type="cellIs" dxfId="2152" priority="457" stopIfTrue="1" operator="equal">
      <formula>$H$3</formula>
    </cfRule>
  </conditionalFormatting>
  <conditionalFormatting sqref="D244:D262">
    <cfRule type="cellIs" dxfId="2151" priority="67" stopIfTrue="1" operator="lessThan">
      <formula>$H$3</formula>
    </cfRule>
    <cfRule type="cellIs" dxfId="2150" priority="66" stopIfTrue="1" operator="equal">
      <formula>$H$3</formula>
    </cfRule>
  </conditionalFormatting>
  <conditionalFormatting sqref="E4:E5 E117:E118 E242:E243">
    <cfRule type="expression" dxfId="2149" priority="2383" stopIfTrue="1">
      <formula>$D4=$H$3</formula>
    </cfRule>
    <cfRule type="expression" dxfId="2148" priority="2384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47" priority="803" stopIfTrue="1">
      <formula>$F4=$H$3</formula>
    </cfRule>
  </conditionalFormatting>
  <conditionalFormatting sqref="E114:E116">
    <cfRule type="expression" dxfId="2146" priority="221" stopIfTrue="1">
      <formula>D114&lt;$H$3</formula>
    </cfRule>
    <cfRule type="expression" dxfId="2145" priority="223" stopIfTrue="1">
      <formula>$F114=$H$3</formula>
    </cfRule>
  </conditionalFormatting>
  <conditionalFormatting sqref="E116">
    <cfRule type="expression" dxfId="2144" priority="222" stopIfTrue="1">
      <formula>$B116=$H$3</formula>
    </cfRule>
  </conditionalFormatting>
  <conditionalFormatting sqref="E167:E217">
    <cfRule type="expression" dxfId="2143" priority="266" stopIfTrue="1">
      <formula>$F167=$H$3</formula>
    </cfRule>
    <cfRule type="expression" dxfId="2142" priority="265" stopIfTrue="1">
      <formula>D167&lt;$H$3</formula>
    </cfRule>
    <cfRule type="expression" dxfId="2141" priority="267" stopIfTrue="1">
      <formula>$B167=$H$3</formula>
    </cfRule>
  </conditionalFormatting>
  <conditionalFormatting sqref="E225:E226">
    <cfRule type="expression" dxfId="2140" priority="199" stopIfTrue="1">
      <formula>$B225=$H$3</formula>
    </cfRule>
    <cfRule type="expression" dxfId="2139" priority="197" stopIfTrue="1">
      <formula>D225&lt;$H$3</formula>
    </cfRule>
    <cfRule type="expression" dxfId="2138" priority="198" stopIfTrue="1">
      <formula>$F225=$H$3</formula>
    </cfRule>
  </conditionalFormatting>
  <conditionalFormatting sqref="E227">
    <cfRule type="expression" dxfId="2137" priority="137" stopIfTrue="1">
      <formula>$B227=#REF!</formula>
    </cfRule>
    <cfRule type="expression" dxfId="2136" priority="138" stopIfTrue="1">
      <formula>D227&lt;#REF!</formula>
    </cfRule>
  </conditionalFormatting>
  <conditionalFormatting sqref="E228:E231">
    <cfRule type="expression" dxfId="2135" priority="117" stopIfTrue="1">
      <formula>$F228=$H$3</formula>
    </cfRule>
    <cfRule type="expression" dxfId="2134" priority="116" stopIfTrue="1">
      <formula>D228&lt;$H$3</formula>
    </cfRule>
    <cfRule type="expression" dxfId="2133" priority="118" stopIfTrue="1">
      <formula>$B228=$H$3</formula>
    </cfRule>
  </conditionalFormatting>
  <conditionalFormatting sqref="E233:E237">
    <cfRule type="expression" dxfId="2132" priority="102" stopIfTrue="1">
      <formula>$F233=$H$3</formula>
    </cfRule>
    <cfRule type="expression" dxfId="2131" priority="101" stopIfTrue="1">
      <formula>D233&lt;$H$3</formula>
    </cfRule>
    <cfRule type="expression" dxfId="2130" priority="103" stopIfTrue="1">
      <formula>$B233=$H$3</formula>
    </cfRule>
  </conditionalFormatting>
  <conditionalFormatting sqref="E239:E241">
    <cfRule type="expression" dxfId="2129" priority="18" stopIfTrue="1">
      <formula>$B239=$H$3</formula>
    </cfRule>
    <cfRule type="expression" dxfId="2128" priority="17" stopIfTrue="1">
      <formula>$F239=$H$3</formula>
    </cfRule>
    <cfRule type="expression" dxfId="2127" priority="16" stopIfTrue="1">
      <formula>D239&lt;$H$3</formula>
    </cfRule>
  </conditionalFormatting>
  <conditionalFormatting sqref="E244:E248">
    <cfRule type="expression" dxfId="2126" priority="176" stopIfTrue="1">
      <formula>$F244=$H$3</formula>
    </cfRule>
    <cfRule type="expression" dxfId="2125" priority="177" stopIfTrue="1">
      <formula>$B244=$H$3</formula>
    </cfRule>
    <cfRule type="expression" dxfId="2124" priority="175" stopIfTrue="1">
      <formula>D244&lt;$H$3</formula>
    </cfRule>
  </conditionalFormatting>
  <conditionalFormatting sqref="E250:E262">
    <cfRule type="expression" dxfId="2123" priority="49" stopIfTrue="1">
      <formula>D250&lt;$H$3</formula>
    </cfRule>
    <cfRule type="expression" dxfId="2122" priority="50" stopIfTrue="1">
      <formula>$F250=$H$3</formula>
    </cfRule>
    <cfRule type="expression" dxfId="2121" priority="51" stopIfTrue="1">
      <formula>$B250=$H$3</formula>
    </cfRule>
  </conditionalFormatting>
  <conditionalFormatting sqref="F4:F7 B79:B83 D83">
    <cfRule type="cellIs" dxfId="2120" priority="574" stopIfTrue="1" operator="lessThan">
      <formula>$H$3</formula>
    </cfRule>
    <cfRule type="cellIs" dxfId="2119" priority="573" stopIfTrue="1" operator="equal">
      <formula>$H$3</formula>
    </cfRule>
  </conditionalFormatting>
  <conditionalFormatting sqref="F9 F11:F77">
    <cfRule type="cellIs" dxfId="2118" priority="798" stopIfTrue="1" operator="lessThan">
      <formula>$H$3</formula>
    </cfRule>
  </conditionalFormatting>
  <conditionalFormatting sqref="F9:F77">
    <cfRule type="cellIs" dxfId="2117" priority="784" stopIfTrue="1" operator="equal">
      <formula>$H$3</formula>
    </cfRule>
  </conditionalFormatting>
  <conditionalFormatting sqref="F10">
    <cfRule type="cellIs" dxfId="2116" priority="783" stopIfTrue="1" operator="lessThan">
      <formula>$H$3</formula>
    </cfRule>
  </conditionalFormatting>
  <conditionalFormatting sqref="F79:F83">
    <cfRule type="cellIs" dxfId="2115" priority="579" stopIfTrue="1" operator="lessThan">
      <formula>$H$3</formula>
    </cfRule>
    <cfRule type="cellIs" dxfId="2114" priority="578" stopIfTrue="1" operator="equal">
      <formula>$H$3</formula>
    </cfRule>
  </conditionalFormatting>
  <conditionalFormatting sqref="F103:F109">
    <cfRule type="cellIs" dxfId="2113" priority="455" stopIfTrue="1" operator="equal">
      <formula>$H$3</formula>
    </cfRule>
    <cfRule type="cellIs" dxfId="2112" priority="456" stopIfTrue="1" operator="lessThan">
      <formula>$H$3</formula>
    </cfRule>
  </conditionalFormatting>
  <conditionalFormatting sqref="F111:F231 F233:F237">
    <cfRule type="cellIs" dxfId="2111" priority="232" stopIfTrue="1" operator="equal">
      <formula>$H$3</formula>
    </cfRule>
    <cfRule type="cellIs" dxfId="2110" priority="233" stopIfTrue="1" operator="lessThan">
      <formula>$H$3</formula>
    </cfRule>
  </conditionalFormatting>
  <conditionalFormatting sqref="F239:F262">
    <cfRule type="cellIs" dxfId="2109" priority="30" stopIfTrue="1" operator="lessThan">
      <formula>$H$3</formula>
    </cfRule>
    <cfRule type="cellIs" dxfId="2108" priority="29" stopIfTrue="1" operator="equal">
      <formula>$H$3</formula>
    </cfRule>
  </conditionalFormatting>
  <conditionalFormatting sqref="G116">
    <cfRule type="expression" dxfId="2107" priority="224" stopIfTrue="1">
      <formula>F116&lt;$H$3</formula>
    </cfRule>
    <cfRule type="expression" dxfId="2106" priority="225" stopIfTrue="1">
      <formula>$F116=$H$3</formula>
    </cfRule>
    <cfRule type="expression" dxfId="2105" priority="226" stopIfTrue="1">
      <formula>$B116=$H$3</formula>
    </cfRule>
  </conditionalFormatting>
  <conditionalFormatting sqref="G117:G118">
    <cfRule type="expression" dxfId="2104" priority="2217" stopIfTrue="1">
      <formula>F117&lt;$H$3</formula>
    </cfRule>
  </conditionalFormatting>
  <conditionalFormatting sqref="G119:G217">
    <cfRule type="expression" dxfId="2103" priority="500" stopIfTrue="1">
      <formula>F119&lt;$H$3</formula>
    </cfRule>
    <cfRule type="expression" dxfId="2102" priority="502" stopIfTrue="1">
      <formula>$B119=$H$3</formula>
    </cfRule>
  </conditionalFormatting>
  <conditionalFormatting sqref="G167:G220">
    <cfRule type="expression" dxfId="2101" priority="503" stopIfTrue="1">
      <formula>$B167=#REF!</formula>
    </cfRule>
    <cfRule type="expression" dxfId="2100" priority="504" stopIfTrue="1">
      <formula>F167&lt;#REF!</formula>
    </cfRule>
  </conditionalFormatting>
  <conditionalFormatting sqref="G221:G223 G227 G230">
    <cfRule type="expression" dxfId="2099" priority="246" stopIfTrue="1">
      <formula>F221&lt;#REF!</formula>
    </cfRule>
  </conditionalFormatting>
  <conditionalFormatting sqref="G224:G226">
    <cfRule type="expression" dxfId="2098" priority="194" stopIfTrue="1">
      <formula>F224&lt;$H$3</formula>
    </cfRule>
    <cfRule type="expression" dxfId="2097" priority="195" stopIfTrue="1">
      <formula>$F224=$H$3</formula>
    </cfRule>
    <cfRule type="expression" dxfId="2096" priority="196" stopIfTrue="1">
      <formula>$B224=$H$3</formula>
    </cfRule>
  </conditionalFormatting>
  <conditionalFormatting sqref="G228:G231">
    <cfRule type="expression" dxfId="2095" priority="112" stopIfTrue="1">
      <formula>$B228=$H$3</formula>
    </cfRule>
    <cfRule type="expression" dxfId="2094" priority="111" stopIfTrue="1">
      <formula>$F228=$H$3</formula>
    </cfRule>
    <cfRule type="expression" dxfId="2093" priority="110" stopIfTrue="1">
      <formula>F228&lt;$H$3</formula>
    </cfRule>
  </conditionalFormatting>
  <conditionalFormatting sqref="G230 G221:G223 G227">
    <cfRule type="expression" dxfId="2092" priority="245" stopIfTrue="1">
      <formula>$B221=#REF!</formula>
    </cfRule>
  </conditionalFormatting>
  <conditionalFormatting sqref="G231">
    <cfRule type="expression" dxfId="2091" priority="113" stopIfTrue="1">
      <formula>F231&lt;$H$3</formula>
    </cfRule>
    <cfRule type="expression" dxfId="2090" priority="115" stopIfTrue="1">
      <formula>$B231=$H$3</formula>
    </cfRule>
    <cfRule type="expression" dxfId="2089" priority="114" stopIfTrue="1">
      <formula>$F231=$H$3</formula>
    </cfRule>
  </conditionalFormatting>
  <conditionalFormatting sqref="G234:G237">
    <cfRule type="expression" dxfId="2088" priority="4" stopIfTrue="1">
      <formula>F234&lt;$H$3</formula>
    </cfRule>
    <cfRule type="expression" dxfId="2087" priority="6" stopIfTrue="1">
      <formula>$B234=$H$3</formula>
    </cfRule>
    <cfRule type="expression" dxfId="2086" priority="5" stopIfTrue="1">
      <formula>$F234=$H$3</formula>
    </cfRule>
  </conditionalFormatting>
  <conditionalFormatting sqref="G235:G236">
    <cfRule type="expression" dxfId="2085" priority="109" stopIfTrue="1">
      <formula>$B235=$H$3</formula>
    </cfRule>
    <cfRule type="expression" dxfId="2084" priority="108" stopIfTrue="1">
      <formula>$F235=$H$3</formula>
    </cfRule>
    <cfRule type="expression" dxfId="2083" priority="107" stopIfTrue="1">
      <formula>F235&lt;$H$3</formula>
    </cfRule>
  </conditionalFormatting>
  <conditionalFormatting sqref="G239">
    <cfRule type="expression" dxfId="2082" priority="95" stopIfTrue="1">
      <formula>$B239=$H$3</formula>
    </cfRule>
    <cfRule type="expression" dxfId="2081" priority="94" stopIfTrue="1">
      <formula>$F239=$H$3</formula>
    </cfRule>
    <cfRule type="expression" dxfId="2080" priority="93" stopIfTrue="1">
      <formula>F239&lt;$H$3</formula>
    </cfRule>
  </conditionalFormatting>
  <conditionalFormatting sqref="G239:G240">
    <cfRule type="expression" dxfId="2079" priority="78" stopIfTrue="1">
      <formula>$B239=$H$3</formula>
    </cfRule>
    <cfRule type="expression" dxfId="2078" priority="77" stopIfTrue="1">
      <formula>$F239=$H$3</formula>
    </cfRule>
    <cfRule type="expression" dxfId="2077" priority="76" stopIfTrue="1">
      <formula>F239&lt;$H$3</formula>
    </cfRule>
  </conditionalFormatting>
  <conditionalFormatting sqref="G240:G241">
    <cfRule type="expression" dxfId="2076" priority="23" stopIfTrue="1">
      <formula>$F240=$H$3</formula>
    </cfRule>
    <cfRule type="expression" dxfId="2075" priority="24" stopIfTrue="1">
      <formula>$B240=$H$3</formula>
    </cfRule>
    <cfRule type="expression" dxfId="2074" priority="22" stopIfTrue="1">
      <formula>F240&lt;$H$3</formula>
    </cfRule>
  </conditionalFormatting>
  <conditionalFormatting sqref="G241">
    <cfRule type="expression" dxfId="2073" priority="21" stopIfTrue="1">
      <formula>$B241=$H$3</formula>
    </cfRule>
    <cfRule type="expression" dxfId="2072" priority="20" stopIfTrue="1">
      <formula>$F241=$H$3</formula>
    </cfRule>
    <cfRule type="expression" dxfId="2071" priority="19" stopIfTrue="1">
      <formula>F241&lt;$H$3</formula>
    </cfRule>
  </conditionalFormatting>
  <conditionalFormatting sqref="G242:G248">
    <cfRule type="expression" dxfId="2070" priority="192" stopIfTrue="1">
      <formula>$F242=$H$3</formula>
    </cfRule>
  </conditionalFormatting>
  <conditionalFormatting sqref="G244:G248">
    <cfRule type="expression" dxfId="2069" priority="193" stopIfTrue="1">
      <formula>$B244=$H$3</formula>
    </cfRule>
    <cfRule type="expression" dxfId="2068" priority="191" stopIfTrue="1">
      <formula>F244&lt;$H$3</formula>
    </cfRule>
  </conditionalFormatting>
  <conditionalFormatting sqref="G252:G253">
    <cfRule type="expression" dxfId="2067" priority="83" stopIfTrue="1">
      <formula>$B252=$H$3</formula>
    </cfRule>
    <cfRule type="expression" dxfId="2066" priority="82" stopIfTrue="1">
      <formula>$F252=$H$3</formula>
    </cfRule>
    <cfRule type="expression" dxfId="2065" priority="81" stopIfTrue="1">
      <formula>F252&lt;$H$3</formula>
    </cfRule>
  </conditionalFormatting>
  <conditionalFormatting sqref="G255:G258">
    <cfRule type="expression" dxfId="2064" priority="3" stopIfTrue="1">
      <formula>$B255=$H$3</formula>
    </cfRule>
    <cfRule type="expression" dxfId="2063" priority="2" stopIfTrue="1">
      <formula>$F255=$H$3</formula>
    </cfRule>
    <cfRule type="expression" dxfId="2062" priority="1" stopIfTrue="1">
      <formula>F255&lt;$H$3</formula>
    </cfRule>
  </conditionalFormatting>
  <conditionalFormatting sqref="G260:G262">
    <cfRule type="expression" dxfId="2061" priority="15" stopIfTrue="1">
      <formula>$B260=$H$3</formula>
    </cfRule>
    <cfRule type="expression" dxfId="2060" priority="14" stopIfTrue="1">
      <formula>$F260=$H$3</formula>
    </cfRule>
    <cfRule type="expression" dxfId="2059" priority="13" stopIfTrue="1">
      <formula>F260&lt;$H$3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7"/>
  <sheetViews>
    <sheetView zoomScaleNormal="100" workbookViewId="0">
      <selection activeCell="A3" sqref="A3:G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44" t="s">
        <v>0</v>
      </c>
      <c r="D1" s="145"/>
      <c r="E1" s="145"/>
      <c r="F1" s="145"/>
      <c r="G1" s="145"/>
      <c r="H1" s="145"/>
      <c r="I1" s="145"/>
    </row>
    <row r="2" spans="1:9" ht="22.8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9" ht="25.05" customHeight="1">
      <c r="A3" s="148"/>
      <c r="B3" s="148"/>
      <c r="C3" s="148"/>
      <c r="D3" s="148"/>
      <c r="E3" s="148"/>
      <c r="F3" s="148"/>
      <c r="G3" s="148"/>
      <c r="H3" s="32">
        <v>46274</v>
      </c>
      <c r="I3" s="3"/>
    </row>
    <row r="4" spans="1:9" ht="25.05" hidden="1" customHeight="1">
      <c r="A4" s="149" t="s">
        <v>136</v>
      </c>
      <c r="B4" s="150"/>
      <c r="C4" s="150"/>
      <c r="D4" s="150"/>
      <c r="E4" s="150"/>
      <c r="F4" s="150"/>
      <c r="G4" s="150"/>
      <c r="H4" s="150"/>
      <c r="I4" s="151"/>
    </row>
    <row r="5" spans="1:9" s="51" customFormat="1" ht="24.6" hidden="1" customHeight="1">
      <c r="A5" s="55" t="s">
        <v>3</v>
      </c>
      <c r="B5" s="142" t="s">
        <v>4</v>
      </c>
      <c r="C5" s="142"/>
      <c r="D5" s="142" t="s">
        <v>5</v>
      </c>
      <c r="E5" s="142"/>
      <c r="F5" s="142" t="s">
        <v>6</v>
      </c>
      <c r="G5" s="14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9" t="s">
        <v>1480</v>
      </c>
      <c r="B52" s="150"/>
      <c r="C52" s="150"/>
      <c r="D52" s="150"/>
      <c r="E52" s="150"/>
      <c r="F52" s="150"/>
      <c r="G52" s="150"/>
      <c r="H52" s="150"/>
      <c r="I52" s="151"/>
    </row>
    <row r="53" spans="1:9" s="51" customFormat="1" ht="24.6" customHeight="1">
      <c r="A53" s="55" t="s">
        <v>3</v>
      </c>
      <c r="B53" s="142" t="s">
        <v>4</v>
      </c>
      <c r="C53" s="142"/>
      <c r="D53" s="142" t="s">
        <v>5</v>
      </c>
      <c r="E53" s="142"/>
      <c r="F53" s="142" t="s">
        <v>6</v>
      </c>
      <c r="G53" s="14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1383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1408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1422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1371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1397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1398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0.875</v>
      </c>
      <c r="F157" s="38">
        <f>D157+1</f>
        <v>46273</v>
      </c>
      <c r="G157" s="23">
        <v>0.33333333333333331</v>
      </c>
      <c r="H157" s="20" t="s">
        <v>1499</v>
      </c>
      <c r="I157" s="13"/>
    </row>
    <row r="158" spans="1:9" ht="25.05" customHeight="1">
      <c r="A158" s="35" t="s">
        <v>1399</v>
      </c>
      <c r="B158" s="38">
        <f>F157</f>
        <v>46273</v>
      </c>
      <c r="C158" s="23">
        <v>0.625</v>
      </c>
      <c r="D158" s="38">
        <f>B158+1</f>
        <v>46274</v>
      </c>
      <c r="E158" s="34">
        <v>0.875</v>
      </c>
      <c r="F158" s="38">
        <f>D158+1</f>
        <v>46275</v>
      </c>
      <c r="G158" s="23">
        <v>0.52083333333333337</v>
      </c>
      <c r="H158" s="20" t="s">
        <v>1499</v>
      </c>
      <c r="I158" s="13"/>
    </row>
    <row r="159" spans="1:9" ht="25.05" customHeight="1">
      <c r="A159" s="35" t="s">
        <v>1400</v>
      </c>
      <c r="B159" s="38">
        <f>F158+2</f>
        <v>46277</v>
      </c>
      <c r="C159" s="23">
        <v>0.125</v>
      </c>
      <c r="D159" s="38">
        <f>B159</f>
        <v>46277</v>
      </c>
      <c r="E159" s="23">
        <v>0.22916666666666666</v>
      </c>
      <c r="F159" s="38">
        <f>D159</f>
        <v>46277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1415</v>
      </c>
      <c r="B160" s="38">
        <f>F159+1</f>
        <v>46278</v>
      </c>
      <c r="C160" s="23">
        <v>0.41666666666666669</v>
      </c>
      <c r="D160" s="38">
        <f t="shared" si="33"/>
        <v>46278</v>
      </c>
      <c r="E160" s="23">
        <v>0.5</v>
      </c>
      <c r="F160" s="38">
        <f>D160</f>
        <v>46278</v>
      </c>
      <c r="G160" s="113">
        <v>0.83333333333333337</v>
      </c>
      <c r="H160" s="20"/>
      <c r="I160" s="13"/>
    </row>
    <row r="161" spans="1:9" ht="25.05" customHeight="1">
      <c r="A161" s="35" t="s">
        <v>1423</v>
      </c>
      <c r="B161" s="38">
        <f>F160+2</f>
        <v>46280</v>
      </c>
      <c r="C161" s="23">
        <v>0.20833333333333334</v>
      </c>
      <c r="D161" s="38">
        <f t="shared" si="33"/>
        <v>46280</v>
      </c>
      <c r="E161" s="23">
        <v>0.33333333333333331</v>
      </c>
      <c r="F161" s="38">
        <f>D161</f>
        <v>46280</v>
      </c>
      <c r="G161" s="23">
        <v>0.75</v>
      </c>
      <c r="H161" s="20"/>
      <c r="I161" s="13"/>
    </row>
    <row r="162" spans="1:9" ht="25.05" customHeight="1">
      <c r="A162" s="35" t="s">
        <v>1434</v>
      </c>
      <c r="B162" s="38">
        <f>F161+1</f>
        <v>46281</v>
      </c>
      <c r="C162" s="23">
        <v>0</v>
      </c>
      <c r="D162" s="38">
        <f>B162</f>
        <v>46281</v>
      </c>
      <c r="E162" s="23">
        <v>0.125</v>
      </c>
      <c r="F162" s="38">
        <f t="shared" ref="F162" si="34">D162</f>
        <v>46281</v>
      </c>
      <c r="G162" s="23">
        <v>0.625</v>
      </c>
      <c r="H162" s="20"/>
      <c r="I162" s="13"/>
    </row>
    <row r="163" spans="1:9" ht="25.05" customHeight="1">
      <c r="A163" s="35" t="s">
        <v>1460</v>
      </c>
      <c r="B163" s="38">
        <f>F162+2</f>
        <v>46283</v>
      </c>
      <c r="C163" s="23">
        <v>0.20833333333333334</v>
      </c>
      <c r="D163" s="38">
        <f t="shared" si="33"/>
        <v>46283</v>
      </c>
      <c r="E163" s="23">
        <v>0.3125</v>
      </c>
      <c r="F163" s="38">
        <f>D163</f>
        <v>46283</v>
      </c>
      <c r="G163" s="23">
        <v>0.9375</v>
      </c>
      <c r="H163" s="20" t="s">
        <v>1037</v>
      </c>
      <c r="I163" s="13"/>
    </row>
    <row r="164" spans="1:9" ht="25.05" customHeight="1">
      <c r="A164" s="35" t="s">
        <v>1461</v>
      </c>
      <c r="B164" s="38">
        <f>F163+1</f>
        <v>46284</v>
      </c>
      <c r="C164" s="23">
        <v>0.5</v>
      </c>
      <c r="D164" s="38">
        <f>B164</f>
        <v>46284</v>
      </c>
      <c r="E164" s="23">
        <v>0.58333333333333337</v>
      </c>
      <c r="F164" s="38">
        <f>D164</f>
        <v>46284</v>
      </c>
      <c r="G164" s="113">
        <v>0.91666666666666663</v>
      </c>
      <c r="H164" s="20"/>
      <c r="I164" s="13"/>
    </row>
    <row r="165" spans="1:9" ht="25.05" customHeight="1">
      <c r="A165" s="35" t="s">
        <v>1485</v>
      </c>
      <c r="B165" s="38">
        <f>F164+2</f>
        <v>46286</v>
      </c>
      <c r="C165" s="23">
        <v>0.29166666666666669</v>
      </c>
      <c r="D165" s="38">
        <f t="shared" ref="D165" si="35">B165</f>
        <v>46286</v>
      </c>
      <c r="E165" s="23">
        <v>0.41666666666666669</v>
      </c>
      <c r="F165" s="38">
        <f>D165</f>
        <v>46286</v>
      </c>
      <c r="G165" s="23">
        <v>0.91666666666666663</v>
      </c>
      <c r="H165" s="20"/>
      <c r="I165" s="13"/>
    </row>
    <row r="166" spans="1:9" ht="25.05" customHeight="1">
      <c r="A166" s="35" t="s">
        <v>1504</v>
      </c>
      <c r="B166" s="38">
        <f>F165+1</f>
        <v>46287</v>
      </c>
      <c r="C166" s="23">
        <v>0.16666666666666666</v>
      </c>
      <c r="D166" s="38">
        <f>B166</f>
        <v>46287</v>
      </c>
      <c r="E166" s="23">
        <v>0.29166666666666669</v>
      </c>
      <c r="F166" s="38">
        <f t="shared" ref="F166" si="36">D166</f>
        <v>46287</v>
      </c>
      <c r="G166" s="23">
        <v>0.79166666666666663</v>
      </c>
      <c r="H166" s="20"/>
      <c r="I166" s="13"/>
    </row>
    <row r="167" spans="1:9" ht="25.05" customHeight="1">
      <c r="A167" s="35" t="s">
        <v>1505</v>
      </c>
      <c r="B167" s="38">
        <f>F166+2</f>
        <v>46289</v>
      </c>
      <c r="C167" s="23">
        <v>0.375</v>
      </c>
      <c r="D167" s="38">
        <f t="shared" ref="D167" si="37">B167</f>
        <v>46289</v>
      </c>
      <c r="E167" s="23">
        <v>0.47916666666666669</v>
      </c>
      <c r="F167" s="38">
        <f>D167+1</f>
        <v>46290</v>
      </c>
      <c r="G167" s="23">
        <v>0.1875</v>
      </c>
      <c r="H167" s="20" t="s">
        <v>1037</v>
      </c>
      <c r="I167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2058" priority="423" stopIfTrue="1" operator="equal">
      <formula>$H$3</formula>
    </cfRule>
  </conditionalFormatting>
  <conditionalFormatting sqref="B51:B90">
    <cfRule type="cellIs" dxfId="2057" priority="193" stopIfTrue="1" operator="lessThan">
      <formula>$H$3</formula>
    </cfRule>
    <cfRule type="cellIs" dxfId="2056" priority="192" stopIfTrue="1" operator="equal">
      <formula>$H$3</formula>
    </cfRule>
  </conditionalFormatting>
  <conditionalFormatting sqref="B92:B94">
    <cfRule type="cellIs" dxfId="2055" priority="147" stopIfTrue="1" operator="lessThan">
      <formula>$H$3</formula>
    </cfRule>
    <cfRule type="cellIs" dxfId="2054" priority="146" stopIfTrue="1" operator="equal">
      <formula>$H$3</formula>
    </cfRule>
  </conditionalFormatting>
  <conditionalFormatting sqref="B96:B151 B153:B167">
    <cfRule type="cellIs" dxfId="2053" priority="82" stopIfTrue="1" operator="lessThan">
      <formula>$H$3</formula>
    </cfRule>
    <cfRule type="cellIs" dxfId="2052" priority="81" stopIfTrue="1" operator="equal">
      <formula>$H$3</formula>
    </cfRule>
  </conditionalFormatting>
  <conditionalFormatting sqref="C23:C45 C47:C49 C51 C96:C151 E141:E148 G147:G148 G150 E150:E151 G153:G155 C153:C167 G157 G159:G167">
    <cfRule type="expression" dxfId="2051" priority="329" stopIfTrue="1">
      <formula>$B23=$H$3</formula>
    </cfRule>
  </conditionalFormatting>
  <conditionalFormatting sqref="C23:C45 C47:C49 C51 C96:C151 E148 G148 G150 E150:E151 G153:G155 C153:C167 G157 G159:G167 E51 E153:E155 E157 E159:E167">
    <cfRule type="expression" dxfId="2050" priority="330" stopIfTrue="1">
      <formula>$F23=$H$3</formula>
    </cfRule>
  </conditionalFormatting>
  <conditionalFormatting sqref="C52:C90">
    <cfRule type="expression" dxfId="2049" priority="182" stopIfTrue="1">
      <formula>$B52=$H$3</formula>
    </cfRule>
  </conditionalFormatting>
  <conditionalFormatting sqref="C53:C90">
    <cfRule type="expression" dxfId="2048" priority="181" stopIfTrue="1">
      <formula>B53&lt;$H$3</formula>
    </cfRule>
  </conditionalFormatting>
  <conditionalFormatting sqref="C54:C90">
    <cfRule type="expression" dxfId="2047" priority="183" stopIfTrue="1">
      <formula>$F54=$H$3</formula>
    </cfRule>
  </conditionalFormatting>
  <conditionalFormatting sqref="C92:C94 E96:E139 G96:G139 G141:G142">
    <cfRule type="expression" dxfId="2046" priority="143" stopIfTrue="1">
      <formula>B92&lt;$H$3</formula>
    </cfRule>
    <cfRule type="expression" dxfId="2045" priority="144" stopIfTrue="1">
      <formula>$B92=$H$3</formula>
    </cfRule>
    <cfRule type="expression" dxfId="2044" priority="145" stopIfTrue="1">
      <formula>$F92=$H$3</formula>
    </cfRule>
  </conditionalFormatting>
  <conditionalFormatting sqref="D4">
    <cfRule type="cellIs" dxfId="2043" priority="617" stopIfTrue="1" operator="lessThan">
      <formula>$H$3</formula>
    </cfRule>
    <cfRule type="cellIs" dxfId="2042" priority="616" stopIfTrue="1" operator="equal">
      <formula>$H$3</formula>
    </cfRule>
  </conditionalFormatting>
  <conditionalFormatting sqref="D4:D21">
    <cfRule type="cellIs" dxfId="2041" priority="467" stopIfTrue="1" operator="lessThan">
      <formula>$H$3</formula>
    </cfRule>
  </conditionalFormatting>
  <conditionalFormatting sqref="D23">
    <cfRule type="cellIs" dxfId="2040" priority="375" stopIfTrue="1" operator="equal">
      <formula>$H$3</formula>
    </cfRule>
  </conditionalFormatting>
  <conditionalFormatting sqref="D23:D45 D47:D49">
    <cfRule type="cellIs" dxfId="2039" priority="376" stopIfTrue="1" operator="lessThan">
      <formula>$H$3</formula>
    </cfRule>
  </conditionalFormatting>
  <conditionalFormatting sqref="D24:D45 D47:D49 F42:F45">
    <cfRule type="cellIs" dxfId="2038" priority="422" stopIfTrue="1" operator="equal">
      <formula>$H$3</formula>
    </cfRule>
  </conditionalFormatting>
  <conditionalFormatting sqref="D51">
    <cfRule type="cellIs" dxfId="2037" priority="297" stopIfTrue="1" operator="equal">
      <formula>$H$3</formula>
    </cfRule>
  </conditionalFormatting>
  <conditionalFormatting sqref="D51:D52">
    <cfRule type="cellIs" dxfId="2036" priority="277" stopIfTrue="1" operator="lessThan">
      <formula>$H$3</formula>
    </cfRule>
  </conditionalFormatting>
  <conditionalFormatting sqref="D52">
    <cfRule type="cellIs" dxfId="2035" priority="276" stopIfTrue="1" operator="equal">
      <formula>$H$3</formula>
    </cfRule>
  </conditionalFormatting>
  <conditionalFormatting sqref="D52:D53">
    <cfRule type="cellIs" dxfId="2034" priority="274" stopIfTrue="1" operator="lessThan">
      <formula>$H$3</formula>
    </cfRule>
  </conditionalFormatting>
  <conditionalFormatting sqref="D52:D54 D56">
    <cfRule type="cellIs" dxfId="2033" priority="270" stopIfTrue="1" operator="equal">
      <formula>$H$3</formula>
    </cfRule>
  </conditionalFormatting>
  <conditionalFormatting sqref="D54:D56">
    <cfRule type="cellIs" dxfId="2032" priority="257" stopIfTrue="1" operator="lessThan">
      <formula>$H$3</formula>
    </cfRule>
  </conditionalFormatting>
  <conditionalFormatting sqref="D55">
    <cfRule type="cellIs" dxfId="2031" priority="256" stopIfTrue="1" operator="equal">
      <formula>$H$3</formula>
    </cfRule>
  </conditionalFormatting>
  <conditionalFormatting sqref="D57:D90">
    <cfRule type="cellIs" dxfId="2030" priority="231" stopIfTrue="1" operator="equal">
      <formula>$H$3</formula>
    </cfRule>
    <cfRule type="cellIs" dxfId="2029" priority="232" stopIfTrue="1" operator="lessThan">
      <formula>$H$3</formula>
    </cfRule>
  </conditionalFormatting>
  <conditionalFormatting sqref="D92:D94">
    <cfRule type="cellIs" dxfId="2028" priority="148" stopIfTrue="1" operator="equal">
      <formula>$H$3</formula>
    </cfRule>
    <cfRule type="cellIs" dxfId="2027" priority="149" stopIfTrue="1" operator="lessThan">
      <formula>$H$3</formula>
    </cfRule>
  </conditionalFormatting>
  <conditionalFormatting sqref="D96:D151 D153:D167">
    <cfRule type="cellIs" dxfId="2026" priority="21" stopIfTrue="1" operator="equal">
      <formula>$H$3</formula>
    </cfRule>
    <cfRule type="cellIs" dxfId="2025" priority="22" stopIfTrue="1" operator="lessThan">
      <formula>$H$3</formula>
    </cfRule>
  </conditionalFormatting>
  <conditionalFormatting sqref="E4 G4 C4:C21 E6:E21 G6:G21">
    <cfRule type="expression" dxfId="2024" priority="1009" stopIfTrue="1">
      <formula>$B4=$H$3</formula>
    </cfRule>
  </conditionalFormatting>
  <conditionalFormatting sqref="E4:E21 G4:G21 C5:C21">
    <cfRule type="expression" dxfId="2023" priority="813" stopIfTrue="1">
      <formula>B4&lt;$H$3</formula>
    </cfRule>
  </conditionalFormatting>
  <conditionalFormatting sqref="E5">
    <cfRule type="expression" dxfId="2022" priority="471" stopIfTrue="1">
      <formula>$D5=$H$3</formula>
    </cfRule>
  </conditionalFormatting>
  <conditionalFormatting sqref="E23:E45">
    <cfRule type="expression" dxfId="2021" priority="327" stopIfTrue="1">
      <formula>$F23=$H$3</formula>
    </cfRule>
    <cfRule type="expression" dxfId="2020" priority="326" stopIfTrue="1">
      <formula>$B23=$H$3</formula>
    </cfRule>
    <cfRule type="expression" dxfId="2019" priority="325" stopIfTrue="1">
      <formula>D23&lt;$H$3</formula>
    </cfRule>
  </conditionalFormatting>
  <conditionalFormatting sqref="E47:E49">
    <cfRule type="expression" dxfId="2018" priority="320" stopIfTrue="1">
      <formula>$B47=$H$3</formula>
    </cfRule>
    <cfRule type="expression" dxfId="2017" priority="321" stopIfTrue="1">
      <formula>$F47=$H$3</formula>
    </cfRule>
    <cfRule type="expression" dxfId="2016" priority="319" stopIfTrue="1">
      <formula>D47&lt;$H$3</formula>
    </cfRule>
  </conditionalFormatting>
  <conditionalFormatting sqref="E51:E52">
    <cfRule type="expression" dxfId="2015" priority="279" stopIfTrue="1">
      <formula>$B51=$H$3</formula>
    </cfRule>
  </conditionalFormatting>
  <conditionalFormatting sqref="E51:E53">
    <cfRule type="expression" dxfId="2014" priority="278" stopIfTrue="1">
      <formula>D51&lt;$H$3</formula>
    </cfRule>
  </conditionalFormatting>
  <conditionalFormatting sqref="E53">
    <cfRule type="expression" dxfId="2013" priority="275" stopIfTrue="1">
      <formula>$D53=$H$3</formula>
    </cfRule>
  </conditionalFormatting>
  <conditionalFormatting sqref="E54:E90">
    <cfRule type="expression" dxfId="2012" priority="136" stopIfTrue="1">
      <formula>$F54=$H$3</formula>
    </cfRule>
    <cfRule type="expression" dxfId="2011" priority="135" stopIfTrue="1">
      <formula>$B54=$H$3</formula>
    </cfRule>
    <cfRule type="expression" dxfId="2010" priority="134" stopIfTrue="1">
      <formula>D54&lt;$H$3</formula>
    </cfRule>
  </conditionalFormatting>
  <conditionalFormatting sqref="E92:E94">
    <cfRule type="expression" dxfId="2009" priority="132" stopIfTrue="1">
      <formula>$B92=$H$3</formula>
    </cfRule>
    <cfRule type="expression" dxfId="2008" priority="131" stopIfTrue="1">
      <formula>D92&lt;$H$3</formula>
    </cfRule>
    <cfRule type="expression" dxfId="2007" priority="133" stopIfTrue="1">
      <formula>$F92=$H$3</formula>
    </cfRule>
  </conditionalFormatting>
  <conditionalFormatting sqref="E141:E147">
    <cfRule type="expression" dxfId="2006" priority="17" stopIfTrue="1">
      <formula>$F141=$H$3</formula>
    </cfRule>
  </conditionalFormatting>
  <conditionalFormatting sqref="E141:E148 G147:G148 C23:C45 C47:C49 C51 C96:C151 G150 E150:E151 G153:G155 C153:C167 G157 G159:G167">
    <cfRule type="expression" dxfId="2005" priority="328" stopIfTrue="1">
      <formula>B23&lt;$H$3</formula>
    </cfRule>
  </conditionalFormatting>
  <conditionalFormatting sqref="E153:E157 E159:E167">
    <cfRule type="expression" dxfId="2004" priority="3" stopIfTrue="1">
      <formula>$B153=$H$3</formula>
    </cfRule>
    <cfRule type="expression" dxfId="2003" priority="1" stopIfTrue="1">
      <formula>D153&lt;$H$3</formula>
    </cfRule>
  </conditionalFormatting>
  <conditionalFormatting sqref="E156">
    <cfRule type="expression" dxfId="2002" priority="2" stopIfTrue="1">
      <formula>$F156=$H$3</formula>
    </cfRule>
  </conditionalFormatting>
  <conditionalFormatting sqref="F4:F5 B4:B21 B23:B45 B47:B49">
    <cfRule type="cellIs" dxfId="2001" priority="1268" stopIfTrue="1" operator="lessThan">
      <formula>$H$3</formula>
    </cfRule>
  </conditionalFormatting>
  <conditionalFormatting sqref="F4:F21 B4:B21 D4:D21">
    <cfRule type="cellIs" dxfId="2000" priority="466" stopIfTrue="1" operator="equal">
      <formula>$H$3</formula>
    </cfRule>
  </conditionalFormatting>
  <conditionalFormatting sqref="F6:F21">
    <cfRule type="cellIs" dxfId="1999" priority="398" stopIfTrue="1" operator="lessThan">
      <formula>$H$3</formula>
    </cfRule>
  </conditionalFormatting>
  <conditionalFormatting sqref="F23:F41">
    <cfRule type="cellIs" dxfId="1998" priority="370" stopIfTrue="1" operator="equal">
      <formula>$H$3</formula>
    </cfRule>
  </conditionalFormatting>
  <conditionalFormatting sqref="F23:F45">
    <cfRule type="cellIs" dxfId="1997" priority="371" stopIfTrue="1" operator="lessThan">
      <formula>$H$3</formula>
    </cfRule>
  </conditionalFormatting>
  <conditionalFormatting sqref="F47:F49">
    <cfRule type="cellIs" dxfId="1996" priority="282" stopIfTrue="1" operator="lessThan">
      <formula>$H$3</formula>
    </cfRule>
    <cfRule type="cellIs" dxfId="1995" priority="283" stopIfTrue="1" operator="equal">
      <formula>$H$3</formula>
    </cfRule>
  </conditionalFormatting>
  <conditionalFormatting sqref="F51">
    <cfRule type="cellIs" dxfId="1994" priority="243" stopIfTrue="1" operator="lessThan">
      <formula>$H$3</formula>
    </cfRule>
  </conditionalFormatting>
  <conditionalFormatting sqref="F51:F58">
    <cfRule type="cellIs" dxfId="1993" priority="244" stopIfTrue="1" operator="equal">
      <formula>$H$3</formula>
    </cfRule>
  </conditionalFormatting>
  <conditionalFormatting sqref="F52:F53">
    <cfRule type="cellIs" dxfId="1992" priority="281" stopIfTrue="1" operator="lessThan">
      <formula>$H$3</formula>
    </cfRule>
  </conditionalFormatting>
  <conditionalFormatting sqref="F54:F90">
    <cfRule type="cellIs" dxfId="1991" priority="233" stopIfTrue="1" operator="lessThan">
      <formula>$H$3</formula>
    </cfRule>
  </conditionalFormatting>
  <conditionalFormatting sqref="F59:F90">
    <cfRule type="cellIs" dxfId="1990" priority="234" stopIfTrue="1" operator="equal">
      <formula>$H$3</formula>
    </cfRule>
  </conditionalFormatting>
  <conditionalFormatting sqref="F92:F94">
    <cfRule type="cellIs" dxfId="1989" priority="106" stopIfTrue="1" operator="equal">
      <formula>$H$3</formula>
    </cfRule>
    <cfRule type="cellIs" dxfId="1988" priority="105" stopIfTrue="1" operator="lessThan">
      <formula>$H$3</formula>
    </cfRule>
  </conditionalFormatting>
  <conditionalFormatting sqref="F96:F142 F144:F147">
    <cfRule type="cellIs" dxfId="1987" priority="86" stopIfTrue="1" operator="equal">
      <formula>$H$3</formula>
    </cfRule>
  </conditionalFormatting>
  <conditionalFormatting sqref="F96:F147">
    <cfRule type="cellIs" dxfId="1986" priority="32" stopIfTrue="1" operator="lessThan">
      <formula>$H$3</formula>
    </cfRule>
  </conditionalFormatting>
  <conditionalFormatting sqref="F143">
    <cfRule type="cellIs" dxfId="1985" priority="31" stopIfTrue="1" operator="equal">
      <formula>$H$3</formula>
    </cfRule>
  </conditionalFormatting>
  <conditionalFormatting sqref="F148:F151">
    <cfRule type="cellIs" dxfId="1984" priority="20" stopIfTrue="1" operator="lessThan">
      <formula>$H$3</formula>
    </cfRule>
    <cfRule type="cellIs" dxfId="1983" priority="19" stopIfTrue="1" operator="equal">
      <formula>$H$3</formula>
    </cfRule>
  </conditionalFormatting>
  <conditionalFormatting sqref="F153:F167">
    <cfRule type="cellIs" dxfId="1982" priority="5" stopIfTrue="1" operator="lessThan">
      <formula>$H$3</formula>
    </cfRule>
    <cfRule type="cellIs" dxfId="1981" priority="4" stopIfTrue="1" operator="equal">
      <formula>$H$3</formula>
    </cfRule>
  </conditionalFormatting>
  <conditionalFormatting sqref="G5:G21 C6:C21 E6:E21">
    <cfRule type="expression" dxfId="1980" priority="1197" stopIfTrue="1">
      <formula>$F5=$H$3</formula>
    </cfRule>
  </conditionalFormatting>
  <conditionalFormatting sqref="G23:G45">
    <cfRule type="expression" dxfId="1979" priority="323" stopIfTrue="1">
      <formula>$B23=$H$3</formula>
    </cfRule>
    <cfRule type="expression" dxfId="1978" priority="324" stopIfTrue="1">
      <formula>$F23=$H$3</formula>
    </cfRule>
    <cfRule type="expression" dxfId="1977" priority="322" stopIfTrue="1">
      <formula>F23&lt;$H$3</formula>
    </cfRule>
  </conditionalFormatting>
  <conditionalFormatting sqref="G47:G49">
    <cfRule type="expression" dxfId="1976" priority="315" stopIfTrue="1">
      <formula>$F47=$H$3</formula>
    </cfRule>
    <cfRule type="expression" dxfId="1975" priority="314" stopIfTrue="1">
      <formula>$B47=$H$3</formula>
    </cfRule>
    <cfRule type="expression" dxfId="1974" priority="313" stopIfTrue="1">
      <formula>F47&lt;$H$3</formula>
    </cfRule>
  </conditionalFormatting>
  <conditionalFormatting sqref="G51">
    <cfRule type="expression" dxfId="1973" priority="247" stopIfTrue="1">
      <formula>$F51=$H$3</formula>
    </cfRule>
  </conditionalFormatting>
  <conditionalFormatting sqref="G51:G52">
    <cfRule type="expression" dxfId="1972" priority="246" stopIfTrue="1">
      <formula>$B51=$H$3</formula>
    </cfRule>
  </conditionalFormatting>
  <conditionalFormatting sqref="G51:G90">
    <cfRule type="expression" dxfId="1971" priority="170" stopIfTrue="1">
      <formula>F51&lt;$H$3</formula>
    </cfRule>
  </conditionalFormatting>
  <conditionalFormatting sqref="G53:G90">
    <cfRule type="expression" dxfId="1970" priority="172" stopIfTrue="1">
      <formula>$F53=$H$3</formula>
    </cfRule>
  </conditionalFormatting>
  <conditionalFormatting sqref="G54:G90">
    <cfRule type="expression" dxfId="1969" priority="171" stopIfTrue="1">
      <formula>$B54=$H$3</formula>
    </cfRule>
  </conditionalFormatting>
  <conditionalFormatting sqref="G92:G94">
    <cfRule type="expression" dxfId="1968" priority="104" stopIfTrue="1">
      <formula>$F92=$H$3</formula>
    </cfRule>
    <cfRule type="expression" dxfId="1967" priority="102" stopIfTrue="1">
      <formula>F92&lt;$H$3</formula>
    </cfRule>
    <cfRule type="expression" dxfId="1966" priority="103" stopIfTrue="1">
      <formula>$B92=$H$3</formula>
    </cfRule>
  </conditionalFormatting>
  <conditionalFormatting sqref="G147">
    <cfRule type="expression" dxfId="1965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3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3" ht="25.05" customHeight="1">
      <c r="A3" s="148"/>
      <c r="B3" s="148"/>
      <c r="C3" s="148"/>
      <c r="D3" s="148"/>
      <c r="E3" s="148"/>
      <c r="F3" s="148"/>
      <c r="G3" s="148"/>
      <c r="H3" s="32">
        <v>46190</v>
      </c>
      <c r="I3" s="3"/>
    </row>
    <row r="4" spans="1:13" s="31" customFormat="1" ht="24" hidden="1" customHeight="1">
      <c r="A4" s="152" t="s">
        <v>432</v>
      </c>
      <c r="B4" s="150"/>
      <c r="C4" s="150"/>
      <c r="D4" s="150"/>
      <c r="E4" s="150"/>
      <c r="F4" s="150"/>
      <c r="G4" s="150"/>
      <c r="H4" s="150"/>
      <c r="I4" s="151"/>
    </row>
    <row r="5" spans="1:13" s="31" customFormat="1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9" t="s">
        <v>445</v>
      </c>
      <c r="B14" s="155"/>
      <c r="C14" s="155"/>
      <c r="D14" s="155"/>
      <c r="E14" s="155"/>
      <c r="F14" s="155"/>
      <c r="G14" s="155"/>
      <c r="H14" s="155"/>
      <c r="I14" s="156"/>
    </row>
    <row r="15" spans="1:13" ht="24.6" hidden="1" customHeight="1">
      <c r="A15" s="15" t="s">
        <v>3</v>
      </c>
      <c r="B15" s="153" t="s">
        <v>4</v>
      </c>
      <c r="C15" s="154"/>
      <c r="D15" s="153" t="s">
        <v>5</v>
      </c>
      <c r="E15" s="154"/>
      <c r="F15" s="153" t="s">
        <v>6</v>
      </c>
      <c r="G15" s="154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9" t="s">
        <v>912</v>
      </c>
      <c r="B41" s="160"/>
      <c r="C41" s="160"/>
      <c r="D41" s="160"/>
      <c r="E41" s="160"/>
      <c r="F41" s="160"/>
      <c r="G41" s="160"/>
      <c r="H41" s="160"/>
      <c r="I41" s="161"/>
    </row>
    <row r="42" spans="1:13" ht="24" hidden="1" customHeight="1">
      <c r="A42" s="15" t="s">
        <v>3</v>
      </c>
      <c r="B42" s="153" t="s">
        <v>4</v>
      </c>
      <c r="C42" s="154"/>
      <c r="D42" s="153" t="s">
        <v>5</v>
      </c>
      <c r="E42" s="154"/>
      <c r="F42" s="153" t="s">
        <v>6</v>
      </c>
      <c r="G42" s="154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7" t="s">
        <v>494</v>
      </c>
      <c r="B77" s="158"/>
      <c r="C77" s="158"/>
      <c r="D77" s="158"/>
      <c r="E77" s="158"/>
      <c r="F77" s="158"/>
      <c r="G77" s="158"/>
      <c r="H77" s="158"/>
      <c r="I77" s="158"/>
    </row>
    <row r="78" spans="1:15" ht="22.5" hidden="1" customHeight="1">
      <c r="A78" s="15" t="s">
        <v>3</v>
      </c>
      <c r="B78" s="153" t="s">
        <v>4</v>
      </c>
      <c r="C78" s="154"/>
      <c r="D78" s="153" t="s">
        <v>5</v>
      </c>
      <c r="E78" s="154"/>
      <c r="F78" s="153" t="s">
        <v>6</v>
      </c>
      <c r="G78" s="154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7" t="s">
        <v>1095</v>
      </c>
      <c r="B113" s="158"/>
      <c r="C113" s="158"/>
      <c r="D113" s="158"/>
      <c r="E113" s="158"/>
      <c r="F113" s="158"/>
      <c r="G113" s="158"/>
      <c r="H113" s="158"/>
      <c r="I113" s="158"/>
    </row>
    <row r="114" spans="1:15" ht="22.5" customHeight="1">
      <c r="A114" s="15" t="s">
        <v>3</v>
      </c>
      <c r="B114" s="153" t="s">
        <v>4</v>
      </c>
      <c r="C114" s="154"/>
      <c r="D114" s="153" t="s">
        <v>5</v>
      </c>
      <c r="E114" s="154"/>
      <c r="F114" s="153" t="s">
        <v>6</v>
      </c>
      <c r="G114" s="154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964" priority="1784" stopIfTrue="1" operator="equal">
      <formula>$H$3</formula>
    </cfRule>
  </conditionalFormatting>
  <conditionalFormatting sqref="B5">
    <cfRule type="cellIs" dxfId="1963" priority="1783" stopIfTrue="1" operator="lessThan">
      <formula>$H$3</formula>
    </cfRule>
    <cfRule type="cellIs" dxfId="1962" priority="1658" stopIfTrue="1" operator="equal">
      <formula>$H$3</formula>
    </cfRule>
  </conditionalFormatting>
  <conditionalFormatting sqref="B6:B14">
    <cfRule type="cellIs" dxfId="1961" priority="16477" stopIfTrue="1" operator="equal">
      <formula>$H$3</formula>
    </cfRule>
  </conditionalFormatting>
  <conditionalFormatting sqref="B14:B15">
    <cfRule type="cellIs" dxfId="1960" priority="932" stopIfTrue="1" operator="equal">
      <formula>$H$3</formula>
    </cfRule>
  </conditionalFormatting>
  <conditionalFormatting sqref="B15">
    <cfRule type="cellIs" dxfId="1959" priority="930" stopIfTrue="1" operator="equal">
      <formula>$H$3</formula>
    </cfRule>
    <cfRule type="cellIs" dxfId="1958" priority="931" stopIfTrue="1" operator="lessThan">
      <formula>$H$3</formula>
    </cfRule>
  </conditionalFormatting>
  <conditionalFormatting sqref="B15:B20">
    <cfRule type="cellIs" dxfId="1957" priority="850" stopIfTrue="1" operator="equal">
      <formula>$H$3</formula>
    </cfRule>
    <cfRule type="cellIs" dxfId="1956" priority="849" stopIfTrue="1" operator="lessThan">
      <formula>$H$3</formula>
    </cfRule>
  </conditionalFormatting>
  <conditionalFormatting sqref="B22:B32 B34:B38 B40">
    <cfRule type="cellIs" dxfId="1955" priority="865" stopIfTrue="1" operator="equal">
      <formula>$H$3</formula>
    </cfRule>
    <cfRule type="cellIs" dxfId="1954" priority="864" stopIfTrue="1" operator="lessThan">
      <formula>$H$3</formula>
    </cfRule>
  </conditionalFormatting>
  <conditionalFormatting sqref="B42:B59">
    <cfRule type="cellIs" dxfId="1953" priority="416" stopIfTrue="1" operator="equal">
      <formula>$H$3</formula>
    </cfRule>
    <cfRule type="cellIs" dxfId="1952" priority="415" stopIfTrue="1" operator="lessThan">
      <formula>$H$3</formula>
    </cfRule>
  </conditionalFormatting>
  <conditionalFormatting sqref="B61:B75 D61:D75">
    <cfRule type="cellIs" dxfId="1951" priority="39" stopIfTrue="1" operator="lessThan">
      <formula>$H$3</formula>
    </cfRule>
    <cfRule type="cellIs" dxfId="1950" priority="40" stopIfTrue="1" operator="equal">
      <formula>$H$3</formula>
    </cfRule>
  </conditionalFormatting>
  <conditionalFormatting sqref="B77 F77 F79:F105 D77 D79:D107">
    <cfRule type="cellIs" dxfId="1949" priority="16443" stopIfTrue="1" operator="equal">
      <formula>$H$3</formula>
    </cfRule>
  </conditionalFormatting>
  <conditionalFormatting sqref="B77 F77:F105">
    <cfRule type="cellIs" dxfId="1948" priority="16433" stopIfTrue="1" operator="lessThan">
      <formula>$H$3</formula>
    </cfRule>
  </conditionalFormatting>
  <conditionalFormatting sqref="B77:B105">
    <cfRule type="cellIs" dxfId="1947" priority="5307" stopIfTrue="1" operator="equal">
      <formula>$H$3</formula>
    </cfRule>
  </conditionalFormatting>
  <conditionalFormatting sqref="B78">
    <cfRule type="cellIs" dxfId="1946" priority="5257" stopIfTrue="1" operator="lessThan">
      <formula>$H$3</formula>
    </cfRule>
    <cfRule type="cellIs" dxfId="1945" priority="5256" stopIfTrue="1" operator="equal">
      <formula>$H$3</formula>
    </cfRule>
  </conditionalFormatting>
  <conditionalFormatting sqref="B106:B110 B112:B113 D108:D110 D112:D113 F106:F110 F112:F113">
    <cfRule type="cellIs" dxfId="1944" priority="513" stopIfTrue="1" operator="equal">
      <formula>$H$3</formula>
    </cfRule>
  </conditionalFormatting>
  <conditionalFormatting sqref="B112:B113 B106:B110">
    <cfRule type="cellIs" dxfId="1943" priority="512" stopIfTrue="1" operator="lessThan">
      <formula>$H$3</formula>
    </cfRule>
  </conditionalFormatting>
  <conditionalFormatting sqref="B113:B114">
    <cfRule type="cellIs" dxfId="1942" priority="506" stopIfTrue="1" operator="equal">
      <formula>$H$3</formula>
    </cfRule>
  </conditionalFormatting>
  <conditionalFormatting sqref="B114 D114 F114">
    <cfRule type="cellIs" dxfId="1941" priority="504" stopIfTrue="1" operator="lessThan">
      <formula>$H$3</formula>
    </cfRule>
  </conditionalFormatting>
  <conditionalFormatting sqref="B114">
    <cfRule type="cellIs" dxfId="1940" priority="498" stopIfTrue="1" operator="lessThan">
      <formula>$H$3</formula>
    </cfRule>
  </conditionalFormatting>
  <conditionalFormatting sqref="B114:B158">
    <cfRule type="cellIs" dxfId="1939" priority="478" stopIfTrue="1" operator="equal">
      <formula>$H$3</formula>
    </cfRule>
  </conditionalFormatting>
  <conditionalFormatting sqref="B115:B158">
    <cfRule type="cellIs" dxfId="1938" priority="477" stopIfTrue="1" operator="lessThan">
      <formula>$H$3</formula>
    </cfRule>
  </conditionalFormatting>
  <conditionalFormatting sqref="C5:C12 G77:G90 G108:G110 E156:E158 C40 E40 G40 E42 C42 C70:C72 G61:G72">
    <cfRule type="expression" dxfId="1937" priority="3135" stopIfTrue="1">
      <formula>B5&lt;$H$3</formula>
    </cfRule>
  </conditionalFormatting>
  <conditionalFormatting sqref="C5:C13 C31:C32 C40 E40 G77:G110 E77:E110 C77:C110 C112:C158 C63 E112:E158 G112:G158">
    <cfRule type="expression" dxfId="193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35" priority="834" stopIfTrue="1">
      <formula>$F6=$H$3</formula>
    </cfRule>
  </conditionalFormatting>
  <conditionalFormatting sqref="C13">
    <cfRule type="expression" dxfId="1934" priority="832" stopIfTrue="1">
      <formula>B13&lt;$H$3</formula>
    </cfRule>
  </conditionalFormatting>
  <conditionalFormatting sqref="C16:C20 G22:G28 E6:G7 F8:G13 G15:G20 C22:C30 E8:E9 D10:E10 E16:E20 G5">
    <cfRule type="expression" dxfId="1933" priority="2966" stopIfTrue="1">
      <formula>$F5=$H$3</formula>
    </cfRule>
  </conditionalFormatting>
  <conditionalFormatting sqref="C22:C30 G6:G20">
    <cfRule type="expression" dxfId="1932" priority="1331" stopIfTrue="1">
      <formula>$B6=$H$3</formula>
    </cfRule>
  </conditionalFormatting>
  <conditionalFormatting sqref="C29:C31">
    <cfRule type="expression" dxfId="1931" priority="722" stopIfTrue="1">
      <formula>$B29=$H$3</formula>
    </cfRule>
  </conditionalFormatting>
  <conditionalFormatting sqref="C31">
    <cfRule type="expression" dxfId="1930" priority="723" stopIfTrue="1">
      <formula>$F31=$H$3</formula>
    </cfRule>
  </conditionalFormatting>
  <conditionalFormatting sqref="C31:C32 G29:G32">
    <cfRule type="expression" dxfId="1929" priority="716" stopIfTrue="1">
      <formula>B29&lt;$H$3</formula>
    </cfRule>
  </conditionalFormatting>
  <conditionalFormatting sqref="C32">
    <cfRule type="expression" dxfId="1928" priority="718" stopIfTrue="1">
      <formula>$F32=$H$3</formula>
    </cfRule>
  </conditionalFormatting>
  <conditionalFormatting sqref="C34">
    <cfRule type="expression" dxfId="1927" priority="699" stopIfTrue="1">
      <formula>$F34=$H$3</formula>
    </cfRule>
  </conditionalFormatting>
  <conditionalFormatting sqref="C34:C35 C32">
    <cfRule type="expression" dxfId="1926" priority="689" stopIfTrue="1">
      <formula>$B32=$H$3</formula>
    </cfRule>
  </conditionalFormatting>
  <conditionalFormatting sqref="C34:C35">
    <cfRule type="expression" dxfId="1925" priority="687" stopIfTrue="1">
      <formula>B34&lt;$H$3</formula>
    </cfRule>
  </conditionalFormatting>
  <conditionalFormatting sqref="C35">
    <cfRule type="expression" dxfId="1924" priority="688" stopIfTrue="1">
      <formula>$F35=$H$3</formula>
    </cfRule>
  </conditionalFormatting>
  <conditionalFormatting sqref="C35:C37">
    <cfRule type="expression" dxfId="1923" priority="617" stopIfTrue="1">
      <formula>$B35=$H$3</formula>
    </cfRule>
  </conditionalFormatting>
  <conditionalFormatting sqref="C36">
    <cfRule type="expression" dxfId="1922" priority="678" stopIfTrue="1">
      <formula>$F36=$H$3</formula>
    </cfRule>
  </conditionalFormatting>
  <conditionalFormatting sqref="C36:C38">
    <cfRule type="expression" dxfId="1921" priority="610" stopIfTrue="1">
      <formula>B36&lt;$H$3</formula>
    </cfRule>
  </conditionalFormatting>
  <conditionalFormatting sqref="C37">
    <cfRule type="expression" dxfId="1920" priority="616" stopIfTrue="1">
      <formula>$F37=$H$3</formula>
    </cfRule>
  </conditionalFormatting>
  <conditionalFormatting sqref="C37:C38">
    <cfRule type="expression" dxfId="1919" priority="613" stopIfTrue="1">
      <formula>$B37=$H$3</formula>
    </cfRule>
  </conditionalFormatting>
  <conditionalFormatting sqref="C38">
    <cfRule type="expression" dxfId="1918" priority="611" stopIfTrue="1">
      <formula>$F38=$H$3</formula>
    </cfRule>
    <cfRule type="expression" dxfId="1917" priority="547" stopIfTrue="1">
      <formula>$B38=$H$3</formula>
    </cfRule>
  </conditionalFormatting>
  <conditionalFormatting sqref="C40">
    <cfRule type="expression" dxfId="1916" priority="595" stopIfTrue="1">
      <formula>$F40=$H$3</formula>
    </cfRule>
  </conditionalFormatting>
  <conditionalFormatting sqref="C61:C62">
    <cfRule type="expression" dxfId="1915" priority="285" stopIfTrue="1">
      <formula>B61&lt;$H$3</formula>
    </cfRule>
    <cfRule type="expression" dxfId="1914" priority="286" stopIfTrue="1">
      <formula>$B61=$H$3</formula>
    </cfRule>
  </conditionalFormatting>
  <conditionalFormatting sqref="C61:C63">
    <cfRule type="expression" dxfId="1913" priority="287" stopIfTrue="1">
      <formula>$F61=$H$3</formula>
    </cfRule>
  </conditionalFormatting>
  <conditionalFormatting sqref="C63:C66 C43:C59">
    <cfRule type="expression" dxfId="1912" priority="337" stopIfTrue="1">
      <formula>B43&lt;$H$3</formula>
    </cfRule>
  </conditionalFormatting>
  <conditionalFormatting sqref="C64:C72">
    <cfRule type="expression" dxfId="1911" priority="259" stopIfTrue="1">
      <formula>$F64=$H$3</formula>
    </cfRule>
    <cfRule type="expression" dxfId="1910" priority="129" stopIfTrue="1">
      <formula>$B64=$H$3</formula>
    </cfRule>
  </conditionalFormatting>
  <conditionalFormatting sqref="C67:C75">
    <cfRule type="expression" dxfId="1909" priority="21" stopIfTrue="1">
      <formula>B67&lt;$H$3</formula>
    </cfRule>
  </conditionalFormatting>
  <conditionalFormatting sqref="C73:C75">
    <cfRule type="expression" dxfId="1908" priority="18" stopIfTrue="1">
      <formula>$F73=$H$3</formula>
    </cfRule>
    <cfRule type="expression" dxfId="1907" priority="16" stopIfTrue="1">
      <formula>$B73=$H$3</formula>
    </cfRule>
  </conditionalFormatting>
  <conditionalFormatting sqref="C104:C107">
    <cfRule type="expression" dxfId="1906" priority="453" stopIfTrue="1">
      <formula>B104&lt;$H$3</formula>
    </cfRule>
  </conditionalFormatting>
  <conditionalFormatting sqref="C109:C110">
    <cfRule type="expression" dxfId="1905" priority="405" stopIfTrue="1">
      <formula>B109&lt;$H$3</formula>
    </cfRule>
  </conditionalFormatting>
  <conditionalFormatting sqref="C112">
    <cfRule type="expression" dxfId="1904" priority="379" stopIfTrue="1">
      <formula>B112&lt;$H$3</formula>
    </cfRule>
  </conditionalFormatting>
  <conditionalFormatting sqref="C114:C153">
    <cfRule type="expression" dxfId="1903" priority="254" stopIfTrue="1">
      <formula>B114&lt;$H$3</formula>
    </cfRule>
  </conditionalFormatting>
  <conditionalFormatting sqref="C148:C149">
    <cfRule type="expression" dxfId="1902" priority="237" stopIfTrue="1">
      <formula>$B148=$H$3</formula>
    </cfRule>
    <cfRule type="expression" dxfId="1901" priority="236" stopIfTrue="1">
      <formula>B148&lt;$H$3</formula>
    </cfRule>
    <cfRule type="expression" dxfId="1900" priority="235" stopIfTrue="1">
      <formula>$B148=$H$3</formula>
    </cfRule>
    <cfRule type="expression" dxfId="1899" priority="234" stopIfTrue="1">
      <formula>B148&lt;$H$3</formula>
    </cfRule>
  </conditionalFormatting>
  <conditionalFormatting sqref="C154:C158">
    <cfRule type="expression" dxfId="1898" priority="50" stopIfTrue="1">
      <formula>B154&lt;$H$3</formula>
    </cfRule>
  </conditionalFormatting>
  <conditionalFormatting sqref="D4:D5 D77">
    <cfRule type="cellIs" dxfId="1897" priority="16427" stopIfTrue="1" operator="lessThan">
      <formula>$H$3</formula>
    </cfRule>
  </conditionalFormatting>
  <conditionalFormatting sqref="D4:D5">
    <cfRule type="cellIs" dxfId="1896" priority="1656" stopIfTrue="1" operator="equal">
      <formula>$H$3</formula>
    </cfRule>
    <cfRule type="cellIs" dxfId="1895" priority="1776" stopIfTrue="1" operator="lessThan">
      <formula>$H$3</formula>
    </cfRule>
  </conditionalFormatting>
  <conditionalFormatting sqref="D5 B5:B14">
    <cfRule type="cellIs" dxfId="1894" priority="1785" stopIfTrue="1" operator="lessThan">
      <formula>$H$3</formula>
    </cfRule>
  </conditionalFormatting>
  <conditionalFormatting sqref="D5:D14">
    <cfRule type="cellIs" dxfId="1893" priority="940" stopIfTrue="1" operator="lessThan">
      <formula>$H$3</formula>
    </cfRule>
  </conditionalFormatting>
  <conditionalFormatting sqref="D6:D14">
    <cfRule type="cellIs" dxfId="1892" priority="939" stopIfTrue="1" operator="equal">
      <formula>$H$3</formula>
    </cfRule>
  </conditionalFormatting>
  <conditionalFormatting sqref="D14:D15">
    <cfRule type="cellIs" dxfId="1891" priority="934" stopIfTrue="1" operator="equal">
      <formula>$H$3</formula>
    </cfRule>
    <cfRule type="cellIs" dxfId="1890" priority="935" stopIfTrue="1" operator="lessThan">
      <formula>$H$3</formula>
    </cfRule>
  </conditionalFormatting>
  <conditionalFormatting sqref="D15 F15 B15">
    <cfRule type="cellIs" dxfId="1889" priority="927" stopIfTrue="1" operator="lessThan">
      <formula>$H$3</formula>
    </cfRule>
  </conditionalFormatting>
  <conditionalFormatting sqref="D15">
    <cfRule type="cellIs" dxfId="1888" priority="928" stopIfTrue="1" operator="equal">
      <formula>$H$3</formula>
    </cfRule>
    <cfRule type="cellIs" dxfId="1887" priority="929" stopIfTrue="1" operator="lessThan">
      <formula>$H$3</formula>
    </cfRule>
  </conditionalFormatting>
  <conditionalFormatting sqref="D15:D20">
    <cfRule type="cellIs" dxfId="1886" priority="846" stopIfTrue="1" operator="equal">
      <formula>$H$3</formula>
    </cfRule>
    <cfRule type="cellIs" dxfId="1885" priority="847" stopIfTrue="1" operator="lessThan">
      <formula>$H$3</formula>
    </cfRule>
  </conditionalFormatting>
  <conditionalFormatting sqref="D22:D32 D34:D38 D40">
    <cfRule type="cellIs" dxfId="1884" priority="862" stopIfTrue="1" operator="lessThan">
      <formula>$H$3</formula>
    </cfRule>
    <cfRule type="cellIs" dxfId="1883" priority="861" stopIfTrue="1" operator="equal">
      <formula>$H$3</formula>
    </cfRule>
  </conditionalFormatting>
  <conditionalFormatting sqref="D42">
    <cfRule type="cellIs" dxfId="1882" priority="444" stopIfTrue="1" operator="lessThan">
      <formula>$H$3</formula>
    </cfRule>
    <cfRule type="cellIs" dxfId="1881" priority="443" stopIfTrue="1" operator="equal">
      <formula>$H$3</formula>
    </cfRule>
  </conditionalFormatting>
  <conditionalFormatting sqref="D42:D43">
    <cfRule type="cellIs" dxfId="1880" priority="413" stopIfTrue="1" operator="equal">
      <formula>$H$3</formula>
    </cfRule>
  </conditionalFormatting>
  <conditionalFormatting sqref="D42:D59">
    <cfRule type="cellIs" dxfId="1879" priority="414" stopIfTrue="1" operator="lessThan">
      <formula>$H$3</formula>
    </cfRule>
  </conditionalFormatting>
  <conditionalFormatting sqref="D44:D59">
    <cfRule type="cellIs" dxfId="1878" priority="427" stopIfTrue="1" operator="equal">
      <formula>$H$3</formula>
    </cfRule>
  </conditionalFormatting>
  <conditionalFormatting sqref="D77 D4:D5">
    <cfRule type="cellIs" dxfId="1877" priority="16426" stopIfTrue="1" operator="equal">
      <formula>$H$3</formula>
    </cfRule>
  </conditionalFormatting>
  <conditionalFormatting sqref="D77:D78">
    <cfRule type="cellIs" dxfId="1876" priority="5316" stopIfTrue="1" operator="equal">
      <formula>$H$3</formula>
    </cfRule>
  </conditionalFormatting>
  <conditionalFormatting sqref="D77:D107">
    <cfRule type="cellIs" dxfId="1875" priority="5317" stopIfTrue="1" operator="lessThan">
      <formula>$H$3</formula>
    </cfRule>
  </conditionalFormatting>
  <conditionalFormatting sqref="D78 F78 B78:B105">
    <cfRule type="cellIs" dxfId="1874" priority="5297" stopIfTrue="1" operator="lessThan">
      <formula>$H$3</formula>
    </cfRule>
  </conditionalFormatting>
  <conditionalFormatting sqref="D78">
    <cfRule type="cellIs" dxfId="1873" priority="5276" stopIfTrue="1" operator="equal">
      <formula>$H$3</formula>
    </cfRule>
    <cfRule type="cellIs" dxfId="1872" priority="5279" stopIfTrue="1" operator="lessThan">
      <formula>$H$3</formula>
    </cfRule>
  </conditionalFormatting>
  <conditionalFormatting sqref="D90:D94">
    <cfRule type="cellIs" dxfId="1871" priority="810" stopIfTrue="1" operator="lessThan">
      <formula>$H$3</formula>
    </cfRule>
  </conditionalFormatting>
  <conditionalFormatting sqref="D112:D113 D108:D110">
    <cfRule type="cellIs" dxfId="1870" priority="511" stopIfTrue="1" operator="lessThan">
      <formula>$H$3</formula>
    </cfRule>
  </conditionalFormatting>
  <conditionalFormatting sqref="D113">
    <cfRule type="cellIs" dxfId="1869" priority="510" stopIfTrue="1" operator="equal">
      <formula>$H$3</formula>
    </cfRule>
  </conditionalFormatting>
  <conditionalFormatting sqref="D113:D114">
    <cfRule type="cellIs" dxfId="1868" priority="507" stopIfTrue="1" operator="equal">
      <formula>$H$3</formula>
    </cfRule>
    <cfRule type="cellIs" dxfId="1867" priority="508" stopIfTrue="1" operator="lessThan">
      <formula>$H$3</formula>
    </cfRule>
  </conditionalFormatting>
  <conditionalFormatting sqref="D114">
    <cfRule type="cellIs" dxfId="1866" priority="500" stopIfTrue="1" operator="lessThan">
      <formula>$H$3</formula>
    </cfRule>
  </conditionalFormatting>
  <conditionalFormatting sqref="D114:D158">
    <cfRule type="cellIs" dxfId="1865" priority="49" stopIfTrue="1" operator="equal">
      <formula>$H$3</formula>
    </cfRule>
  </conditionalFormatting>
  <conditionalFormatting sqref="D115:D158">
    <cfRule type="cellIs" dxfId="1864" priority="46" stopIfTrue="1" operator="lessThan">
      <formula>$H$3</formula>
    </cfRule>
  </conditionalFormatting>
  <conditionalFormatting sqref="E5:E20 C15:C20">
    <cfRule type="expression" dxfId="1863" priority="855" stopIfTrue="1">
      <formula>B5&lt;$H$3</formula>
    </cfRule>
  </conditionalFormatting>
  <conditionalFormatting sqref="E6:E20">
    <cfRule type="expression" dxfId="1862" priority="1259" stopIfTrue="1">
      <formula>$B6=$H$3</formula>
    </cfRule>
  </conditionalFormatting>
  <conditionalFormatting sqref="E11:E13">
    <cfRule type="expression" dxfId="1861" priority="1260" stopIfTrue="1">
      <formula>$F11=$H$3</formula>
    </cfRule>
  </conditionalFormatting>
  <conditionalFormatting sqref="E22:E32">
    <cfRule type="expression" dxfId="1860" priority="704" stopIfTrue="1">
      <formula>D22&lt;$H$3</formula>
    </cfRule>
    <cfRule type="expression" dxfId="1859" priority="705" stopIfTrue="1">
      <formula>$B22=$H$3</formula>
    </cfRule>
    <cfRule type="expression" dxfId="1858" priority="706" stopIfTrue="1">
      <formula>$F22=$H$3</formula>
    </cfRule>
  </conditionalFormatting>
  <conditionalFormatting sqref="E28:E29">
    <cfRule type="expression" dxfId="1857" priority="701" stopIfTrue="1">
      <formula>$B28=$H$3</formula>
    </cfRule>
  </conditionalFormatting>
  <conditionalFormatting sqref="E29">
    <cfRule type="expression" dxfId="1856" priority="700" stopIfTrue="1">
      <formula>D29&lt;$H$3</formula>
    </cfRule>
    <cfRule type="expression" dxfId="1855" priority="702" stopIfTrue="1">
      <formula>$F29=$H$3</formula>
    </cfRule>
  </conditionalFormatting>
  <conditionalFormatting sqref="E34:E38 E40">
    <cfRule type="expression" dxfId="1854" priority="592" stopIfTrue="1">
      <formula>$F34=$H$3</formula>
    </cfRule>
  </conditionalFormatting>
  <conditionalFormatting sqref="E34:E38">
    <cfRule type="expression" dxfId="1853" priority="543" stopIfTrue="1">
      <formula>$B34=$H$3</formula>
    </cfRule>
    <cfRule type="expression" dxfId="1852" priority="541" stopIfTrue="1">
      <formula>D34&lt;$H$3</formula>
    </cfRule>
  </conditionalFormatting>
  <conditionalFormatting sqref="E42">
    <cfRule type="expression" dxfId="1851" priority="447" stopIfTrue="1">
      <formula>$D42=$H$3</formula>
    </cfRule>
    <cfRule type="expression" dxfId="1850" priority="448" stopIfTrue="1">
      <formula>$B42=$H$3</formula>
    </cfRule>
  </conditionalFormatting>
  <conditionalFormatting sqref="E43:E59">
    <cfRule type="expression" dxfId="1849" priority="418" stopIfTrue="1">
      <formula>$F43=$H$3</formula>
    </cfRule>
    <cfRule type="expression" dxfId="1848" priority="345" stopIfTrue="1">
      <formula>D43&lt;$H$3</formula>
    </cfRule>
  </conditionalFormatting>
  <conditionalFormatting sqref="E61:E71">
    <cfRule type="expression" dxfId="1847" priority="290" stopIfTrue="1">
      <formula>$B61=$H$3</formula>
    </cfRule>
    <cfRule type="expression" dxfId="1846" priority="291" stopIfTrue="1">
      <formula>$F61=$H$3</formula>
    </cfRule>
  </conditionalFormatting>
  <conditionalFormatting sqref="E61:E73">
    <cfRule type="expression" dxfId="1845" priority="11" stopIfTrue="1">
      <formula>D61&lt;$H$3</formula>
    </cfRule>
  </conditionalFormatting>
  <conditionalFormatting sqref="E72">
    <cfRule type="expression" dxfId="1844" priority="9" stopIfTrue="1">
      <formula>D72&lt;$H$3</formula>
    </cfRule>
  </conditionalFormatting>
  <conditionalFormatting sqref="E72:E73">
    <cfRule type="expression" dxfId="1843" priority="8" stopIfTrue="1">
      <formula>$B72=$H$3</formula>
    </cfRule>
    <cfRule type="expression" dxfId="1842" priority="10" stopIfTrue="1">
      <formula>$F72=$H$3</formula>
    </cfRule>
  </conditionalFormatting>
  <conditionalFormatting sqref="E75">
    <cfRule type="expression" dxfId="1841" priority="32" stopIfTrue="1">
      <formula>D75&lt;$H$3</formula>
    </cfRule>
    <cfRule type="expression" dxfId="1840" priority="22" stopIfTrue="1">
      <formula>$F75=$H$3</formula>
    </cfRule>
    <cfRule type="expression" dxfId="1839" priority="36" stopIfTrue="1">
      <formula>$F75=$H$3</formula>
    </cfRule>
    <cfRule type="expression" dxfId="1838" priority="35" stopIfTrue="1">
      <formula>$B75=$H$3</formula>
    </cfRule>
    <cfRule type="expression" dxfId="1837" priority="34" stopIfTrue="1">
      <formula>D75&lt;$H$3</formula>
    </cfRule>
    <cfRule type="expression" dxfId="1836" priority="33" stopIfTrue="1">
      <formula>$B75=$H$3</formula>
    </cfRule>
    <cfRule type="expression" dxfId="1835" priority="41" stopIfTrue="1">
      <formula>D75&lt;$H$3</formula>
    </cfRule>
  </conditionalFormatting>
  <conditionalFormatting sqref="E77:E92 C78:C103 C108:C110 C112">
    <cfRule type="expression" dxfId="1834" priority="1326" stopIfTrue="1">
      <formula>B77&lt;$H$3</formula>
    </cfRule>
  </conditionalFormatting>
  <conditionalFormatting sqref="E78 E15 E5 E114">
    <cfRule type="expression" dxfId="1833" priority="16456" stopIfTrue="1">
      <formula>$D5=$H$3</formula>
    </cfRule>
  </conditionalFormatting>
  <conditionalFormatting sqref="E81:E110">
    <cfRule type="expression" dxfId="1832" priority="517" stopIfTrue="1">
      <formula>D81&lt;$H$3</formula>
    </cfRule>
  </conditionalFormatting>
  <conditionalFormatting sqref="E112:E155">
    <cfRule type="expression" dxfId="1831" priority="52" stopIfTrue="1">
      <formula>D112&lt;$H$3</formula>
    </cfRule>
  </conditionalFormatting>
  <conditionalFormatting sqref="F4:F5">
    <cfRule type="cellIs" dxfId="1830" priority="1772" stopIfTrue="1" operator="lessThan">
      <formula>$H$3</formula>
    </cfRule>
    <cfRule type="cellIs" dxfId="1829" priority="1771" stopIfTrue="1" operator="equal">
      <formula>$H$3</formula>
    </cfRule>
  </conditionalFormatting>
  <conditionalFormatting sqref="F5:F13">
    <cfRule type="cellIs" dxfId="1828" priority="1165" stopIfTrue="1" operator="lessThan">
      <formula>$H$3</formula>
    </cfRule>
  </conditionalFormatting>
  <conditionalFormatting sqref="F5:F14">
    <cfRule type="cellIs" dxfId="1827" priority="941" stopIfTrue="1" operator="equal">
      <formula>$H$3</formula>
    </cfRule>
  </conditionalFormatting>
  <conditionalFormatting sqref="F14:F15">
    <cfRule type="cellIs" dxfId="1826" priority="933" stopIfTrue="1" operator="equal">
      <formula>$H$3</formula>
    </cfRule>
    <cfRule type="cellIs" dxfId="1825" priority="936" stopIfTrue="1" operator="lessThan">
      <formula>$H$3</formula>
    </cfRule>
  </conditionalFormatting>
  <conditionalFormatting sqref="F15 D15">
    <cfRule type="cellIs" dxfId="1824" priority="926" stopIfTrue="1" operator="equal">
      <formula>$H$3</formula>
    </cfRule>
  </conditionalFormatting>
  <conditionalFormatting sqref="F15">
    <cfRule type="cellIs" dxfId="1823" priority="919" stopIfTrue="1" operator="lessThan">
      <formula>$H$3</formula>
    </cfRule>
  </conditionalFormatting>
  <conditionalFormatting sqref="F15:F20">
    <cfRule type="cellIs" dxfId="1822" priority="848" stopIfTrue="1" operator="equal">
      <formula>$H$3</formula>
    </cfRule>
  </conditionalFormatting>
  <conditionalFormatting sqref="F16:F20">
    <cfRule type="cellIs" dxfId="1821" priority="845" stopIfTrue="1" operator="lessThan">
      <formula>$H$3</formula>
    </cfRule>
  </conditionalFormatting>
  <conditionalFormatting sqref="F22:F32 F34:F38 F40">
    <cfRule type="cellIs" dxfId="1820" priority="761" stopIfTrue="1" operator="lessThan">
      <formula>$H$3</formula>
    </cfRule>
    <cfRule type="cellIs" dxfId="1819" priority="762" stopIfTrue="1" operator="equal">
      <formula>$H$3</formula>
    </cfRule>
  </conditionalFormatting>
  <conditionalFormatting sqref="F42 B42">
    <cfRule type="cellIs" dxfId="1818" priority="442" stopIfTrue="1" operator="lessThan">
      <formula>$H$3</formula>
    </cfRule>
  </conditionalFormatting>
  <conditionalFormatting sqref="F42">
    <cfRule type="cellIs" dxfId="1817" priority="439" stopIfTrue="1" operator="lessThan">
      <formula>$H$3</formula>
    </cfRule>
    <cfRule type="cellIs" dxfId="1816" priority="441" stopIfTrue="1" operator="equal">
      <formula>$H$3</formula>
    </cfRule>
  </conditionalFormatting>
  <conditionalFormatting sqref="F42:F59">
    <cfRule type="cellIs" dxfId="1815" priority="412" stopIfTrue="1" operator="equal">
      <formula>$H$3</formula>
    </cfRule>
  </conditionalFormatting>
  <conditionalFormatting sqref="F43:F59">
    <cfRule type="cellIs" dxfId="1814" priority="349" stopIfTrue="1" operator="lessThan">
      <formula>$H$3</formula>
    </cfRule>
  </conditionalFormatting>
  <conditionalFormatting sqref="F61:F75">
    <cfRule type="cellIs" dxfId="1813" priority="44" stopIfTrue="1" operator="lessThan">
      <formula>$H$3</formula>
    </cfRule>
    <cfRule type="cellIs" dxfId="1812" priority="42" stopIfTrue="1" operator="equal">
      <formula>$H$3</formula>
    </cfRule>
  </conditionalFormatting>
  <conditionalFormatting sqref="F77:F78">
    <cfRule type="cellIs" dxfId="1811" priority="5306" stopIfTrue="1" operator="equal">
      <formula>$H$3</formula>
    </cfRule>
  </conditionalFormatting>
  <conditionalFormatting sqref="F78 D78 B78">
    <cfRule type="cellIs" dxfId="1810" priority="5296" stopIfTrue="1" operator="equal">
      <formula>$H$3</formula>
    </cfRule>
  </conditionalFormatting>
  <conditionalFormatting sqref="F78">
    <cfRule type="cellIs" dxfId="1809" priority="5283" stopIfTrue="1" operator="lessThan">
      <formula>$H$3</formula>
    </cfRule>
    <cfRule type="cellIs" dxfId="1808" priority="5282" stopIfTrue="1" operator="equal">
      <formula>$H$3</formula>
    </cfRule>
  </conditionalFormatting>
  <conditionalFormatting sqref="F112:F114 F106:F110">
    <cfRule type="cellIs" dxfId="1807" priority="509" stopIfTrue="1" operator="lessThan">
      <formula>$H$3</formula>
    </cfRule>
  </conditionalFormatting>
  <conditionalFormatting sqref="F113:F114">
    <cfRule type="cellIs" dxfId="1806" priority="505" stopIfTrue="1" operator="equal">
      <formula>$H$3</formula>
    </cfRule>
  </conditionalFormatting>
  <conditionalFormatting sqref="F114 D114 B114">
    <cfRule type="cellIs" dxfId="1805" priority="503" stopIfTrue="1" operator="equal">
      <formula>$H$3</formula>
    </cfRule>
  </conditionalFormatting>
  <conditionalFormatting sqref="F114">
    <cfRule type="cellIs" dxfId="1804" priority="502" stopIfTrue="1" operator="lessThan">
      <formula>$H$3</formula>
    </cfRule>
  </conditionalFormatting>
  <conditionalFormatting sqref="F114:F158">
    <cfRule type="cellIs" dxfId="1803" priority="481" stopIfTrue="1" operator="equal">
      <formula>$H$3</formula>
    </cfRule>
  </conditionalFormatting>
  <conditionalFormatting sqref="F115:F158">
    <cfRule type="cellIs" dxfId="1802" priority="480" stopIfTrue="1" operator="lessThan">
      <formula>$H$3</formula>
    </cfRule>
  </conditionalFormatting>
  <conditionalFormatting sqref="G5:G20">
    <cfRule type="expression" dxfId="1801" priority="807" stopIfTrue="1">
      <formula>F5&lt;$H$3</formula>
    </cfRule>
  </conditionalFormatting>
  <conditionalFormatting sqref="G22:G25">
    <cfRule type="expression" dxfId="1800" priority="763" stopIfTrue="1">
      <formula>$B22=$H$3</formula>
    </cfRule>
  </conditionalFormatting>
  <conditionalFormatting sqref="G22:G28 C22:C30">
    <cfRule type="expression" dxfId="1799" priority="893" stopIfTrue="1">
      <formula>B22&lt;$H$3</formula>
    </cfRule>
  </conditionalFormatting>
  <conditionalFormatting sqref="G26:G28 C14:C20">
    <cfRule type="expression" dxfId="1798" priority="2965" stopIfTrue="1">
      <formula>$B14=$H$3</formula>
    </cfRule>
  </conditionalFormatting>
  <conditionalFormatting sqref="G29:G32">
    <cfRule type="expression" dxfId="1797" priority="731" stopIfTrue="1">
      <formula>$B29=$H$3</formula>
    </cfRule>
    <cfRule type="expression" dxfId="1796" priority="732" stopIfTrue="1">
      <formula>$F29=$H$3</formula>
    </cfRule>
  </conditionalFormatting>
  <conditionalFormatting sqref="G34:G38">
    <cfRule type="expression" dxfId="1795" priority="586" stopIfTrue="1">
      <formula>$F34=$H$3</formula>
    </cfRule>
    <cfRule type="expression" dxfId="1794" priority="584" stopIfTrue="1">
      <formula>F34&lt;$H$3</formula>
    </cfRule>
    <cfRule type="expression" dxfId="1793" priority="585" stopIfTrue="1">
      <formula>$B34=$H$3</formula>
    </cfRule>
  </conditionalFormatting>
  <conditionalFormatting sqref="G40">
    <cfRule type="expression" dxfId="1792" priority="539" stopIfTrue="1">
      <formula>$B40=$H$3</formula>
    </cfRule>
    <cfRule type="expression" dxfId="1791" priority="589" stopIfTrue="1">
      <formula>$F40=$H$3</formula>
    </cfRule>
  </conditionalFormatting>
  <conditionalFormatting sqref="G42">
    <cfRule type="expression" dxfId="1790" priority="417" stopIfTrue="1">
      <formula>F42&lt;$H$3</formula>
    </cfRule>
  </conditionalFormatting>
  <conditionalFormatting sqref="G42:G46">
    <cfRule type="expression" dxfId="1789" priority="383" stopIfTrue="1">
      <formula>$F42=$H$3</formula>
    </cfRule>
  </conditionalFormatting>
  <conditionalFormatting sqref="G42:G59 E43:E59 C42:C59">
    <cfRule type="expression" dxfId="1788" priority="410" stopIfTrue="1">
      <formula>$B42=$H$3</formula>
    </cfRule>
  </conditionalFormatting>
  <conditionalFormatting sqref="G43:G59">
    <cfRule type="expression" dxfId="1787" priority="342" stopIfTrue="1">
      <formula>F43&lt;$H$3</formula>
    </cfRule>
  </conditionalFormatting>
  <conditionalFormatting sqref="G61:G72">
    <cfRule type="expression" dxfId="1786" priority="70" stopIfTrue="1">
      <formula>$F61=$H$3</formula>
    </cfRule>
    <cfRule type="expression" dxfId="1785" priority="69" stopIfTrue="1">
      <formula>$B61=$H$3</formula>
    </cfRule>
  </conditionalFormatting>
  <conditionalFormatting sqref="G63:G73 G75">
    <cfRule type="expression" dxfId="1784" priority="43" stopIfTrue="1">
      <formula>F63&lt;$H$3</formula>
    </cfRule>
  </conditionalFormatting>
  <conditionalFormatting sqref="G73">
    <cfRule type="expression" dxfId="1783" priority="30" stopIfTrue="1">
      <formula>$B73=$H$3</formula>
    </cfRule>
  </conditionalFormatting>
  <conditionalFormatting sqref="G75 G73">
    <cfRule type="expression" dxfId="1782" priority="38" stopIfTrue="1">
      <formula>$F73=$H$3</formula>
    </cfRule>
  </conditionalFormatting>
  <conditionalFormatting sqref="G75">
    <cfRule type="expression" dxfId="1781" priority="24" stopIfTrue="1">
      <formula>$F75=$H$3</formula>
    </cfRule>
    <cfRule type="expression" dxfId="1780" priority="25" stopIfTrue="1">
      <formula>$B75=$H$3</formula>
    </cfRule>
    <cfRule type="expression" dxfId="1779" priority="26" stopIfTrue="1">
      <formula>F75&lt;$H$3</formula>
    </cfRule>
    <cfRule type="expression" dxfId="1778" priority="37" stopIfTrue="1">
      <formula>$B75=$H$3</formula>
    </cfRule>
    <cfRule type="expression" dxfId="1777" priority="13" stopIfTrue="1">
      <formula>$B75=$H$3</formula>
    </cfRule>
    <cfRule type="expression" dxfId="1776" priority="23" stopIfTrue="1">
      <formula>F75&lt;$H$3</formula>
    </cfRule>
  </conditionalFormatting>
  <conditionalFormatting sqref="G91:G107">
    <cfRule type="expression" dxfId="1775" priority="550" stopIfTrue="1">
      <formula>F91&lt;$H$3</formula>
    </cfRule>
  </conditionalFormatting>
  <conditionalFormatting sqref="G112:G158">
    <cfRule type="expression" dxfId="177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4"/>
  <sheetViews>
    <sheetView zoomScaleNormal="100" workbookViewId="0">
      <selection activeCell="A3" sqref="A3:G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4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4" ht="25.05" customHeight="1">
      <c r="A3" s="148"/>
      <c r="B3" s="148"/>
      <c r="C3" s="148"/>
      <c r="D3" s="148"/>
      <c r="E3" s="148"/>
      <c r="F3" s="148"/>
      <c r="G3" s="148"/>
      <c r="H3" s="32">
        <v>46274</v>
      </c>
      <c r="I3" s="3"/>
    </row>
    <row r="4" spans="1:14" ht="24" hidden="1" customHeight="1">
      <c r="A4" s="149" t="s">
        <v>316</v>
      </c>
      <c r="B4" s="155"/>
      <c r="C4" s="155"/>
      <c r="D4" s="155"/>
      <c r="E4" s="155"/>
      <c r="F4" s="155"/>
      <c r="G4" s="164"/>
      <c r="H4" s="155"/>
      <c r="I4" s="156"/>
    </row>
    <row r="5" spans="1:14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2" t="s">
        <v>228</v>
      </c>
      <c r="B33" s="163"/>
      <c r="C33" s="163"/>
      <c r="D33" s="163"/>
      <c r="E33" s="163"/>
      <c r="F33" s="163"/>
      <c r="G33" s="163"/>
      <c r="H33" s="163"/>
      <c r="I33" s="163"/>
    </row>
    <row r="34" spans="1:9" s="51" customFormat="1" ht="24.6" hidden="1" customHeight="1">
      <c r="A34" s="55" t="s">
        <v>3</v>
      </c>
      <c r="B34" s="142" t="s">
        <v>4</v>
      </c>
      <c r="C34" s="142"/>
      <c r="D34" s="142" t="s">
        <v>5</v>
      </c>
      <c r="E34" s="142"/>
      <c r="F34" s="142" t="s">
        <v>6</v>
      </c>
      <c r="G34" s="14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9" t="s">
        <v>249</v>
      </c>
      <c r="B52" s="150"/>
      <c r="C52" s="150"/>
      <c r="D52" s="150"/>
      <c r="E52" s="150"/>
      <c r="F52" s="150"/>
      <c r="G52" s="150"/>
      <c r="H52" s="150"/>
      <c r="I52" s="151"/>
    </row>
    <row r="53" spans="1:14" ht="24" hidden="1" customHeight="1">
      <c r="A53" s="15" t="s">
        <v>3</v>
      </c>
      <c r="B53" s="153" t="s">
        <v>4</v>
      </c>
      <c r="C53" s="154"/>
      <c r="D53" s="153" t="s">
        <v>5</v>
      </c>
      <c r="E53" s="154"/>
      <c r="F53" s="153" t="s">
        <v>6</v>
      </c>
      <c r="G53" s="154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9" t="s">
        <v>344</v>
      </c>
      <c r="B62" s="155"/>
      <c r="C62" s="155"/>
      <c r="D62" s="155"/>
      <c r="E62" s="155"/>
      <c r="F62" s="155"/>
      <c r="G62" s="155"/>
      <c r="H62" s="155"/>
      <c r="I62" s="156"/>
    </row>
    <row r="63" spans="1:14" ht="24" hidden="1" customHeight="1">
      <c r="A63" s="15" t="s">
        <v>3</v>
      </c>
      <c r="B63" s="153" t="s">
        <v>4</v>
      </c>
      <c r="C63" s="154"/>
      <c r="D63" s="153" t="s">
        <v>5</v>
      </c>
      <c r="E63" s="154"/>
      <c r="F63" s="153" t="s">
        <v>6</v>
      </c>
      <c r="G63" s="154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7" t="s">
        <v>358</v>
      </c>
      <c r="B76" s="158"/>
      <c r="C76" s="158"/>
      <c r="D76" s="158"/>
      <c r="E76" s="158"/>
      <c r="F76" s="158"/>
      <c r="G76" s="158"/>
      <c r="H76" s="158"/>
      <c r="I76" s="158"/>
    </row>
    <row r="77" spans="1:14" ht="24" hidden="1" customHeight="1">
      <c r="A77" s="15" t="s">
        <v>3</v>
      </c>
      <c r="B77" s="153" t="s">
        <v>4</v>
      </c>
      <c r="C77" s="154"/>
      <c r="D77" s="153" t="s">
        <v>5</v>
      </c>
      <c r="E77" s="154"/>
      <c r="F77" s="153" t="s">
        <v>6</v>
      </c>
      <c r="G77" s="154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9" t="s">
        <v>263</v>
      </c>
      <c r="B84" s="155"/>
      <c r="C84" s="155"/>
      <c r="D84" s="155"/>
      <c r="E84" s="155"/>
      <c r="F84" s="155"/>
      <c r="G84" s="155"/>
      <c r="H84" s="155"/>
      <c r="I84" s="156"/>
    </row>
    <row r="85" spans="1:11" ht="24" hidden="1" customHeight="1">
      <c r="A85" s="15" t="s">
        <v>3</v>
      </c>
      <c r="B85" s="153" t="s">
        <v>4</v>
      </c>
      <c r="C85" s="154"/>
      <c r="D85" s="153" t="s">
        <v>5</v>
      </c>
      <c r="E85" s="154"/>
      <c r="F85" s="153" t="s">
        <v>6</v>
      </c>
      <c r="G85" s="154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9" t="s">
        <v>308</v>
      </c>
      <c r="B124" s="155"/>
      <c r="C124" s="155"/>
      <c r="D124" s="155"/>
      <c r="E124" s="155"/>
      <c r="F124" s="155"/>
      <c r="G124" s="155"/>
      <c r="H124" s="155"/>
      <c r="I124" s="156"/>
    </row>
    <row r="125" spans="1:14" ht="24" hidden="1" customHeight="1">
      <c r="A125" s="15" t="s">
        <v>3</v>
      </c>
      <c r="B125" s="153" t="s">
        <v>4</v>
      </c>
      <c r="C125" s="154"/>
      <c r="D125" s="153" t="s">
        <v>5</v>
      </c>
      <c r="E125" s="154"/>
      <c r="F125" s="153" t="s">
        <v>6</v>
      </c>
      <c r="G125" s="154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9" t="s">
        <v>424</v>
      </c>
      <c r="B138" s="166"/>
      <c r="C138" s="166"/>
      <c r="D138" s="166"/>
      <c r="E138" s="166"/>
      <c r="F138" s="166"/>
      <c r="G138" s="166"/>
      <c r="H138" s="166"/>
      <c r="I138" s="167"/>
    </row>
    <row r="139" spans="1:14" s="51" customFormat="1" ht="24" hidden="1" customHeight="1">
      <c r="A139" s="55" t="s">
        <v>3</v>
      </c>
      <c r="B139" s="136" t="s">
        <v>4</v>
      </c>
      <c r="C139" s="137"/>
      <c r="D139" s="136" t="s">
        <v>5</v>
      </c>
      <c r="E139" s="137"/>
      <c r="F139" s="136" t="s">
        <v>6</v>
      </c>
      <c r="G139" s="137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9" t="s">
        <v>368</v>
      </c>
      <c r="B152" s="155"/>
      <c r="C152" s="155"/>
      <c r="D152" s="155"/>
      <c r="E152" s="155"/>
      <c r="F152" s="155"/>
      <c r="G152" s="155"/>
      <c r="H152" s="155"/>
      <c r="I152" s="156"/>
    </row>
    <row r="153" spans="1:14" ht="24" hidden="1" customHeight="1">
      <c r="A153" s="15" t="s">
        <v>3</v>
      </c>
      <c r="B153" s="153" t="s">
        <v>4</v>
      </c>
      <c r="C153" s="154"/>
      <c r="D153" s="153" t="s">
        <v>5</v>
      </c>
      <c r="E153" s="154"/>
      <c r="F153" s="153" t="s">
        <v>6</v>
      </c>
      <c r="G153" s="154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9" t="s">
        <v>377</v>
      </c>
      <c r="B163" s="155"/>
      <c r="C163" s="155"/>
      <c r="D163" s="155"/>
      <c r="E163" s="155"/>
      <c r="F163" s="155"/>
      <c r="G163" s="155"/>
      <c r="H163" s="155"/>
      <c r="I163" s="156"/>
    </row>
    <row r="164" spans="1:14" ht="24" hidden="1" customHeight="1">
      <c r="A164" s="15" t="s">
        <v>3</v>
      </c>
      <c r="B164" s="153" t="s">
        <v>4</v>
      </c>
      <c r="C164" s="154"/>
      <c r="D164" s="153" t="s">
        <v>5</v>
      </c>
      <c r="E164" s="154"/>
      <c r="F164" s="153" t="s">
        <v>6</v>
      </c>
      <c r="G164" s="154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2" t="s">
        <v>1094</v>
      </c>
      <c r="B175" s="163"/>
      <c r="C175" s="163"/>
      <c r="D175" s="163"/>
      <c r="E175" s="163"/>
      <c r="F175" s="163"/>
      <c r="G175" s="163"/>
      <c r="H175" s="163"/>
      <c r="I175" s="163"/>
    </row>
    <row r="176" spans="1:14" s="51" customFormat="1" ht="24" hidden="1" customHeight="1">
      <c r="A176" s="55" t="s">
        <v>3</v>
      </c>
      <c r="B176" s="136" t="s">
        <v>4</v>
      </c>
      <c r="C176" s="137"/>
      <c r="D176" s="136" t="s">
        <v>5</v>
      </c>
      <c r="E176" s="137"/>
      <c r="F176" s="136" t="s">
        <v>6</v>
      </c>
      <c r="G176" s="137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9" t="s">
        <v>802</v>
      </c>
      <c r="B218" s="155"/>
      <c r="C218" s="155"/>
      <c r="D218" s="155"/>
      <c r="E218" s="155"/>
      <c r="F218" s="155"/>
      <c r="G218" s="155"/>
      <c r="H218" s="155"/>
      <c r="I218" s="156"/>
    </row>
    <row r="219" spans="1:14" ht="24" hidden="1" customHeight="1">
      <c r="A219" s="15" t="s">
        <v>3</v>
      </c>
      <c r="B219" s="153" t="s">
        <v>4</v>
      </c>
      <c r="C219" s="154"/>
      <c r="D219" s="153" t="s">
        <v>5</v>
      </c>
      <c r="E219" s="154"/>
      <c r="F219" s="153" t="s">
        <v>6</v>
      </c>
      <c r="G219" s="154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9" t="s">
        <v>1134</v>
      </c>
      <c r="B231" s="155"/>
      <c r="C231" s="155"/>
      <c r="D231" s="155"/>
      <c r="E231" s="155"/>
      <c r="F231" s="155"/>
      <c r="G231" s="155"/>
      <c r="H231" s="155"/>
      <c r="I231" s="156"/>
    </row>
    <row r="232" spans="1:14" ht="24" hidden="1" customHeight="1">
      <c r="A232" s="15" t="s">
        <v>3</v>
      </c>
      <c r="B232" s="153" t="s">
        <v>4</v>
      </c>
      <c r="C232" s="154"/>
      <c r="D232" s="153" t="s">
        <v>5</v>
      </c>
      <c r="E232" s="154"/>
      <c r="F232" s="153" t="s">
        <v>6</v>
      </c>
      <c r="G232" s="154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9" t="s">
        <v>1145</v>
      </c>
      <c r="B261" s="155"/>
      <c r="C261" s="155"/>
      <c r="D261" s="155"/>
      <c r="E261" s="155"/>
      <c r="F261" s="155"/>
      <c r="G261" s="155"/>
      <c r="H261" s="155"/>
      <c r="I261" s="156"/>
    </row>
    <row r="262" spans="1:14" ht="24" hidden="1" customHeight="1">
      <c r="A262" s="15" t="s">
        <v>3</v>
      </c>
      <c r="B262" s="153" t="s">
        <v>4</v>
      </c>
      <c r="C262" s="154"/>
      <c r="D262" s="153" t="s">
        <v>5</v>
      </c>
      <c r="E262" s="154"/>
      <c r="F262" s="153" t="s">
        <v>6</v>
      </c>
      <c r="G262" s="154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9" t="s">
        <v>1160</v>
      </c>
      <c r="B305" s="155"/>
      <c r="C305" s="155"/>
      <c r="D305" s="155"/>
      <c r="E305" s="155"/>
      <c r="F305" s="155"/>
      <c r="G305" s="155"/>
      <c r="H305" s="155"/>
      <c r="I305" s="156"/>
    </row>
    <row r="306" spans="1:11" ht="24" hidden="1" customHeight="1">
      <c r="A306" s="15" t="s">
        <v>3</v>
      </c>
      <c r="B306" s="153" t="s">
        <v>4</v>
      </c>
      <c r="C306" s="154"/>
      <c r="D306" s="153" t="s">
        <v>5</v>
      </c>
      <c r="E306" s="154"/>
      <c r="F306" s="153" t="s">
        <v>6</v>
      </c>
      <c r="G306" s="154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9" t="s">
        <v>1259</v>
      </c>
      <c r="B331" s="155"/>
      <c r="C331" s="155"/>
      <c r="D331" s="155"/>
      <c r="E331" s="155"/>
      <c r="F331" s="155"/>
      <c r="G331" s="155"/>
      <c r="H331" s="155"/>
      <c r="I331" s="156"/>
    </row>
    <row r="332" spans="1:9" s="51" customFormat="1" ht="24.75" hidden="1" customHeight="1">
      <c r="A332" s="15" t="s">
        <v>3</v>
      </c>
      <c r="B332" s="153" t="s">
        <v>4</v>
      </c>
      <c r="C332" s="154"/>
      <c r="D332" s="153" t="s">
        <v>5</v>
      </c>
      <c r="E332" s="154"/>
      <c r="F332" s="153" t="s">
        <v>6</v>
      </c>
      <c r="G332" s="154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2" t="s">
        <v>1210</v>
      </c>
      <c r="B344" s="163"/>
      <c r="C344" s="163"/>
      <c r="D344" s="163"/>
      <c r="E344" s="163"/>
      <c r="F344" s="163"/>
      <c r="G344" s="163"/>
      <c r="H344" s="163"/>
      <c r="I344" s="163"/>
    </row>
    <row r="345" spans="1:14" s="51" customFormat="1" ht="24" hidden="1" customHeight="1">
      <c r="A345" s="55" t="s">
        <v>3</v>
      </c>
      <c r="B345" s="136" t="s">
        <v>4</v>
      </c>
      <c r="C345" s="137"/>
      <c r="D345" s="136" t="s">
        <v>5</v>
      </c>
      <c r="E345" s="137"/>
      <c r="F345" s="136" t="s">
        <v>1155</v>
      </c>
      <c r="G345" s="137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9" t="s">
        <v>1450</v>
      </c>
      <c r="B353" s="155"/>
      <c r="C353" s="155"/>
      <c r="D353" s="155"/>
      <c r="E353" s="155"/>
      <c r="F353" s="155"/>
      <c r="G353" s="155"/>
      <c r="H353" s="155"/>
      <c r="I353" s="156"/>
    </row>
    <row r="354" spans="1:14" ht="24" customHeight="1">
      <c r="A354" s="15" t="s">
        <v>3</v>
      </c>
      <c r="B354" s="153" t="s">
        <v>1381</v>
      </c>
      <c r="C354" s="154"/>
      <c r="D354" s="153" t="s">
        <v>5</v>
      </c>
      <c r="E354" s="154"/>
      <c r="F354" s="153" t="s">
        <v>6</v>
      </c>
      <c r="G354" s="154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1384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1424</v>
      </c>
      <c r="I371" s="13"/>
    </row>
    <row r="372" spans="1:14" s="51" customFormat="1" ht="24.6" hidden="1" customHeight="1">
      <c r="A372" s="76" t="s">
        <v>1377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1393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customHeight="1">
      <c r="A375" s="76" t="s">
        <v>1410</v>
      </c>
      <c r="B375" s="36"/>
      <c r="C375" s="64"/>
      <c r="D375" s="19"/>
      <c r="E375" s="36"/>
      <c r="F375" s="64"/>
      <c r="G375" s="19"/>
      <c r="H375" s="20" t="s">
        <v>1426</v>
      </c>
      <c r="I375" s="54"/>
    </row>
    <row r="376" spans="1:14" s="51" customFormat="1" ht="24.6" customHeight="1">
      <c r="A376" s="75" t="s">
        <v>1409</v>
      </c>
      <c r="B376" s="36"/>
      <c r="C376" s="64"/>
      <c r="D376" s="19"/>
      <c r="E376" s="36"/>
      <c r="F376" s="64"/>
      <c r="G376" s="19"/>
      <c r="H376" s="20" t="s">
        <v>1425</v>
      </c>
      <c r="I376" s="54"/>
    </row>
    <row r="377" spans="1:14" s="51" customFormat="1" ht="24.6" customHeight="1">
      <c r="A377" s="76" t="s">
        <v>1411</v>
      </c>
      <c r="B377" s="28">
        <f>F374+4</f>
        <v>46277</v>
      </c>
      <c r="C377" s="23" ph="1">
        <v>0.16666666666666666</v>
      </c>
      <c r="D377" s="33">
        <f>B377</f>
        <v>46277</v>
      </c>
      <c r="E377" s="23" ph="1">
        <v>0.58333333333333337</v>
      </c>
      <c r="F377" s="38">
        <f>D377+1</f>
        <v>46278</v>
      </c>
      <c r="G377" s="23" ph="1">
        <v>0</v>
      </c>
      <c r="H377" s="20" t="s">
        <v>1448</v>
      </c>
      <c r="I377" s="54"/>
    </row>
    <row r="378" spans="1:14" s="51" customFormat="1" ht="24.6" customHeight="1">
      <c r="A378" s="76" t="s">
        <v>1435</v>
      </c>
      <c r="B378" s="28">
        <f>F377+6</f>
        <v>46284</v>
      </c>
      <c r="C378" s="23" ph="1">
        <v>0.625</v>
      </c>
      <c r="D378" s="33">
        <f>B378</f>
        <v>46284</v>
      </c>
      <c r="E378" s="23" ph="1">
        <v>0.70833333333333337</v>
      </c>
      <c r="F378" s="38">
        <f>D378+1</f>
        <v>46285</v>
      </c>
      <c r="G378" s="23" ph="1">
        <v>0.54166666666666663</v>
      </c>
      <c r="H378" s="20"/>
      <c r="I378" s="54"/>
    </row>
    <row r="379" spans="1:14" s="51" customFormat="1" ht="24" hidden="1" customHeight="1">
      <c r="A379" s="162" t="s">
        <v>1451</v>
      </c>
      <c r="B379" s="163"/>
      <c r="C379" s="163"/>
      <c r="D379" s="163"/>
      <c r="E379" s="163"/>
      <c r="F379" s="163"/>
      <c r="G379" s="163"/>
      <c r="H379" s="163"/>
      <c r="I379" s="163"/>
    </row>
    <row r="380" spans="1:14" s="51" customFormat="1" ht="24" hidden="1" customHeight="1">
      <c r="A380" s="55" t="s">
        <v>3</v>
      </c>
      <c r="B380" s="136" t="s">
        <v>4</v>
      </c>
      <c r="C380" s="137"/>
      <c r="D380" s="136" t="s">
        <v>5</v>
      </c>
      <c r="E380" s="137"/>
      <c r="F380" s="136" t="s">
        <v>6</v>
      </c>
      <c r="G380" s="137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1432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1433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1471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1427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9" t="s">
        <v>1237</v>
      </c>
      <c r="B395" s="155"/>
      <c r="C395" s="155"/>
      <c r="D395" s="155"/>
      <c r="E395" s="155"/>
      <c r="F395" s="155"/>
      <c r="G395" s="155"/>
      <c r="H395" s="155"/>
      <c r="I395" s="156"/>
    </row>
    <row r="396" spans="1:9" s="51" customFormat="1" ht="24.75" hidden="1" customHeight="1">
      <c r="A396" s="15" t="s">
        <v>3</v>
      </c>
      <c r="B396" s="153" t="s">
        <v>4</v>
      </c>
      <c r="C396" s="154"/>
      <c r="D396" s="153" t="s">
        <v>5</v>
      </c>
      <c r="E396" s="154"/>
      <c r="F396" s="153" t="s">
        <v>6</v>
      </c>
      <c r="G396" s="154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9" t="s">
        <v>1429</v>
      </c>
      <c r="B403" s="155"/>
      <c r="C403" s="155"/>
      <c r="D403" s="155"/>
      <c r="E403" s="155"/>
      <c r="F403" s="155"/>
      <c r="G403" s="155"/>
      <c r="H403" s="155"/>
      <c r="I403" s="156"/>
    </row>
    <row r="404" spans="1:14" s="51" customFormat="1" ht="24.75" hidden="1" customHeight="1">
      <c r="A404" s="15" t="s">
        <v>3</v>
      </c>
      <c r="B404" s="153" t="s">
        <v>4</v>
      </c>
      <c r="C404" s="154"/>
      <c r="D404" s="153" t="s">
        <v>5</v>
      </c>
      <c r="E404" s="154"/>
      <c r="F404" s="153" t="s">
        <v>6</v>
      </c>
      <c r="G404" s="154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1441</v>
      </c>
      <c r="I410" s="74"/>
    </row>
    <row r="411" spans="1:14" s="51" customFormat="1" ht="24" customHeight="1">
      <c r="A411" s="165" t="s">
        <v>1442</v>
      </c>
      <c r="B411" s="160"/>
      <c r="C411" s="160"/>
      <c r="D411" s="160"/>
      <c r="E411" s="160"/>
      <c r="F411" s="160"/>
      <c r="G411" s="160"/>
      <c r="H411" s="160"/>
      <c r="I411" s="161"/>
    </row>
    <row r="412" spans="1:14" s="51" customFormat="1" ht="24" customHeight="1">
      <c r="A412" s="55" t="s">
        <v>3</v>
      </c>
      <c r="B412" s="136" t="s">
        <v>4</v>
      </c>
      <c r="C412" s="137"/>
      <c r="D412" s="136" t="s">
        <v>5</v>
      </c>
      <c r="E412" s="137"/>
      <c r="F412" s="136" t="s">
        <v>6</v>
      </c>
      <c r="G412" s="137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1421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1500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0.875</v>
      </c>
      <c r="D415" s="28">
        <f t="shared" ref="D415:D419" si="58">B415</f>
        <v>46276</v>
      </c>
      <c r="E415" s="63">
        <v>0.91666666666666663</v>
      </c>
      <c r="F415" s="28">
        <f>D415+1</f>
        <v>46277</v>
      </c>
      <c r="G415" s="63">
        <v>0.33333333333333331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63">
        <v>0.20833333333333334</v>
      </c>
      <c r="D416" s="28">
        <f>B416</f>
        <v>46279</v>
      </c>
      <c r="E416" s="23">
        <v>0.3125</v>
      </c>
      <c r="F416" s="28">
        <f>D416+1</f>
        <v>46280</v>
      </c>
      <c r="G416" s="23">
        <v>2.0833333333333332E-2</v>
      </c>
      <c r="H416" s="60" t="s">
        <v>754</v>
      </c>
      <c r="I416" s="10"/>
    </row>
    <row r="417" spans="1:9" s="51" customFormat="1" ht="25.35" customHeight="1">
      <c r="A417" s="14" t="s">
        <v>1388</v>
      </c>
      <c r="B417" s="28">
        <f>F416+1</f>
        <v>46281</v>
      </c>
      <c r="C417" s="23">
        <v>0.20833333333333334</v>
      </c>
      <c r="D417" s="28">
        <f>B417</f>
        <v>46281</v>
      </c>
      <c r="E417" s="63">
        <v>0.25</v>
      </c>
      <c r="F417" s="28">
        <f>D417</f>
        <v>46281</v>
      </c>
      <c r="G417" s="63">
        <v>0.58333333333333337</v>
      </c>
      <c r="H417" s="60"/>
      <c r="I417" s="10"/>
    </row>
    <row r="418" spans="1:9" s="51" customFormat="1" ht="25.35" customHeight="1">
      <c r="A418" s="14" t="s">
        <v>1391</v>
      </c>
      <c r="B418" s="28">
        <f>F417+6</f>
        <v>46287</v>
      </c>
      <c r="C418" s="23">
        <v>0.66666666666666663</v>
      </c>
      <c r="D418" s="33">
        <f t="shared" si="58"/>
        <v>46287</v>
      </c>
      <c r="E418" s="23">
        <v>0.70833333333333337</v>
      </c>
      <c r="F418" s="33">
        <f>D418+1</f>
        <v>46288</v>
      </c>
      <c r="G418" s="23">
        <v>0.20833333333333334</v>
      </c>
      <c r="H418" s="60"/>
      <c r="I418" s="13"/>
    </row>
    <row r="419" spans="1:9" s="51" customFormat="1" ht="25.35" customHeight="1">
      <c r="A419" s="46" t="s">
        <v>1473</v>
      </c>
      <c r="B419" s="28">
        <f>F418+1</f>
        <v>46289</v>
      </c>
      <c r="C419" s="23">
        <v>0.875</v>
      </c>
      <c r="D419" s="28">
        <f t="shared" si="58"/>
        <v>46289</v>
      </c>
      <c r="E419" s="63">
        <v>0.95833333333333337</v>
      </c>
      <c r="F419" s="28">
        <f>D419+1</f>
        <v>46290</v>
      </c>
      <c r="G419" s="63">
        <v>0.375</v>
      </c>
      <c r="H419" s="60" t="s">
        <v>1455</v>
      </c>
      <c r="I419" s="13"/>
    </row>
    <row r="420" spans="1:9" s="51" customFormat="1" ht="25.35" customHeight="1">
      <c r="A420" s="14" t="s">
        <v>1474</v>
      </c>
      <c r="B420" s="28">
        <f>F419+3</f>
        <v>46293</v>
      </c>
      <c r="C420" s="63">
        <v>4.1666666666666664E-2</v>
      </c>
      <c r="D420" s="28">
        <f>B420</f>
        <v>46293</v>
      </c>
      <c r="E420" s="63">
        <v>8.3333333333333329E-2</v>
      </c>
      <c r="F420" s="28">
        <f>D420</f>
        <v>46293</v>
      </c>
      <c r="G420" s="63">
        <v>0.41666666666666669</v>
      </c>
      <c r="H420" s="60"/>
      <c r="I420" s="13"/>
    </row>
    <row r="421" spans="1:9" s="51" customFormat="1" ht="25.05" customHeight="1">
      <c r="A421" s="149" t="s">
        <v>1512</v>
      </c>
      <c r="B421" s="155"/>
      <c r="C421" s="155"/>
      <c r="D421" s="155"/>
      <c r="E421" s="155"/>
      <c r="F421" s="155"/>
      <c r="G421" s="155"/>
      <c r="H421" s="155"/>
      <c r="I421" s="156"/>
    </row>
    <row r="422" spans="1:9" s="51" customFormat="1" ht="24.75" customHeight="1">
      <c r="A422" s="15" t="s">
        <v>3</v>
      </c>
      <c r="B422" s="153" t="s">
        <v>4</v>
      </c>
      <c r="C422" s="154"/>
      <c r="D422" s="153" t="s">
        <v>5</v>
      </c>
      <c r="E422" s="154"/>
      <c r="F422" s="153" t="s">
        <v>1454</v>
      </c>
      <c r="G422" s="154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1441</v>
      </c>
      <c r="I423" s="74"/>
    </row>
    <row r="424" spans="1:9" s="51" customFormat="1" ht="25.05" hidden="1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1424</v>
      </c>
      <c r="I424" s="74"/>
    </row>
    <row r="425" spans="1:9" s="51" customFormat="1" ht="25.05" hidden="1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1496</v>
      </c>
      <c r="I425" s="74"/>
    </row>
    <row r="426" spans="1:9" s="51" customFormat="1" ht="25.05" hidden="1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1385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0.13750000000000001</v>
      </c>
      <c r="H428" s="20"/>
      <c r="I428" s="74"/>
    </row>
    <row r="429" spans="1:9" s="51" customFormat="1" ht="25.05" customHeight="1">
      <c r="A429" s="95" t="s">
        <v>1386</v>
      </c>
      <c r="B429" s="36"/>
      <c r="C429" s="64"/>
      <c r="D429" s="19"/>
      <c r="E429" s="64"/>
      <c r="F429" s="36"/>
      <c r="G429" s="64"/>
      <c r="H429" s="60" t="s">
        <v>1425</v>
      </c>
      <c r="I429" s="74"/>
    </row>
    <row r="430" spans="1:9" s="51" customFormat="1" ht="25.05" customHeight="1">
      <c r="A430" s="76" t="s">
        <v>1401</v>
      </c>
      <c r="B430" s="28">
        <f>F428+3</f>
        <v>46276</v>
      </c>
      <c r="C430" s="113">
        <v>0.95833333333333337</v>
      </c>
      <c r="D430" s="33">
        <f>B430+1</f>
        <v>46277</v>
      </c>
      <c r="E430" s="113">
        <v>0.375</v>
      </c>
      <c r="F430" s="28">
        <f>D430</f>
        <v>46277</v>
      </c>
      <c r="G430" s="113">
        <v>0.79166666666666663</v>
      </c>
      <c r="H430" s="20" t="s">
        <v>796</v>
      </c>
      <c r="I430" s="74"/>
    </row>
    <row r="431" spans="1:9" s="51" customFormat="1" ht="25.05" customHeight="1">
      <c r="A431" s="91" t="s">
        <v>1416</v>
      </c>
      <c r="B431" s="36"/>
      <c r="C431" s="64"/>
      <c r="D431" s="19"/>
      <c r="E431" s="64"/>
      <c r="F431" s="36"/>
      <c r="G431" s="64"/>
      <c r="H431" s="20" t="s">
        <v>1494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0.375</v>
      </c>
      <c r="D432" s="33">
        <f>B432</f>
        <v>46281</v>
      </c>
      <c r="E432" s="113">
        <v>0.47916666666666669</v>
      </c>
      <c r="F432" s="28">
        <f>D432+1</f>
        <v>46282</v>
      </c>
      <c r="G432" s="113">
        <v>0.1875</v>
      </c>
      <c r="H432" s="20"/>
      <c r="I432" s="74"/>
    </row>
    <row r="433" spans="1:14" s="51" customFormat="1" ht="25.05" customHeight="1">
      <c r="A433" s="91" t="s">
        <v>1475</v>
      </c>
      <c r="B433" s="28">
        <f>F432+1</f>
        <v>46283</v>
      </c>
      <c r="C433" s="23">
        <v>8.3333333333333329E-2</v>
      </c>
      <c r="D433" s="28">
        <f t="shared" ref="D433" si="60">B433</f>
        <v>46283</v>
      </c>
      <c r="E433" s="23">
        <v>0.125</v>
      </c>
      <c r="F433" s="33">
        <f>D433</f>
        <v>46283</v>
      </c>
      <c r="G433" s="23">
        <v>0.45833333333333331</v>
      </c>
      <c r="H433" s="125"/>
      <c r="I433" s="74"/>
    </row>
    <row r="434" spans="1:14" s="51" customFormat="1" ht="25.05" customHeight="1">
      <c r="A434" s="95" t="s">
        <v>1486</v>
      </c>
      <c r="B434" s="36"/>
      <c r="C434" s="64"/>
      <c r="D434" s="19"/>
      <c r="E434" s="64"/>
      <c r="F434" s="36"/>
      <c r="G434" s="64"/>
      <c r="H434" s="60" t="s">
        <v>1425</v>
      </c>
      <c r="I434" s="74"/>
    </row>
    <row r="435" spans="1:14" s="51" customFormat="1" ht="25.05" customHeight="1">
      <c r="A435" s="76" t="s">
        <v>1488</v>
      </c>
      <c r="B435" s="28">
        <f>F433+4</f>
        <v>46287</v>
      </c>
      <c r="C435" s="113">
        <v>8.3333333333333329E-2</v>
      </c>
      <c r="D435" s="33">
        <f>B435</f>
        <v>46287</v>
      </c>
      <c r="E435" s="113">
        <v>0.5</v>
      </c>
      <c r="F435" s="28">
        <f>D435</f>
        <v>46287</v>
      </c>
      <c r="G435" s="113">
        <v>0.91666666666666663</v>
      </c>
      <c r="H435" s="20" t="s">
        <v>796</v>
      </c>
      <c r="I435" s="74"/>
    </row>
    <row r="436" spans="1:14" s="51" customFormat="1" ht="25.05" customHeight="1">
      <c r="A436" s="91" t="s">
        <v>1506</v>
      </c>
      <c r="B436" s="36"/>
      <c r="C436" s="64"/>
      <c r="D436" s="19"/>
      <c r="E436" s="64"/>
      <c r="F436" s="36"/>
      <c r="G436" s="64"/>
      <c r="H436" s="20" t="s">
        <v>1494</v>
      </c>
      <c r="I436" s="74"/>
    </row>
    <row r="437" spans="1:14" s="51" customFormat="1" ht="25.05" customHeight="1">
      <c r="A437" s="91" t="s">
        <v>1507</v>
      </c>
      <c r="B437" s="36"/>
      <c r="C437" s="64"/>
      <c r="D437" s="19"/>
      <c r="E437" s="64"/>
      <c r="F437" s="36"/>
      <c r="G437" s="64"/>
      <c r="H437" s="20" t="s">
        <v>1508</v>
      </c>
      <c r="I437" s="74"/>
    </row>
    <row r="438" spans="1:14" s="51" customFormat="1" ht="25.05" customHeight="1">
      <c r="A438" s="76" t="s">
        <v>1280</v>
      </c>
      <c r="B438" s="28">
        <f>F435+4</f>
        <v>46291</v>
      </c>
      <c r="C438" s="113">
        <v>0.45833333333333331</v>
      </c>
      <c r="D438" s="33">
        <f>B438</f>
        <v>46291</v>
      </c>
      <c r="E438" s="113">
        <v>0.5625</v>
      </c>
      <c r="F438" s="28">
        <f>D438+1</f>
        <v>46292</v>
      </c>
      <c r="G438" s="113">
        <v>0.27083333333333331</v>
      </c>
      <c r="H438" s="20" t="s">
        <v>754</v>
      </c>
      <c r="I438" s="74"/>
    </row>
    <row r="439" spans="1:14" s="51" customFormat="1" ht="25.35" customHeight="1">
      <c r="A439" s="165" t="s">
        <v>1430</v>
      </c>
      <c r="B439" s="160"/>
      <c r="C439" s="160"/>
      <c r="D439" s="160"/>
      <c r="E439" s="160"/>
      <c r="F439" s="160"/>
      <c r="G439" s="160"/>
      <c r="H439" s="160"/>
      <c r="I439" s="161"/>
    </row>
    <row r="440" spans="1:14" s="51" customFormat="1" ht="24" customHeight="1">
      <c r="A440" s="55" t="s">
        <v>3</v>
      </c>
      <c r="B440" s="136" t="s">
        <v>4</v>
      </c>
      <c r="C440" s="137"/>
      <c r="D440" s="136" t="s">
        <v>5</v>
      </c>
      <c r="E440" s="137"/>
      <c r="F440" s="136" t="s">
        <v>6</v>
      </c>
      <c r="G440" s="137"/>
      <c r="H440" s="56" t="s">
        <v>7</v>
      </c>
      <c r="I440" s="56" t="s">
        <v>8</v>
      </c>
      <c r="N440" s="51" t="s">
        <v>309</v>
      </c>
    </row>
    <row r="441" spans="1:14" s="51" customFormat="1" ht="24.6" customHeight="1">
      <c r="A441" s="114" t="s">
        <v>1331</v>
      </c>
      <c r="B441" s="28">
        <v>46264</v>
      </c>
      <c r="C441" s="23">
        <v>0.8666666666666667</v>
      </c>
      <c r="D441" s="42">
        <f>B441+10</f>
        <v>46274</v>
      </c>
      <c r="E441" s="34">
        <v>0.41666666666666669</v>
      </c>
      <c r="F441" s="38">
        <f>D441+1</f>
        <v>46275</v>
      </c>
      <c r="G441" s="23">
        <v>0.4201388888888889</v>
      </c>
      <c r="H441" s="60" t="s">
        <v>1495</v>
      </c>
      <c r="I441" s="98"/>
    </row>
    <row r="442" spans="1:14" s="51" customFormat="1" ht="24.6" customHeight="1">
      <c r="A442" s="114" t="s">
        <v>1330</v>
      </c>
      <c r="B442" s="90"/>
      <c r="C442" s="64"/>
      <c r="D442" s="90"/>
      <c r="E442" s="64"/>
      <c r="F442" s="90"/>
      <c r="G442" s="64"/>
      <c r="H442" s="60" t="s">
        <v>1425</v>
      </c>
      <c r="I442" s="59"/>
    </row>
    <row r="443" spans="1:14" ht="24.6" customHeight="1">
      <c r="A443" s="114" t="s">
        <v>1332</v>
      </c>
      <c r="B443" s="90"/>
      <c r="C443" s="64"/>
      <c r="D443" s="90"/>
      <c r="E443" s="64"/>
      <c r="F443" s="90"/>
      <c r="G443" s="64"/>
      <c r="H443" s="60" t="s">
        <v>1494</v>
      </c>
      <c r="I443" s="59"/>
    </row>
    <row r="444" spans="1:14" ht="24.6" customHeight="1">
      <c r="A444" s="114" t="s">
        <v>1366</v>
      </c>
      <c r="B444" s="38">
        <f>F441+3</f>
        <v>46278</v>
      </c>
      <c r="C444" s="63">
        <v>0.25</v>
      </c>
      <c r="D444" s="38">
        <f>B444</f>
        <v>46278</v>
      </c>
      <c r="E444" s="63">
        <v>0.29166666666666669</v>
      </c>
      <c r="F444" s="38">
        <f>D444</f>
        <v>46278</v>
      </c>
      <c r="G444" s="63">
        <v>0.625</v>
      </c>
      <c r="H444" s="60"/>
      <c r="I444" s="59"/>
    </row>
    <row r="445" spans="1:14" ht="24.6" customHeight="1">
      <c r="A445" s="65" t="s">
        <v>837</v>
      </c>
      <c r="B445" s="90"/>
      <c r="C445" s="64"/>
      <c r="D445" s="90"/>
      <c r="E445" s="64"/>
      <c r="F445" s="90"/>
      <c r="G445" s="64"/>
      <c r="H445" s="60" t="s">
        <v>1493</v>
      </c>
      <c r="I445" s="59"/>
    </row>
    <row r="446" spans="1:14" ht="24.6" customHeight="1">
      <c r="A446" s="65" t="s">
        <v>864</v>
      </c>
      <c r="B446" s="38">
        <f>F444+2</f>
        <v>46280</v>
      </c>
      <c r="C446" s="23">
        <v>0.45833333333333331</v>
      </c>
      <c r="D446" s="38">
        <f>B446</f>
        <v>46280</v>
      </c>
      <c r="E446" s="63">
        <v>0.5625</v>
      </c>
      <c r="F446" s="38">
        <f>D446+1</f>
        <v>46281</v>
      </c>
      <c r="G446" s="63">
        <v>0.27083333333333331</v>
      </c>
      <c r="H446" s="60" t="s">
        <v>1443</v>
      </c>
      <c r="I446" s="59"/>
    </row>
    <row r="447" spans="1:14" ht="24.6" customHeight="1">
      <c r="A447" s="65" t="s">
        <v>1406</v>
      </c>
      <c r="B447" s="38">
        <f>F446+1</f>
        <v>46282</v>
      </c>
      <c r="C447" s="63">
        <v>0.45833333333333331</v>
      </c>
      <c r="D447" s="40">
        <f>B447</f>
        <v>46282</v>
      </c>
      <c r="E447" s="63">
        <v>0.5</v>
      </c>
      <c r="F447" s="40">
        <f>D447</f>
        <v>46282</v>
      </c>
      <c r="G447" s="63">
        <v>0.83333333333333337</v>
      </c>
      <c r="H447" s="60"/>
      <c r="I447" s="59"/>
    </row>
    <row r="448" spans="1:14" ht="24.6" customHeight="1">
      <c r="A448" s="120" t="s">
        <v>1407</v>
      </c>
      <c r="B448" s="90"/>
      <c r="C448" s="64"/>
      <c r="D448" s="90"/>
      <c r="E448" s="64"/>
      <c r="F448" s="90"/>
      <c r="G448" s="64"/>
      <c r="H448" s="60" t="s">
        <v>1425</v>
      </c>
      <c r="I448" s="98"/>
    </row>
    <row r="449" spans="1:9" ht="24.6" customHeight="1">
      <c r="A449" s="65" t="s">
        <v>1449</v>
      </c>
      <c r="B449" s="38">
        <f>F447+5</f>
        <v>46287</v>
      </c>
      <c r="C449" s="63">
        <v>0.75</v>
      </c>
      <c r="D449" s="40">
        <f>B449+1</f>
        <v>46288</v>
      </c>
      <c r="E449" s="63">
        <v>0.16666666666666666</v>
      </c>
      <c r="F449" s="40">
        <f>D449</f>
        <v>46288</v>
      </c>
      <c r="G449" s="63">
        <v>0.58333333333333337</v>
      </c>
      <c r="H449" s="60"/>
      <c r="I449" s="59"/>
    </row>
    <row r="450" spans="1:9" ht="24.6" customHeight="1">
      <c r="A450" s="65" t="s">
        <v>1468</v>
      </c>
      <c r="B450" s="38">
        <f>F449+2</f>
        <v>46290</v>
      </c>
      <c r="C450" s="63">
        <v>0.75</v>
      </c>
      <c r="D450" s="38">
        <f>B450</f>
        <v>46290</v>
      </c>
      <c r="E450" s="63">
        <v>0.79166666666666663</v>
      </c>
      <c r="F450" s="38">
        <f>D450+1</f>
        <v>46291</v>
      </c>
      <c r="G450" s="63">
        <v>0.16666666666666666</v>
      </c>
      <c r="H450" s="60"/>
      <c r="I450" s="59"/>
    </row>
    <row r="451" spans="1:9" ht="24.6" customHeight="1">
      <c r="A451" s="65" t="s">
        <v>1469</v>
      </c>
      <c r="B451" s="38">
        <f>F450+1</f>
        <v>46292</v>
      </c>
      <c r="C451" s="63">
        <v>0.41666666666666669</v>
      </c>
      <c r="D451" s="38">
        <f>B451</f>
        <v>46292</v>
      </c>
      <c r="E451" s="63">
        <v>0.45833333333333331</v>
      </c>
      <c r="F451" s="38">
        <f>D451</f>
        <v>46292</v>
      </c>
      <c r="G451" s="63">
        <v>0.79166666666666663</v>
      </c>
      <c r="H451" s="60"/>
      <c r="I451" s="59"/>
    </row>
    <row r="452" spans="1:9" ht="24.6" customHeight="1">
      <c r="A452" s="65" t="s">
        <v>881</v>
      </c>
      <c r="B452" s="38">
        <f>F451+2</f>
        <v>46294</v>
      </c>
      <c r="C452" s="63">
        <v>0.79166666666666663</v>
      </c>
      <c r="D452" s="38">
        <f>B452</f>
        <v>46294</v>
      </c>
      <c r="E452" s="63">
        <v>0.89583333333333337</v>
      </c>
      <c r="F452" s="38">
        <f>D452+1</f>
        <v>46295</v>
      </c>
      <c r="G452" s="63">
        <v>0.60416666666666663</v>
      </c>
      <c r="H452" s="60" t="s">
        <v>1443</v>
      </c>
      <c r="I452" s="59"/>
    </row>
    <row r="453" spans="1:9" ht="24.6" customHeight="1">
      <c r="A453" s="65" t="s">
        <v>1472</v>
      </c>
      <c r="B453" s="38">
        <f>F452+1</f>
        <v>46296</v>
      </c>
      <c r="C453" s="63">
        <v>0.91666666666666663</v>
      </c>
      <c r="D453" s="40">
        <f>B453</f>
        <v>46296</v>
      </c>
      <c r="E453" s="63">
        <v>0.95833333333333337</v>
      </c>
      <c r="F453" s="40">
        <f>D453+1</f>
        <v>46297</v>
      </c>
      <c r="G453" s="63">
        <v>0.29166666666666669</v>
      </c>
      <c r="H453" s="60"/>
      <c r="I453" s="59"/>
    </row>
    <row r="454" spans="1:9" ht="24" customHeight="1">
      <c r="A454" s="149" t="s">
        <v>1431</v>
      </c>
      <c r="B454" s="155"/>
      <c r="C454" s="155"/>
      <c r="D454" s="155"/>
      <c r="E454" s="155"/>
      <c r="F454" s="155"/>
      <c r="G454" s="155"/>
      <c r="H454" s="155"/>
      <c r="I454" s="156"/>
    </row>
    <row r="455" spans="1:9" ht="24" customHeight="1">
      <c r="A455" s="15" t="s">
        <v>3</v>
      </c>
      <c r="B455" s="153" t="s">
        <v>4</v>
      </c>
      <c r="C455" s="154"/>
      <c r="D455" s="153" t="s">
        <v>5</v>
      </c>
      <c r="E455" s="154"/>
      <c r="F455" s="153" t="s">
        <v>6</v>
      </c>
      <c r="G455" s="154"/>
      <c r="H455" s="45" t="s">
        <v>7</v>
      </c>
      <c r="I455" s="45" t="s">
        <v>8</v>
      </c>
    </row>
    <row r="456" spans="1:9" ht="24" hidden="1" customHeight="1">
      <c r="A456" s="35" t="s">
        <v>1070</v>
      </c>
      <c r="B456" s="33">
        <v>46197</v>
      </c>
      <c r="C456" s="63">
        <v>0.16666666666666666</v>
      </c>
      <c r="D456" s="33">
        <f>B456</f>
        <v>46197</v>
      </c>
      <c r="E456" s="63">
        <v>0.8666666666666667</v>
      </c>
      <c r="F456" s="33">
        <v>46198</v>
      </c>
      <c r="G456" s="63">
        <v>0.38750000000000001</v>
      </c>
      <c r="H456" s="20" t="s">
        <v>1352</v>
      </c>
      <c r="I456" s="13"/>
    </row>
    <row r="457" spans="1:9" ht="24" hidden="1" customHeight="1">
      <c r="A457" s="35" t="s">
        <v>1353</v>
      </c>
      <c r="B457" s="33">
        <v>46199</v>
      </c>
      <c r="C457" s="63">
        <v>0.60416666666666663</v>
      </c>
      <c r="D457" s="33">
        <f>B457+2</f>
        <v>46201</v>
      </c>
      <c r="E457" s="63">
        <v>7.4999999999999997E-2</v>
      </c>
      <c r="F457" s="33">
        <f>D457</f>
        <v>46201</v>
      </c>
      <c r="G457" s="63">
        <v>0.35416666666666669</v>
      </c>
      <c r="H457" s="20" t="s">
        <v>796</v>
      </c>
      <c r="I457" s="13"/>
    </row>
    <row r="458" spans="1:9" ht="24" hidden="1" customHeight="1">
      <c r="A458" s="35" t="s">
        <v>1354</v>
      </c>
      <c r="B458" s="33">
        <f>F457+1</f>
        <v>46202</v>
      </c>
      <c r="C458" s="63">
        <v>2.0833333333333332E-2</v>
      </c>
      <c r="D458" s="33">
        <f t="shared" ref="D458:D460" si="61">B458</f>
        <v>46202</v>
      </c>
      <c r="E458" s="63">
        <v>0.30416666666666664</v>
      </c>
      <c r="F458" s="33">
        <f>D458</f>
        <v>46202</v>
      </c>
      <c r="G458" s="63">
        <v>0.65833333333333333</v>
      </c>
      <c r="H458" s="20" t="s">
        <v>796</v>
      </c>
      <c r="I458" s="13"/>
    </row>
    <row r="459" spans="1:9" ht="24" hidden="1" customHeight="1">
      <c r="A459" s="35" t="s">
        <v>1355</v>
      </c>
      <c r="B459" s="33">
        <f>F458+7</f>
        <v>46209</v>
      </c>
      <c r="C459" s="63">
        <v>0.375</v>
      </c>
      <c r="D459" s="33">
        <f t="shared" si="61"/>
        <v>46209</v>
      </c>
      <c r="E459" s="63">
        <v>0.52083333333333337</v>
      </c>
      <c r="F459" s="33">
        <f>D459+1</f>
        <v>46210</v>
      </c>
      <c r="G459" s="63">
        <v>0.66666666666666663</v>
      </c>
      <c r="H459" s="20"/>
      <c r="I459" s="13"/>
    </row>
    <row r="460" spans="1:9" ht="24" hidden="1" customHeight="1">
      <c r="A460" s="35" t="s">
        <v>1356</v>
      </c>
      <c r="B460" s="33">
        <f>F459+3</f>
        <v>46213</v>
      </c>
      <c r="C460" s="63">
        <v>0.16666666666666666</v>
      </c>
      <c r="D460" s="33">
        <f t="shared" si="61"/>
        <v>46213</v>
      </c>
      <c r="E460" s="63">
        <v>0.41666666666666669</v>
      </c>
      <c r="F460" s="33">
        <f>D460</f>
        <v>46213</v>
      </c>
      <c r="G460" s="63">
        <v>0.77500000000000002</v>
      </c>
      <c r="H460" s="20"/>
      <c r="I460" s="13"/>
    </row>
    <row r="461" spans="1:9" ht="24" hidden="1" customHeight="1">
      <c r="A461" s="46" t="s">
        <v>1357</v>
      </c>
      <c r="B461" s="33">
        <f>F460+5</f>
        <v>46218</v>
      </c>
      <c r="C461" s="63">
        <v>0.79166666666666663</v>
      </c>
      <c r="D461" s="33">
        <f>B461+3</f>
        <v>46221</v>
      </c>
      <c r="E461" s="63">
        <v>0.72916666666666663</v>
      </c>
      <c r="F461" s="33">
        <f>D461+1</f>
        <v>46222</v>
      </c>
      <c r="G461" s="63">
        <v>9.5833333333333326E-2</v>
      </c>
      <c r="H461" s="20" t="s">
        <v>1358</v>
      </c>
      <c r="I461" s="13"/>
    </row>
    <row r="462" spans="1:9" ht="24" hidden="1" customHeight="1">
      <c r="A462" s="35" t="s">
        <v>1359</v>
      </c>
      <c r="B462" s="33">
        <f>F461+1</f>
        <v>46223</v>
      </c>
      <c r="C462" s="63">
        <v>0.33333333333333331</v>
      </c>
      <c r="D462" s="33">
        <f>B462+3</f>
        <v>46226</v>
      </c>
      <c r="E462" s="63">
        <v>0.25</v>
      </c>
      <c r="F462" s="33">
        <f>D462</f>
        <v>46226</v>
      </c>
      <c r="G462" s="63">
        <v>0.69166666666666665</v>
      </c>
      <c r="H462" s="20" t="s">
        <v>796</v>
      </c>
      <c r="I462" s="13"/>
    </row>
    <row r="463" spans="1:9" ht="24" hidden="1" customHeight="1">
      <c r="A463" s="35" t="s">
        <v>1360</v>
      </c>
      <c r="B463" s="28">
        <f>F462+2</f>
        <v>46228</v>
      </c>
      <c r="C463" s="63">
        <v>0.25</v>
      </c>
      <c r="D463" s="33">
        <f>B463+1</f>
        <v>46229</v>
      </c>
      <c r="E463" s="63">
        <v>0.60833333333333328</v>
      </c>
      <c r="F463" s="33">
        <f>D463+1</f>
        <v>46230</v>
      </c>
      <c r="G463" s="63">
        <v>6.9444444444444447E-4</v>
      </c>
      <c r="H463" s="20" t="s">
        <v>796</v>
      </c>
      <c r="I463" s="13"/>
    </row>
    <row r="464" spans="1:9" ht="24" hidden="1" customHeight="1">
      <c r="A464" s="46" t="s">
        <v>1361</v>
      </c>
      <c r="B464" s="28">
        <f>F463+2</f>
        <v>46232</v>
      </c>
      <c r="C464" s="63">
        <v>0.5</v>
      </c>
      <c r="D464" s="33">
        <f>B464+2</f>
        <v>46234</v>
      </c>
      <c r="E464" s="34">
        <v>0.71250000000000002</v>
      </c>
      <c r="F464" s="33">
        <f>D464+1</f>
        <v>46235</v>
      </c>
      <c r="G464" s="63">
        <v>0.19999999999999998</v>
      </c>
      <c r="H464" s="20" t="s">
        <v>1362</v>
      </c>
      <c r="I464" s="13"/>
    </row>
    <row r="465" spans="1:9" ht="24" hidden="1" customHeight="1">
      <c r="A465" s="35" t="s">
        <v>1363</v>
      </c>
      <c r="B465" s="36"/>
      <c r="C465" s="64"/>
      <c r="D465" s="19"/>
      <c r="E465" s="64"/>
      <c r="F465" s="19"/>
      <c r="G465" s="64"/>
      <c r="H465" s="20" t="s">
        <v>1364</v>
      </c>
      <c r="I465" s="13"/>
    </row>
    <row r="466" spans="1:9" ht="24" customHeight="1">
      <c r="A466" s="35" t="s">
        <v>1365</v>
      </c>
      <c r="B466" s="33">
        <v>46276</v>
      </c>
      <c r="C466" s="63">
        <v>0.58333333333333337</v>
      </c>
      <c r="D466" s="33">
        <f>B466</f>
        <v>46276</v>
      </c>
      <c r="E466" s="63">
        <v>0.625</v>
      </c>
      <c r="F466" s="33">
        <f>D466+1</f>
        <v>46277</v>
      </c>
      <c r="G466" s="63">
        <v>0.20833333333333334</v>
      </c>
      <c r="H466" s="20" t="s">
        <v>1503</v>
      </c>
      <c r="I466" s="13"/>
    </row>
    <row r="467" spans="1:9" ht="24" customHeight="1">
      <c r="A467" s="35" t="s">
        <v>1331</v>
      </c>
      <c r="B467" s="19"/>
      <c r="C467" s="64"/>
      <c r="D467" s="19"/>
      <c r="E467" s="64"/>
      <c r="F467" s="19"/>
      <c r="G467" s="64"/>
      <c r="H467" s="20" t="s">
        <v>1424</v>
      </c>
      <c r="I467" s="13"/>
    </row>
    <row r="468" spans="1:9" ht="24" customHeight="1">
      <c r="A468" s="35" t="s">
        <v>1330</v>
      </c>
      <c r="B468" s="33">
        <f>F466+1</f>
        <v>46278</v>
      </c>
      <c r="C468" s="63">
        <v>0.625</v>
      </c>
      <c r="D468" s="33">
        <f>B468</f>
        <v>46278</v>
      </c>
      <c r="E468" s="63">
        <v>0.70833333333333337</v>
      </c>
      <c r="F468" s="33">
        <f>D468+1</f>
        <v>46279</v>
      </c>
      <c r="G468" s="63">
        <v>0.125</v>
      </c>
      <c r="H468" s="20" t="s">
        <v>1455</v>
      </c>
      <c r="I468" s="13"/>
    </row>
    <row r="469" spans="1:9" ht="24" customHeight="1">
      <c r="A469" s="35" t="s">
        <v>1366</v>
      </c>
      <c r="B469" s="33">
        <f>F468+2</f>
        <v>46281</v>
      </c>
      <c r="C469" s="63">
        <v>0.375</v>
      </c>
      <c r="D469" s="33">
        <f>B469</f>
        <v>46281</v>
      </c>
      <c r="E469" s="63">
        <v>0.41666666666666669</v>
      </c>
      <c r="F469" s="33">
        <f>D469</f>
        <v>46281</v>
      </c>
      <c r="G469" s="63">
        <v>0.75</v>
      </c>
      <c r="H469" s="60"/>
      <c r="I469" s="13"/>
    </row>
    <row r="470" spans="1:9" ht="24" customHeight="1">
      <c r="A470" s="35" t="s">
        <v>864</v>
      </c>
      <c r="B470" s="33">
        <f>F469+2</f>
        <v>46283</v>
      </c>
      <c r="C470" s="63">
        <v>0.20833333333333334</v>
      </c>
      <c r="D470" s="33">
        <f>B470</f>
        <v>46283</v>
      </c>
      <c r="E470" s="63">
        <v>0.3125</v>
      </c>
      <c r="F470" s="33">
        <f>D470+1</f>
        <v>46284</v>
      </c>
      <c r="G470" s="63">
        <v>2.0833333333333332E-2</v>
      </c>
      <c r="H470" s="20" t="s">
        <v>1443</v>
      </c>
      <c r="I470" s="13"/>
    </row>
    <row r="471" spans="1:9" ht="24" customHeight="1">
      <c r="A471" s="35" t="s">
        <v>1406</v>
      </c>
      <c r="B471" s="33">
        <f>F470+1</f>
        <v>46285</v>
      </c>
      <c r="C471" s="63">
        <v>0</v>
      </c>
      <c r="D471" s="33">
        <f>B471</f>
        <v>46285</v>
      </c>
      <c r="E471" s="63">
        <v>4.1666666666666664E-2</v>
      </c>
      <c r="F471" s="33">
        <f>D471</f>
        <v>46285</v>
      </c>
      <c r="G471" s="63">
        <v>0.375</v>
      </c>
      <c r="H471" s="60"/>
      <c r="I471" s="13"/>
    </row>
    <row r="472" spans="1:9" ht="24" customHeight="1">
      <c r="A472" s="35" t="s">
        <v>1487</v>
      </c>
      <c r="B472" s="33">
        <f>F471+5</f>
        <v>46290</v>
      </c>
      <c r="C472" s="63">
        <v>0.29166666666666669</v>
      </c>
      <c r="D472" s="33">
        <f>B472</f>
        <v>46290</v>
      </c>
      <c r="E472" s="63">
        <v>0.33333333333333331</v>
      </c>
      <c r="F472" s="33">
        <f>D472</f>
        <v>46290</v>
      </c>
      <c r="G472" s="63">
        <v>0.83333333333333337</v>
      </c>
      <c r="H472" s="20"/>
      <c r="I472" s="13"/>
    </row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</sheetData>
  <mergeCells count="104">
    <mergeCell ref="A421:I421"/>
    <mergeCell ref="B422:C422"/>
    <mergeCell ref="D422:E422"/>
    <mergeCell ref="F422:G422"/>
    <mergeCell ref="A439:I439"/>
    <mergeCell ref="B440:C440"/>
    <mergeCell ref="D440:E440"/>
    <mergeCell ref="F440:G440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54:I454"/>
    <mergeCell ref="B455:C455"/>
    <mergeCell ref="D455:E455"/>
    <mergeCell ref="F455:G45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73" priority="3467" stopIfTrue="1" operator="lessThan">
      <formula>$H$3</formula>
    </cfRule>
  </conditionalFormatting>
  <conditionalFormatting sqref="B26:B31 D411:D412">
    <cfRule type="cellIs" dxfId="1772" priority="3057" stopIfTrue="1" operator="lessThan">
      <formula>$H$3</formula>
    </cfRule>
  </conditionalFormatting>
  <conditionalFormatting sqref="B34">
    <cfRule type="cellIs" dxfId="1771" priority="4957" stopIfTrue="1" operator="equal">
      <formula>#REF!</formula>
    </cfRule>
    <cfRule type="cellIs" dxfId="1770" priority="4958" stopIfTrue="1" operator="lessThan">
      <formula>#REF!</formula>
    </cfRule>
  </conditionalFormatting>
  <conditionalFormatting sqref="B53:B60">
    <cfRule type="cellIs" dxfId="1769" priority="3306" stopIfTrue="1" operator="lessThan">
      <formula>$H$3</formula>
    </cfRule>
  </conditionalFormatting>
  <conditionalFormatting sqref="B76:B79">
    <cfRule type="cellIs" dxfId="1768" priority="3410" stopIfTrue="1" operator="equal">
      <formula>$H$3</formula>
    </cfRule>
    <cfRule type="cellIs" dxfId="1767" priority="3411" stopIfTrue="1" operator="lessThan">
      <formula>$H$3</formula>
    </cfRule>
  </conditionalFormatting>
  <conditionalFormatting sqref="B84:B85 B260:B304 B133:B151 F83 D129:D153 F138:F153 B379:B387 F162:F304 D162:D224 D233:D304 B306:B352 F379:F380 F426:F428 B4:B22">
    <cfRule type="cellIs" dxfId="1766" priority="3607" stopIfTrue="1" operator="equal">
      <formula>$H$3</formula>
    </cfRule>
  </conditionalFormatting>
  <conditionalFormatting sqref="B84:B85 F165:F217">
    <cfRule type="cellIs" dxfId="1765" priority="3618" stopIfTrue="1" operator="lessThan">
      <formula>$H$3</formula>
    </cfRule>
  </conditionalFormatting>
  <conditionalFormatting sqref="B85 B140:B151 D344:D345">
    <cfRule type="cellIs" dxfId="1764" priority="3602" stopIfTrue="1" operator="lessThan">
      <formula>$H$3</formula>
    </cfRule>
    <cfRule type="cellIs" dxfId="1763" priority="3601" stopIfTrue="1" operator="equal">
      <formula>$H$3</formula>
    </cfRule>
  </conditionalFormatting>
  <conditionalFormatting sqref="B85 D85 F85 B263:B264">
    <cfRule type="cellIs" dxfId="1762" priority="3604" stopIfTrue="1" operator="lessThan">
      <formula>$H$3</formula>
    </cfRule>
    <cfRule type="cellIs" dxfId="1761" priority="3603" stopIfTrue="1" operator="equal">
      <formula>$H$3</formula>
    </cfRule>
  </conditionalFormatting>
  <conditionalFormatting sqref="B85:B105 B78:B83 B24:B32 D411:D412 B124:B153 D379:D387 B62:B65 B362:B370 D362:D370 B372:B374 D372:D374 B379:B387">
    <cfRule type="cellIs" dxfId="1760" priority="3466" stopIfTrue="1" operator="equal">
      <formula>$H$3</formula>
    </cfRule>
  </conditionalFormatting>
  <conditionalFormatting sqref="B86:B88">
    <cfRule type="cellIs" dxfId="1759" priority="3463" stopIfTrue="1" operator="lessThan">
      <formula>$H$3</formula>
    </cfRule>
    <cfRule type="cellIs" dxfId="1758" priority="3465" stopIfTrue="1" operator="lessThan">
      <formula>$H$3</formula>
    </cfRule>
    <cfRule type="cellIs" dxfId="1757" priority="3460" stopIfTrue="1" operator="equal">
      <formula>$H$3</formula>
    </cfRule>
    <cfRule type="cellIs" dxfId="1756" priority="3464" stopIfTrue="1" operator="equal">
      <formula>$H$3</formula>
    </cfRule>
  </conditionalFormatting>
  <conditionalFormatting sqref="B89:B105 B107 B110 B113:B119">
    <cfRule type="cellIs" dxfId="1755" priority="3576" stopIfTrue="1" operator="equal">
      <formula>$H$3</formula>
    </cfRule>
    <cfRule type="cellIs" dxfId="1754" priority="3577" stopIfTrue="1" operator="lessThan">
      <formula>$H$3</formula>
    </cfRule>
  </conditionalFormatting>
  <conditionalFormatting sqref="B107 B110:B111 B113:B122">
    <cfRule type="cellIs" dxfId="1753" priority="2730" stopIfTrue="1" operator="lessThan">
      <formula>$H$3</formula>
    </cfRule>
  </conditionalFormatting>
  <conditionalFormatting sqref="B110:B111 B113:B122 B107">
    <cfRule type="cellIs" dxfId="1752" priority="2729" stopIfTrue="1" operator="equal">
      <formula>$H$3</formula>
    </cfRule>
  </conditionalFormatting>
  <conditionalFormatting sqref="B111 D111">
    <cfRule type="cellIs" dxfId="1751" priority="2725" stopIfTrue="1" operator="lessThan">
      <formula>$H$3</formula>
    </cfRule>
    <cfRule type="cellIs" dxfId="1750" priority="2724" stopIfTrue="1" operator="equal">
      <formula>$H$3</formula>
    </cfRule>
  </conditionalFormatting>
  <conditionalFormatting sqref="B126:B132">
    <cfRule type="cellIs" dxfId="1749" priority="3044" stopIfTrue="1" operator="equal">
      <formula>$H$3</formula>
    </cfRule>
    <cfRule type="cellIs" dxfId="1748" priority="3045" stopIfTrue="1" operator="lessThan">
      <formula>$H$3</formula>
    </cfRule>
  </conditionalFormatting>
  <conditionalFormatting sqref="B138:B145">
    <cfRule type="cellIs" dxfId="1747" priority="2948" stopIfTrue="1" operator="equal">
      <formula>$H$3</formula>
    </cfRule>
    <cfRule type="cellIs" dxfId="1746" priority="2949" stopIfTrue="1" operator="lessThan">
      <formula>$H$3</formula>
    </cfRule>
  </conditionalFormatting>
  <conditionalFormatting sqref="B140:B145">
    <cfRule type="cellIs" dxfId="1745" priority="2936" stopIfTrue="1" operator="equal">
      <formula>$H$3</formula>
    </cfRule>
    <cfRule type="cellIs" dxfId="1744" priority="2937" stopIfTrue="1" operator="lessThan">
      <formula>$H$3</formula>
    </cfRule>
  </conditionalFormatting>
  <conditionalFormatting sqref="B154:B155 B157">
    <cfRule type="cellIs" dxfId="1743" priority="2723" stopIfTrue="1" operator="lessThan">
      <formula>$H$3</formula>
    </cfRule>
    <cfRule type="cellIs" dxfId="1742" priority="2722" stopIfTrue="1" operator="equal">
      <formula>$H$3</formula>
    </cfRule>
  </conditionalFormatting>
  <conditionalFormatting sqref="B159:B160">
    <cfRule type="cellIs" dxfId="1741" priority="2708" stopIfTrue="1" operator="lessThan">
      <formula>$H$3</formula>
    </cfRule>
    <cfRule type="cellIs" dxfId="1740" priority="2707" stopIfTrue="1" operator="equal">
      <formula>$H$3</formula>
    </cfRule>
  </conditionalFormatting>
  <conditionalFormatting sqref="B193:B217">
    <cfRule type="cellIs" dxfId="1739" priority="2401" stopIfTrue="1" operator="lessThan">
      <formula>$H$3</formula>
    </cfRule>
  </conditionalFormatting>
  <conditionalFormatting sqref="B220:B225">
    <cfRule type="cellIs" dxfId="1738" priority="2340" stopIfTrue="1" operator="equal">
      <formula>$H$3</formula>
    </cfRule>
    <cfRule type="cellIs" dxfId="1737" priority="2341" stopIfTrue="1" operator="lessThan">
      <formula>$H$3</formula>
    </cfRule>
  </conditionalFormatting>
  <conditionalFormatting sqref="B226:B236 D311:D312 D266:D272">
    <cfRule type="cellIs" dxfId="1736" priority="2459" stopIfTrue="1" operator="equal">
      <formula>$H$3</formula>
    </cfRule>
  </conditionalFormatting>
  <conditionalFormatting sqref="B226:B241">
    <cfRule type="cellIs" dxfId="1735" priority="2460" stopIfTrue="1" operator="lessThan">
      <formula>$H$3</formula>
    </cfRule>
  </conditionalFormatting>
  <conditionalFormatting sqref="B237:B241 B266:B272 B311:B312">
    <cfRule type="cellIs" dxfId="1734" priority="2492" stopIfTrue="1" operator="lessThan">
      <formula>$H$3</formula>
    </cfRule>
  </conditionalFormatting>
  <conditionalFormatting sqref="B242:B246">
    <cfRule type="cellIs" dxfId="1733" priority="2274" stopIfTrue="1" operator="lessThan">
      <formula>$H$3</formula>
    </cfRule>
    <cfRule type="cellIs" dxfId="1732" priority="2273" stopIfTrue="1" operator="equal">
      <formula>$H$3</formula>
    </cfRule>
  </conditionalFormatting>
  <conditionalFormatting sqref="B242:B259">
    <cfRule type="cellIs" dxfId="1731" priority="2165" stopIfTrue="1" operator="lessThan">
      <formula>$H$3</formula>
    </cfRule>
  </conditionalFormatting>
  <conditionalFormatting sqref="B247:B259">
    <cfRule type="cellIs" dxfId="1730" priority="2164" stopIfTrue="1" operator="equal">
      <formula>$H$3</formula>
    </cfRule>
  </conditionalFormatting>
  <conditionalFormatting sqref="B266:B272 B237:B241 B162:B224 B311:B312">
    <cfRule type="cellIs" dxfId="1729" priority="2491" stopIfTrue="1" operator="equal">
      <formula>$H$3</formula>
    </cfRule>
  </conditionalFormatting>
  <conditionalFormatting sqref="B266:B272">
    <cfRule type="cellIs" dxfId="1728" priority="2464" stopIfTrue="1" operator="equal">
      <formula>$H$3</formula>
    </cfRule>
    <cfRule type="cellIs" dxfId="1727" priority="2465" stopIfTrue="1" operator="lessThan">
      <formula>$H$3</formula>
    </cfRule>
  </conditionalFormatting>
  <conditionalFormatting sqref="B266:B299">
    <cfRule type="cellIs" dxfId="1726" priority="2221" stopIfTrue="1" operator="lessThan">
      <formula>$H$3</formula>
    </cfRule>
  </conditionalFormatting>
  <conditionalFormatting sqref="B273:B299">
    <cfRule type="cellIs" dxfId="1725" priority="2217" stopIfTrue="1" operator="lessThan">
      <formula>$H$3</formula>
    </cfRule>
    <cfRule type="cellIs" dxfId="1724" priority="2216" stopIfTrue="1" operator="equal">
      <formula>$H$3</formula>
    </cfRule>
    <cfRule type="cellIs" dxfId="1723" priority="2213" stopIfTrue="1" operator="lessThan">
      <formula>$H$3</formula>
    </cfRule>
    <cfRule type="cellIs" dxfId="1722" priority="2212" stopIfTrue="1" operator="equal">
      <formula>$H$3</formula>
    </cfRule>
    <cfRule type="cellIs" dxfId="1721" priority="2220" stopIfTrue="1" operator="equal">
      <formula>$H$3</formula>
    </cfRule>
  </conditionalFormatting>
  <conditionalFormatting sqref="B273:B301">
    <cfRule type="cellIs" dxfId="1720" priority="1322" stopIfTrue="1" operator="lessThan">
      <formula>$H$3</formula>
    </cfRule>
  </conditionalFormatting>
  <conditionalFormatting sqref="B300:B301">
    <cfRule type="cellIs" dxfId="1719" priority="1321" stopIfTrue="1" operator="equal">
      <formula>$H$3</formula>
    </cfRule>
    <cfRule type="cellIs" dxfId="1718" priority="1317" stopIfTrue="1" operator="equal">
      <formula>$H$3</formula>
    </cfRule>
    <cfRule type="cellIs" dxfId="1717" priority="1318" stopIfTrue="1" operator="lessThan">
      <formula>$H$3</formula>
    </cfRule>
    <cfRule type="cellIs" dxfId="1716" priority="1314" stopIfTrue="1" operator="lessThan">
      <formula>$H$3</formula>
    </cfRule>
  </conditionalFormatting>
  <conditionalFormatting sqref="B300:B304">
    <cfRule type="cellIs" dxfId="1715" priority="1304" stopIfTrue="1" operator="equal">
      <formula>$H$3</formula>
    </cfRule>
  </conditionalFormatting>
  <conditionalFormatting sqref="B305:B306">
    <cfRule type="cellIs" dxfId="1714" priority="2382" stopIfTrue="1" operator="lessThan">
      <formula>$H$3</formula>
    </cfRule>
    <cfRule type="cellIs" dxfId="1713" priority="2375" stopIfTrue="1" operator="equal">
      <formula>$H$3</formula>
    </cfRule>
    <cfRule type="cellIs" dxfId="1712" priority="2385" stopIfTrue="1" operator="equal">
      <formula>$H$3</formula>
    </cfRule>
    <cfRule type="cellIs" dxfId="1711" priority="2386" stopIfTrue="1" operator="lessThan">
      <formula>$H$3</formula>
    </cfRule>
  </conditionalFormatting>
  <conditionalFormatting sqref="B306">
    <cfRule type="cellIs" dxfId="1710" priority="2371" stopIfTrue="1" operator="equal">
      <formula>$H$3</formula>
    </cfRule>
    <cfRule type="cellIs" dxfId="1709" priority="2372" stopIfTrue="1" operator="lessThan">
      <formula>$H$3</formula>
    </cfRule>
  </conditionalFormatting>
  <conditionalFormatting sqref="B311:B312">
    <cfRule type="cellIs" dxfId="1708" priority="2354" stopIfTrue="1" operator="equal">
      <formula>$H$3</formula>
    </cfRule>
    <cfRule type="cellIs" dxfId="1707" priority="2355" stopIfTrue="1" operator="lessThan">
      <formula>$H$3</formula>
    </cfRule>
  </conditionalFormatting>
  <conditionalFormatting sqref="B346:B352">
    <cfRule type="cellIs" dxfId="1706" priority="1289" stopIfTrue="1" operator="lessThan">
      <formula>$H$3</formula>
    </cfRule>
  </conditionalFormatting>
  <conditionalFormatting sqref="B348:B352">
    <cfRule type="cellIs" dxfId="1705" priority="1288" stopIfTrue="1" operator="equal">
      <formula>$H$3</formula>
    </cfRule>
  </conditionalFormatting>
  <conditionalFormatting sqref="B353:B357 F353:F357">
    <cfRule type="cellIs" dxfId="1704" priority="1343" stopIfTrue="1" operator="equal">
      <formula>$H$3</formula>
    </cfRule>
  </conditionalFormatting>
  <conditionalFormatting sqref="B353:B357">
    <cfRule type="cellIs" dxfId="1703" priority="1344" stopIfTrue="1" operator="lessThan">
      <formula>$H$3</formula>
    </cfRule>
  </conditionalFormatting>
  <conditionalFormatting sqref="B355:B357">
    <cfRule type="cellIs" dxfId="1702" priority="1335" stopIfTrue="1" operator="equal">
      <formula>$H$3</formula>
    </cfRule>
    <cfRule type="cellIs" dxfId="1701" priority="1339" stopIfTrue="1" operator="equal">
      <formula>$H$3</formula>
    </cfRule>
    <cfRule type="cellIs" dxfId="1700" priority="1336" stopIfTrue="1" operator="lessThan">
      <formula>$H$3</formula>
    </cfRule>
    <cfRule type="cellIs" dxfId="1699" priority="1340" stopIfTrue="1" operator="lessThan">
      <formula>$H$3</formula>
    </cfRule>
  </conditionalFormatting>
  <conditionalFormatting sqref="B355:B360">
    <cfRule type="cellIs" dxfId="1698" priority="1327" stopIfTrue="1" operator="lessThan">
      <formula>$H$3</formula>
    </cfRule>
  </conditionalFormatting>
  <conditionalFormatting sqref="B358:B360">
    <cfRule type="cellIs" dxfId="1697" priority="1326" stopIfTrue="1" operator="equal">
      <formula>$H$3</formula>
    </cfRule>
  </conditionalFormatting>
  <conditionalFormatting sqref="B389:B391 B393:B394">
    <cfRule type="cellIs" dxfId="1696" priority="1193" stopIfTrue="1" operator="lessThan">
      <formula>$H$3</formula>
    </cfRule>
    <cfRule type="cellIs" dxfId="1695" priority="1192" stopIfTrue="1" operator="equal">
      <formula>$H$3</formula>
    </cfRule>
  </conditionalFormatting>
  <conditionalFormatting sqref="B389:B391 B393:B402">
    <cfRule type="cellIs" dxfId="1694" priority="1278" stopIfTrue="1" operator="equal">
      <formula>$H$3</formula>
    </cfRule>
  </conditionalFormatting>
  <conditionalFormatting sqref="B397:B412 B35:B60 F159:F160 F395:F412 D226:D230 B226:B230 F421:F422">
    <cfRule type="cellIs" dxfId="1693" priority="3677" stopIfTrue="1" operator="equal">
      <formula>$H$3</formula>
    </cfRule>
  </conditionalFormatting>
  <conditionalFormatting sqref="B411:B416">
    <cfRule type="cellIs" dxfId="1692" priority="315" stopIfTrue="1" operator="equal">
      <formula>$H$3</formula>
    </cfRule>
    <cfRule type="cellIs" dxfId="1691" priority="316" stopIfTrue="1" operator="lessThan">
      <formula>$H$3</formula>
    </cfRule>
  </conditionalFormatting>
  <conditionalFormatting sqref="B413">
    <cfRule type="cellIs" dxfId="1690" priority="313" stopIfTrue="1" operator="equal">
      <formula>$H$3</formula>
    </cfRule>
    <cfRule type="cellIs" dxfId="1689" priority="314" stopIfTrue="1" operator="lessThan">
      <formula>$H$3</formula>
    </cfRule>
  </conditionalFormatting>
  <conditionalFormatting sqref="B414:B420">
    <cfRule type="cellIs" dxfId="1688" priority="324" stopIfTrue="1" operator="equal">
      <formula>$H$3</formula>
    </cfRule>
  </conditionalFormatting>
  <conditionalFormatting sqref="B414:B422">
    <cfRule type="cellIs" dxfId="1687" priority="325" stopIfTrue="1" operator="lessThan">
      <formula>$H$3</formula>
    </cfRule>
  </conditionalFormatting>
  <conditionalFormatting sqref="B417:B418 B421:B422">
    <cfRule type="cellIs" dxfId="1686" priority="472" stopIfTrue="1" operator="equal">
      <formula>$H$3</formula>
    </cfRule>
  </conditionalFormatting>
  <conditionalFormatting sqref="B419:B420">
    <cfRule type="cellIs" dxfId="1685" priority="53" stopIfTrue="1" operator="lessThan">
      <formula>$H$3</formula>
    </cfRule>
    <cfRule type="cellIs" dxfId="1684" priority="52" stopIfTrue="1" operator="equal">
      <formula>$H$3</formula>
    </cfRule>
  </conditionalFormatting>
  <conditionalFormatting sqref="B423">
    <cfRule type="cellIs" dxfId="1683" priority="208" stopIfTrue="1" operator="equal">
      <formula>$H$3</formula>
    </cfRule>
    <cfRule type="cellIs" dxfId="1682" priority="210" stopIfTrue="1" operator="lessThan">
      <formula>$H$3</formula>
    </cfRule>
  </conditionalFormatting>
  <conditionalFormatting sqref="B425:B428">
    <cfRule type="cellIs" dxfId="1681" priority="197" stopIfTrue="1" operator="lessThan">
      <formula>$H$3</formula>
    </cfRule>
  </conditionalFormatting>
  <conditionalFormatting sqref="B433 F433 B439:B441">
    <cfRule type="cellIs" dxfId="1680" priority="45" stopIfTrue="1" operator="equal">
      <formula>$H$3</formula>
    </cfRule>
  </conditionalFormatting>
  <conditionalFormatting sqref="B433">
    <cfRule type="cellIs" dxfId="1679" priority="42" stopIfTrue="1" operator="lessThan">
      <formula>$H$3</formula>
    </cfRule>
  </conditionalFormatting>
  <conditionalFormatting sqref="B439:B440 B417:B418">
    <cfRule type="cellIs" dxfId="1678" priority="936" stopIfTrue="1" operator="lessThan">
      <formula>$H$3</formula>
    </cfRule>
  </conditionalFormatting>
  <conditionalFormatting sqref="B439:B440">
    <cfRule type="cellIs" dxfId="1677" priority="935" stopIfTrue="1" operator="equal">
      <formula>$H$3</formula>
    </cfRule>
  </conditionalFormatting>
  <conditionalFormatting sqref="B440:B441">
    <cfRule type="cellIs" dxfId="1676" priority="115" stopIfTrue="1" operator="lessThan">
      <formula>$H$3</formula>
    </cfRule>
  </conditionalFormatting>
  <conditionalFormatting sqref="B454">
    <cfRule type="cellIs" dxfId="1675" priority="821" stopIfTrue="1" operator="lessThan">
      <formula>$H$3</formula>
    </cfRule>
    <cfRule type="cellIs" dxfId="1674" priority="811" stopIfTrue="1" operator="equal">
      <formula>$H$3</formula>
    </cfRule>
    <cfRule type="cellIs" dxfId="1673" priority="817" stopIfTrue="1" operator="lessThan">
      <formula>$H$3</formula>
    </cfRule>
    <cfRule type="cellIs" dxfId="1672" priority="820" stopIfTrue="1" operator="equal">
      <formula>$H$3</formula>
    </cfRule>
  </conditionalFormatting>
  <conditionalFormatting sqref="B455">
    <cfRule type="cellIs" dxfId="1671" priority="852" stopIfTrue="1" operator="equal">
      <formula>$H$3</formula>
    </cfRule>
  </conditionalFormatting>
  <conditionalFormatting sqref="B455:B459">
    <cfRule type="cellIs" dxfId="1670" priority="841" stopIfTrue="1" operator="lessThan">
      <formula>$H$3</formula>
    </cfRule>
  </conditionalFormatting>
  <conditionalFormatting sqref="B456:B457">
    <cfRule type="cellIs" dxfId="1669" priority="839" stopIfTrue="1" operator="lessThan">
      <formula>$H$3</formula>
    </cfRule>
    <cfRule type="cellIs" dxfId="1668" priority="840" stopIfTrue="1" operator="equal">
      <formula>$H$3</formula>
    </cfRule>
  </conditionalFormatting>
  <conditionalFormatting sqref="B458:B459">
    <cfRule type="cellIs" dxfId="1667" priority="844" stopIfTrue="1" operator="equal">
      <formula>$H$3</formula>
    </cfRule>
  </conditionalFormatting>
  <conditionalFormatting sqref="B458:B464">
    <cfRule type="cellIs" dxfId="1666" priority="845" stopIfTrue="1" operator="lessThan">
      <formula>$H$3</formula>
    </cfRule>
  </conditionalFormatting>
  <conditionalFormatting sqref="B460:B464">
    <cfRule type="cellIs" dxfId="1665" priority="847" stopIfTrue="1" operator="equal">
      <formula>$H$3</formula>
    </cfRule>
    <cfRule type="cellIs" dxfId="1664" priority="848" stopIfTrue="1" operator="lessThan">
      <formula>$H$3</formula>
    </cfRule>
  </conditionalFormatting>
  <conditionalFormatting sqref="B468:B471">
    <cfRule type="cellIs" dxfId="1663" priority="176" stopIfTrue="1" operator="lessThan">
      <formula>$H$3</formula>
    </cfRule>
    <cfRule type="cellIs" dxfId="1662" priority="175" stopIfTrue="1" operator="equal">
      <formula>$H$3</formula>
    </cfRule>
  </conditionalFormatting>
  <conditionalFormatting sqref="B4:C4">
    <cfRule type="expression" dxfId="1661" priority="430390" stopIfTrue="1">
      <formula>AND($B526&lt;$H$3,$B526&lt;&gt;"")</formula>
    </cfRule>
    <cfRule type="expression" dxfId="1660" priority="430389" stopIfTrue="1">
      <formula>AND($B526=$H$3,$B526&lt;&gt;"")</formula>
    </cfRule>
  </conditionalFormatting>
  <conditionalFormatting sqref="B33:C33">
    <cfRule type="expression" dxfId="1659" priority="430391" stopIfTrue="1">
      <formula>AND($B541=$H$3,$B541&lt;&gt;"")</formula>
    </cfRule>
    <cfRule type="expression" dxfId="1658" priority="430392" stopIfTrue="1">
      <formula>AND($B541&lt;$H$3,$B541&lt;&gt;"")</formula>
    </cfRule>
  </conditionalFormatting>
  <conditionalFormatting sqref="B62:C62">
    <cfRule type="expression" dxfId="1657" priority="430393" stopIfTrue="1">
      <formula>AND($B536=$H$3,$B536&lt;&gt;"")</formula>
    </cfRule>
    <cfRule type="expression" dxfId="1656" priority="430394" stopIfTrue="1">
      <formula>AND($B536&lt;$H$3,$B536&lt;&gt;"")</formula>
    </cfRule>
  </conditionalFormatting>
  <conditionalFormatting sqref="B76:C76">
    <cfRule type="expression" dxfId="1655" priority="430395" stopIfTrue="1">
      <formula>AND($B544=$H$3,$B544&lt;&gt;"")</formula>
    </cfRule>
    <cfRule type="expression" dxfId="1654" priority="430396" stopIfTrue="1">
      <formula>AND($B544&lt;$H$3,$B544&lt;&gt;"")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56:C464 G456:G464 E456:E464 C446:C447 E446:E447 G446:G447 G381:G387 G449:G453 C423 F423:G423 C425:C428 C444 E444 G444 C441 E449:E453 E433:F433 C433 C449:C45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53" priority="2689" stopIfTrue="1">
      <formula>$F6=$H$3</formula>
    </cfRule>
  </conditionalFormatting>
  <conditionalFormatting sqref="B124:C124">
    <cfRule type="expression" dxfId="1652" priority="430397" stopIfTrue="1">
      <formula>AND($B507=$H$3,$B507&lt;&gt;"")</formula>
    </cfRule>
    <cfRule type="expression" dxfId="1651" priority="430398" stopIfTrue="1">
      <formula>AND($B507&lt;$H$3,$B507&lt;&gt;"")</formula>
    </cfRule>
  </conditionalFormatting>
  <conditionalFormatting sqref="B138:C138">
    <cfRule type="expression" dxfId="1650" priority="430399" stopIfTrue="1">
      <formula>AND($B574=$H$3,$B574&lt;&gt;"")</formula>
    </cfRule>
    <cfRule type="expression" dxfId="1649" priority="430400" stopIfTrue="1">
      <formula>AND($B574&lt;$H$3,$B574&lt;&gt;"")</formula>
    </cfRule>
  </conditionalFormatting>
  <conditionalFormatting sqref="B152:C152">
    <cfRule type="expression" dxfId="1648" priority="430401" stopIfTrue="1">
      <formula>AND($B564&lt;$H$3,$B564&lt;&gt;"")</formula>
    </cfRule>
    <cfRule type="expression" dxfId="1647" priority="430402" stopIfTrue="1">
      <formula>AND($B564=$H$3,$B564&lt;&gt;"")</formula>
    </cfRule>
  </conditionalFormatting>
  <conditionalFormatting sqref="B163:C163">
    <cfRule type="expression" dxfId="1646" priority="430404" stopIfTrue="1">
      <formula>AND($B601&lt;$H$3,$B601&lt;&gt;"")</formula>
    </cfRule>
    <cfRule type="expression" dxfId="1645" priority="430403" stopIfTrue="1">
      <formula>AND($B601=$H$3,$B601&lt;&gt;"")</formula>
    </cfRule>
  </conditionalFormatting>
  <conditionalFormatting sqref="B175:C175">
    <cfRule type="expression" dxfId="1644" priority="430405" stopIfTrue="1">
      <formula>AND($B575=$H$3,$B575&lt;&gt;"")</formula>
    </cfRule>
    <cfRule type="expression" dxfId="1643" priority="430406" stopIfTrue="1">
      <formula>AND($B575&lt;$H$3,$B575&lt;&gt;"")</formula>
    </cfRule>
  </conditionalFormatting>
  <conditionalFormatting sqref="B218:C218">
    <cfRule type="expression" dxfId="1642" priority="430407" stopIfTrue="1">
      <formula>AND($B615=$H$3,$B615&lt;&gt;"")</formula>
    </cfRule>
    <cfRule type="expression" dxfId="1641" priority="430408" stopIfTrue="1">
      <formula>AND($B615&lt;$H$3,$B615&lt;&gt;"")</formula>
    </cfRule>
  </conditionalFormatting>
  <conditionalFormatting sqref="B231:C231">
    <cfRule type="expression" dxfId="1640" priority="430409" stopIfTrue="1">
      <formula>AND($B617=$H$3,$B617&lt;&gt;"")</formula>
    </cfRule>
    <cfRule type="expression" dxfId="1639" priority="430410" stopIfTrue="1">
      <formula>AND($B617&lt;$H$3,$B617&lt;&gt;"")</formula>
    </cfRule>
  </conditionalFormatting>
  <conditionalFormatting sqref="B261:C261">
    <cfRule type="expression" dxfId="1638" priority="430411" stopIfTrue="1">
      <formula>AND($B670=$H$3,$B670&lt;&gt;"")</formula>
    </cfRule>
    <cfRule type="expression" dxfId="1637" priority="430412" stopIfTrue="1">
      <formula>AND($B670&lt;$H$3,$B670&lt;&gt;"")</formula>
    </cfRule>
  </conditionalFormatting>
  <conditionalFormatting sqref="B331:C331">
    <cfRule type="expression" dxfId="1636" priority="430413" stopIfTrue="1">
      <formula>AND($B675=$H$3,$B675&lt;&gt;"")</formula>
    </cfRule>
    <cfRule type="expression" dxfId="1635" priority="430414" stopIfTrue="1">
      <formula>AND($B675&lt;$H$3,$B675&lt;&gt;"")</formula>
    </cfRule>
  </conditionalFormatting>
  <conditionalFormatting sqref="B344:C344">
    <cfRule type="expression" dxfId="1634" priority="430415" stopIfTrue="1">
      <formula>AND($B530=$H$3,$B530&lt;&gt;"")</formula>
    </cfRule>
    <cfRule type="expression" dxfId="1633" priority="430416" stopIfTrue="1">
      <formula>AND($B530&lt;$H$3,$B530&lt;&gt;"")</formula>
    </cfRule>
  </conditionalFormatting>
  <conditionalFormatting sqref="B353:C353">
    <cfRule type="expression" dxfId="1632" priority="430417" stopIfTrue="1">
      <formula>AND($B653=$H$3,$B653&lt;&gt;"")</formula>
    </cfRule>
    <cfRule type="expression" dxfId="1631" priority="430418" stopIfTrue="1">
      <formula>AND($B653&lt;$H$3,$B653&lt;&gt;"")</formula>
    </cfRule>
  </conditionalFormatting>
  <conditionalFormatting sqref="B379:C379">
    <cfRule type="expression" dxfId="1630" priority="428776" stopIfTrue="1">
      <formula>AND($B637&lt;$H$3,$B637&lt;&gt;"")</formula>
    </cfRule>
    <cfRule type="expression" dxfId="1629" priority="428775" stopIfTrue="1">
      <formula>AND($B637=$H$3,$B637&lt;&gt;"")</formula>
    </cfRule>
  </conditionalFormatting>
  <conditionalFormatting sqref="B395:C395">
    <cfRule type="expression" dxfId="1628" priority="428737" stopIfTrue="1">
      <formula>AND($B814=$H$3,$B814&lt;&gt;"")</formula>
    </cfRule>
    <cfRule type="expression" dxfId="1627" priority="428738" stopIfTrue="1">
      <formula>AND($B814&lt;$H$3,$B814&lt;&gt;"")</formula>
    </cfRule>
  </conditionalFormatting>
  <conditionalFormatting sqref="B403:C403">
    <cfRule type="expression" dxfId="1626" priority="428637" stopIfTrue="1">
      <formula>AND($B821&lt;$H$3,$B821&lt;&gt;"")</formula>
    </cfRule>
    <cfRule type="expression" dxfId="1625" priority="428636" stopIfTrue="1">
      <formula>AND($B821=$H$3,$B821&lt;&gt;"")</formula>
    </cfRule>
  </conditionalFormatting>
  <conditionalFormatting sqref="B411:C411">
    <cfRule type="expression" dxfId="1624" priority="427540" stopIfTrue="1">
      <formula>AND($B487&lt;$H$3,$B487&lt;&gt;"")</formula>
    </cfRule>
    <cfRule type="expression" dxfId="1623" priority="427539" stopIfTrue="1">
      <formula>AND($B487=$H$3,$B487&lt;&gt;"")</formula>
    </cfRule>
  </conditionalFormatting>
  <conditionalFormatting sqref="B421:C421">
    <cfRule type="expression" dxfId="1622" priority="427591" stopIfTrue="1">
      <formula>AND($B841&lt;$H$3,$B841&lt;&gt;"")</formula>
    </cfRule>
    <cfRule type="expression" dxfId="1621" priority="427590" stopIfTrue="1">
      <formula>AND($B841=$H$3,$B841&lt;&gt;"")</formula>
    </cfRule>
  </conditionalFormatting>
  <conditionalFormatting sqref="B439:C439">
    <cfRule type="expression" dxfId="1620" priority="427009" stopIfTrue="1">
      <formula>AND($B493&lt;$H$3,$B493&lt;&gt;"")</formula>
    </cfRule>
    <cfRule type="expression" dxfId="1619" priority="427008" stopIfTrue="1">
      <formula>AND($B493=$H$3,$B493&lt;&gt;"")</formula>
    </cfRule>
  </conditionalFormatting>
  <conditionalFormatting sqref="B32:G32">
    <cfRule type="cellIs" dxfId="1618" priority="3074" stopIfTrue="1" operator="lessThan">
      <formula>$H$3</formula>
    </cfRule>
  </conditionalFormatting>
  <conditionalFormatting sqref="B33:G34 D52:D53 B55:B84 F35:F50 F52:F53 D84:D85 F84:F85">
    <cfRule type="cellIs" dxfId="1617" priority="41814" stopIfTrue="1" operator="lessThan">
      <formula>$H$3</formula>
    </cfRule>
  </conditionalFormatting>
  <conditionalFormatting sqref="B33:G34">
    <cfRule type="cellIs" dxfId="1616" priority="41855" stopIfTrue="1" operator="equal">
      <formula>$H$3</formula>
    </cfRule>
  </conditionalFormatting>
  <conditionalFormatting sqref="B51:G51 D51:D53 B61:B84 B32:G32 F30:F31">
    <cfRule type="cellIs" dxfId="1615" priority="6506" stopIfTrue="1" operator="equal">
      <formula>$H$3</formula>
    </cfRule>
  </conditionalFormatting>
  <conditionalFormatting sqref="B51:G51">
    <cfRule type="cellIs" dxfId="1614" priority="4915" stopIfTrue="1" operator="lessThan">
      <formula>$H$3</formula>
    </cfRule>
  </conditionalFormatting>
  <conditionalFormatting sqref="B61:G83 F343:F352">
    <cfRule type="cellIs" dxfId="1613" priority="3774" stopIfTrue="1" operator="lessThan">
      <formula>$H$3</formula>
    </cfRule>
    <cfRule type="cellIs" dxfId="1612" priority="3778" stopIfTrue="1" operator="equal">
      <formula>$H$3</formula>
    </cfRule>
  </conditionalFormatting>
  <conditionalFormatting sqref="C6:C22">
    <cfRule type="expression" dxfId="1611" priority="3562" stopIfTrue="1">
      <formula>B6&lt;$H$3</formula>
    </cfRule>
  </conditionalFormatting>
  <conditionalFormatting sqref="C24:C31">
    <cfRule type="expression" dxfId="1610" priority="3054" stopIfTrue="1">
      <formula>B24&lt;$H$3</formula>
    </cfRule>
  </conditionalFormatting>
  <conditionalFormatting sqref="C34">
    <cfRule type="expression" dxfId="1609" priority="4953" stopIfTrue="1">
      <formula>$B34=#REF!</formula>
    </cfRule>
    <cfRule type="expression" dxfId="1608" priority="4954" stopIfTrue="1">
      <formula>B34&lt;#REF!</formula>
    </cfRule>
  </conditionalFormatting>
  <conditionalFormatting sqref="C64:C65 E64:E65 G64:G65">
    <cfRule type="expression" dxfId="1607" priority="3508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6:C447 E446:E447 G446:G44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C433 E433 C441 C444 C449:C454 E449:E454 G449:G454 C456:C464 G456:G464 E425:E428">
    <cfRule type="expression" dxfId="1606" priority="6178" stopIfTrue="1">
      <formula>$B26=$H$3</formula>
    </cfRule>
  </conditionalFormatting>
  <conditionalFormatting sqref="C100:C104">
    <cfRule type="expression" dxfId="1605" priority="2793" stopIfTrue="1">
      <formula>B100&lt;$H$3</formula>
    </cfRule>
  </conditionalFormatting>
  <conditionalFormatting sqref="C113:C123 E123">
    <cfRule type="expression" dxfId="1604" priority="2695" stopIfTrue="1">
      <formula>B113&lt;$H$3</formula>
    </cfRule>
  </conditionalFormatting>
  <conditionalFormatting sqref="C126:C137">
    <cfRule type="expression" dxfId="1603" priority="2788" stopIfTrue="1">
      <formula>B126&lt;$H$3</formula>
    </cfRule>
  </conditionalFormatting>
  <conditionalFormatting sqref="C140:C151">
    <cfRule type="expression" dxfId="1602" priority="2751" stopIfTrue="1">
      <formula>B140&lt;$H$3</formula>
    </cfRule>
  </conditionalFormatting>
  <conditionalFormatting sqref="C154:C155 C157">
    <cfRule type="expression" dxfId="1601" priority="2821" stopIfTrue="1">
      <formula>B154&lt;$H$3</formula>
    </cfRule>
  </conditionalFormatting>
  <conditionalFormatting sqref="C177:C217 G220:G229 C263:C264 E263:E264 G263:G264">
    <cfRule type="expression" dxfId="1600" priority="2601" stopIfTrue="1">
      <formula>B177&lt;$H$3</formula>
    </cfRule>
  </conditionalFormatting>
  <conditionalFormatting sqref="C220:C230">
    <cfRule type="expression" dxfId="1599" priority="2343" stopIfTrue="1">
      <formula>B220&lt;$H$3</formula>
    </cfRule>
  </conditionalFormatting>
  <conditionalFormatting sqref="C352 E352 G352 E381:E384 E386:E387 G405:G406">
    <cfRule type="expression" dxfId="1598" priority="991" stopIfTrue="1">
      <formula>B352&lt;$H$3</formula>
    </cfRule>
  </conditionalFormatting>
  <conditionalFormatting sqref="C352 E352 G352">
    <cfRule type="expression" dxfId="1597" priority="997" stopIfTrue="1">
      <formula>$B352=$H$3</formula>
    </cfRule>
  </conditionalFormatting>
  <conditionalFormatting sqref="C355:C360 G355:G360 C362:C363">
    <cfRule type="expression" dxfId="1596" priority="1345" stopIfTrue="1">
      <formula>B355&lt;$H$3</formula>
    </cfRule>
  </conditionalFormatting>
  <conditionalFormatting sqref="C366:C368 C468:C472 E468:E472 G468:G472">
    <cfRule type="expression" dxfId="1595" priority="648" stopIfTrue="1">
      <formula>$F366=$H$3</formula>
    </cfRule>
    <cfRule type="expression" dxfId="1594" priority="649" stopIfTrue="1">
      <formula>$B366=$H$3</formula>
    </cfRule>
  </conditionalFormatting>
  <conditionalFormatting sqref="C366:C368">
    <cfRule type="expression" dxfId="1593" priority="647" stopIfTrue="1">
      <formula>B366&lt;$H$3</formula>
    </cfRule>
  </conditionalFormatting>
  <conditionalFormatting sqref="C372 E425:G428">
    <cfRule type="expression" dxfId="1592" priority="560" stopIfTrue="1">
      <formula>$F372=$H$3</formula>
    </cfRule>
  </conditionalFormatting>
  <conditionalFormatting sqref="C372 G425:G428">
    <cfRule type="expression" dxfId="1591" priority="561" stopIfTrue="1">
      <formula>$B372=$H$3</formula>
    </cfRule>
    <cfRule type="expression" dxfId="1590" priority="559" stopIfTrue="1">
      <formula>B372&lt;$H$3</formula>
    </cfRule>
  </conditionalFormatting>
  <conditionalFormatting sqref="C374">
    <cfRule type="expression" dxfId="1589" priority="22" stopIfTrue="1">
      <formula>$F374=$H$3</formula>
    </cfRule>
    <cfRule type="expression" dxfId="1588" priority="21" stopIfTrue="1">
      <formula>B374&lt;$H$3</formula>
    </cfRule>
    <cfRule type="expression" dxfId="1587" priority="23" stopIfTrue="1">
      <formula>$B374=$H$3</formula>
    </cfRule>
  </conditionalFormatting>
  <conditionalFormatting sqref="C381:C384">
    <cfRule type="expression" dxfId="1586" priority="1187" stopIfTrue="1">
      <formula>B381&lt;$H$3</formula>
    </cfRule>
  </conditionalFormatting>
  <conditionalFormatting sqref="C386:C387">
    <cfRule type="expression" dxfId="1585" priority="901" stopIfTrue="1">
      <formula>B386&lt;$H$3</formula>
    </cfRule>
  </conditionalFormatting>
  <conditionalFormatting sqref="C397:C399">
    <cfRule type="expression" dxfId="1584" priority="1149" stopIfTrue="1">
      <formula>B397&lt;$H$3</formula>
    </cfRule>
  </conditionalFormatting>
  <conditionalFormatting sqref="C405:C406">
    <cfRule type="expression" dxfId="1583" priority="894" stopIfTrue="1">
      <formula>B405&lt;$H$3</formula>
    </cfRule>
  </conditionalFormatting>
  <conditionalFormatting sqref="C408">
    <cfRule type="expression" dxfId="1582" priority="509" stopIfTrue="1">
      <formula>B408&lt;$H$3</formula>
    </cfRule>
  </conditionalFormatting>
  <conditionalFormatting sqref="C415:C420 E420 G420 E415:E418 G415:G418">
    <cfRule type="expression" dxfId="1581" priority="328" stopIfTrue="1">
      <formula>$F415=$H$3</formula>
    </cfRule>
  </conditionalFormatting>
  <conditionalFormatting sqref="C415:C420 E420 G420">
    <cfRule type="expression" dxfId="1580" priority="326" stopIfTrue="1">
      <formula>$B415=$H$3</formula>
    </cfRule>
  </conditionalFormatting>
  <conditionalFormatting sqref="C423">
    <cfRule type="expression" dxfId="1579" priority="206" stopIfTrue="1">
      <formula>B423&lt;$H$3</formula>
    </cfRule>
  </conditionalFormatting>
  <conditionalFormatting sqref="C425:C428">
    <cfRule type="expression" dxfId="1578" priority="151" stopIfTrue="1">
      <formula>B425&lt;$H$3</formula>
    </cfRule>
  </conditionalFormatting>
  <conditionalFormatting sqref="C433">
    <cfRule type="expression" dxfId="1577" priority="41" stopIfTrue="1">
      <formula>B433&lt;$H$3</formula>
    </cfRule>
  </conditionalFormatting>
  <conditionalFormatting sqref="C441">
    <cfRule type="expression" dxfId="1576" priority="111" stopIfTrue="1">
      <formula>B441&lt;$H$3</formula>
    </cfRule>
  </conditionalFormatting>
  <conditionalFormatting sqref="C449">
    <cfRule type="expression" dxfId="1575" priority="29" stopIfTrue="1">
      <formula>$F449=$H$3</formula>
    </cfRule>
    <cfRule type="expression" dxfId="1574" priority="30" stopIfTrue="1">
      <formula>B449&lt;$H$3</formula>
    </cfRule>
    <cfRule type="expression" dxfId="1573" priority="37" stopIfTrue="1">
      <formula>$B449=$H$3</formula>
    </cfRule>
    <cfRule type="expression" dxfId="1572" priority="36" stopIfTrue="1">
      <formula>B449&lt;$H$3</formula>
    </cfRule>
    <cfRule type="expression" dxfId="1571" priority="35" stopIfTrue="1">
      <formula>$F449=$H$3</formula>
    </cfRule>
    <cfRule type="expression" dxfId="1570" priority="34" stopIfTrue="1">
      <formula>$B449=$H$3</formula>
    </cfRule>
    <cfRule type="expression" dxfId="1569" priority="33" stopIfTrue="1">
      <formula>B449&lt;$H$3</formula>
    </cfRule>
    <cfRule type="expression" dxfId="1568" priority="31" stopIfTrue="1">
      <formula>$B449=$H$3</formula>
    </cfRule>
    <cfRule type="expression" dxfId="1567" priority="32" stopIfTrue="1">
      <formula>$F449=$H$3</formula>
    </cfRule>
  </conditionalFormatting>
  <conditionalFormatting sqref="C449:C453">
    <cfRule type="expression" dxfId="1566" priority="38" stopIfTrue="1">
      <formula>B449&lt;$H$3</formula>
    </cfRule>
  </conditionalFormatting>
  <conditionalFormatting sqref="C456:C464 G456:G464">
    <cfRule type="expression" dxfId="1565" priority="834" stopIfTrue="1">
      <formula>B456&lt;$H$3</formula>
    </cfRule>
  </conditionalFormatting>
  <conditionalFormatting sqref="C466">
    <cfRule type="expression" dxfId="1564" priority="9" stopIfTrue="1">
      <formula>B466&lt;$H$3</formula>
    </cfRule>
    <cfRule type="expression" dxfId="1563" priority="8" stopIfTrue="1">
      <formula>$B466=$H$3</formula>
    </cfRule>
    <cfRule type="expression" dxfId="1562" priority="7" stopIfTrue="1">
      <formula>$F466=$H$3</formula>
    </cfRule>
  </conditionalFormatting>
  <conditionalFormatting sqref="C468:C472 E468:E472 G468:G472">
    <cfRule type="expression" dxfId="1561" priority="96" stopIfTrue="1">
      <formula>B468&lt;$H$3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60" priority="4913" stopIfTrue="1" operator="lessThan">
      <formula>$H$3</formula>
    </cfRule>
  </conditionalFormatting>
  <conditionalFormatting sqref="D4:D5">
    <cfRule type="cellIs" dxfId="1559" priority="3946" stopIfTrue="1" operator="equal">
      <formula>$H$3</formula>
    </cfRule>
  </conditionalFormatting>
  <conditionalFormatting sqref="D6 F362:F370 F372:F374 F379:F387 F389:F391 F393:F402">
    <cfRule type="cellIs" dxfId="1558" priority="3936" stopIfTrue="1" operator="equal">
      <formula>$H$3</formula>
    </cfRule>
  </conditionalFormatting>
  <conditionalFormatting sqref="D6 F393:F402 F379:F387 F362:F370 F372:F374 F389:F391">
    <cfRule type="cellIs" dxfId="1557" priority="3934" stopIfTrue="1" operator="lessThan">
      <formula>$H$3</formula>
    </cfRule>
  </conditionalFormatting>
  <conditionalFormatting sqref="D6:D21">
    <cfRule type="cellIs" dxfId="1556" priority="3932" stopIfTrue="1" operator="equal">
      <formula>$H$3</formula>
    </cfRule>
  </conditionalFormatting>
  <conditionalFormatting sqref="D7:D21">
    <cfRule type="cellIs" dxfId="1555" priority="3900" stopIfTrue="1" operator="lessThan">
      <formula>$H$3</formula>
    </cfRule>
  </conditionalFormatting>
  <conditionalFormatting sqref="D11:D19">
    <cfRule type="cellIs" dxfId="1554" priority="3899" stopIfTrue="1" operator="equal">
      <formula>$H$3</formula>
    </cfRule>
    <cfRule type="cellIs" dxfId="1553" priority="3837" stopIfTrue="1" operator="lessThan">
      <formula>$H$3</formula>
    </cfRule>
  </conditionalFormatting>
  <conditionalFormatting sqref="D21">
    <cfRule type="cellIs" dxfId="1552" priority="3673" stopIfTrue="1" operator="equal">
      <formula>$H$3</formula>
    </cfRule>
  </conditionalFormatting>
  <conditionalFormatting sqref="D21:D22">
    <cfRule type="cellIs" dxfId="1551" priority="6898" stopIfTrue="1" operator="lessThan">
      <formula>$H$3</formula>
    </cfRule>
  </conditionalFormatting>
  <conditionalFormatting sqref="D22 D24:D25">
    <cfRule type="cellIs" dxfId="1550" priority="6899" stopIfTrue="1" operator="equal">
      <formula>$H$3</formula>
    </cfRule>
  </conditionalFormatting>
  <conditionalFormatting sqref="D26:D29">
    <cfRule type="cellIs" dxfId="1549" priority="3058" stopIfTrue="1" operator="equal">
      <formula>$H$3</formula>
    </cfRule>
  </conditionalFormatting>
  <conditionalFormatting sqref="D30:D31">
    <cfRule type="cellIs" dxfId="1548" priority="3293" stopIfTrue="1" operator="equal">
      <formula>$H$3</formula>
    </cfRule>
    <cfRule type="cellIs" dxfId="1547" priority="3285" stopIfTrue="1" operator="lessThan">
      <formula>$H$3</formula>
    </cfRule>
  </conditionalFormatting>
  <conditionalFormatting sqref="D30:D32">
    <cfRule type="cellIs" dxfId="1546" priority="3079" stopIfTrue="1" operator="equal">
      <formula>$H$3</formula>
    </cfRule>
  </conditionalFormatting>
  <conditionalFormatting sqref="D33">
    <cfRule type="cellIs" dxfId="1545" priority="4951" stopIfTrue="1" operator="equal">
      <formula>$H$3</formula>
    </cfRule>
  </conditionalFormatting>
  <conditionalFormatting sqref="D34 F34">
    <cfRule type="cellIs" dxfId="1544" priority="4949" stopIfTrue="1" operator="equal">
      <formula>#REF!</formula>
    </cfRule>
    <cfRule type="cellIs" dxfId="1543" priority="4950" stopIfTrue="1" operator="lessThan">
      <formula>#REF!</formula>
    </cfRule>
  </conditionalFormatting>
  <conditionalFormatting sqref="D35:D50">
    <cfRule type="cellIs" dxfId="1542" priority="3309" stopIfTrue="1" operator="equal">
      <formula>$H$3</formula>
    </cfRule>
  </conditionalFormatting>
  <conditionalFormatting sqref="D35:D51">
    <cfRule type="cellIs" dxfId="1541" priority="4344" stopIfTrue="1" operator="lessThan">
      <formula>$H$3</formula>
    </cfRule>
  </conditionalFormatting>
  <conditionalFormatting sqref="D53">
    <cfRule type="cellIs" dxfId="1540" priority="3850" stopIfTrue="1" operator="lessThan">
      <formula>$H$3</formula>
    </cfRule>
  </conditionalFormatting>
  <conditionalFormatting sqref="D54:D60">
    <cfRule type="cellIs" dxfId="1539" priority="3303" stopIfTrue="1" operator="lessThan">
      <formula>$H$3</formula>
    </cfRule>
  </conditionalFormatting>
  <conditionalFormatting sqref="D61:D84">
    <cfRule type="cellIs" dxfId="1538" priority="4111" stopIfTrue="1" operator="equal">
      <formula>$H$3</formula>
    </cfRule>
  </conditionalFormatting>
  <conditionalFormatting sqref="D62:D63">
    <cfRule type="cellIs" dxfId="1537" priority="3750" stopIfTrue="1" operator="lessThan">
      <formula>$H$3</formula>
    </cfRule>
    <cfRule type="cellIs" dxfId="1536" priority="3749" stopIfTrue="1" operator="equal">
      <formula>$H$3</formula>
    </cfRule>
  </conditionalFormatting>
  <conditionalFormatting sqref="D64:D65 F64:F65">
    <cfRule type="cellIs" dxfId="1535" priority="3507" stopIfTrue="1" operator="lessThan">
      <formula>$H$3</formula>
    </cfRule>
  </conditionalFormatting>
  <conditionalFormatting sqref="D64:D65">
    <cfRule type="cellIs" dxfId="1534" priority="3506" stopIfTrue="1" operator="equal">
      <formula>$H$3</formula>
    </cfRule>
  </conditionalFormatting>
  <conditionalFormatting sqref="D67:D71 B67:B73">
    <cfRule type="cellIs" dxfId="1533" priority="3391" stopIfTrue="1" operator="lessThan">
      <formula>$H$3</formula>
    </cfRule>
    <cfRule type="cellIs" dxfId="1532" priority="3390" stopIfTrue="1" operator="equal">
      <formula>$H$3</formula>
    </cfRule>
  </conditionalFormatting>
  <conditionalFormatting sqref="D72">
    <cfRule type="cellIs" dxfId="1531" priority="3423" stopIfTrue="1" operator="lessThan">
      <formula>$H$3</formula>
    </cfRule>
    <cfRule type="cellIs" dxfId="1530" priority="3424" stopIfTrue="1" operator="equal">
      <formula>$H$3</formula>
    </cfRule>
  </conditionalFormatting>
  <conditionalFormatting sqref="D72:D74">
    <cfRule type="cellIs" dxfId="1529" priority="3405" stopIfTrue="1" operator="equal">
      <formula>$H$3</formula>
    </cfRule>
  </conditionalFormatting>
  <conditionalFormatting sqref="D73:D74">
    <cfRule type="cellIs" dxfId="1528" priority="3400" stopIfTrue="1" operator="equal">
      <formula>$H$3</formula>
    </cfRule>
    <cfRule type="cellIs" dxfId="1527" priority="3404" stopIfTrue="1" operator="lessThan">
      <formula>$H$3</formula>
    </cfRule>
  </conditionalFormatting>
  <conditionalFormatting sqref="D75:D77">
    <cfRule type="cellIs" dxfId="1526" priority="3666" stopIfTrue="1" operator="lessThan">
      <formula>$H$3</formula>
    </cfRule>
    <cfRule type="cellIs" dxfId="1525" priority="3665" stopIfTrue="1" operator="equal">
      <formula>$H$3</formula>
    </cfRule>
  </conditionalFormatting>
  <conditionalFormatting sqref="D78:D83 F78:F83">
    <cfRule type="cellIs" dxfId="1524" priority="3415" stopIfTrue="1" operator="lessThan">
      <formula>$H$3</formula>
    </cfRule>
  </conditionalFormatting>
  <conditionalFormatting sqref="D78:D85">
    <cfRule type="cellIs" dxfId="1523" priority="3605" stopIfTrue="1" operator="equal">
      <formula>$H$3</formula>
    </cfRule>
  </conditionalFormatting>
  <conditionalFormatting sqref="D79 F79">
    <cfRule type="cellIs" dxfId="1522" priority="3412" stopIfTrue="1" operator="equal">
      <formula>$H$3</formula>
    </cfRule>
  </conditionalFormatting>
  <conditionalFormatting sqref="D84:D85">
    <cfRule type="cellIs" dxfId="1521" priority="3609" stopIfTrue="1" operator="lessThan">
      <formula>$H$3</formula>
    </cfRule>
  </conditionalFormatting>
  <conditionalFormatting sqref="D85:D105">
    <cfRule type="cellIs" dxfId="1520" priority="3472" stopIfTrue="1" operator="equal">
      <formula>$H$3</formula>
    </cfRule>
  </conditionalFormatting>
  <conditionalFormatting sqref="D86:D88">
    <cfRule type="cellIs" dxfId="1519" priority="3462" stopIfTrue="1" operator="lessThan">
      <formula>$H$3</formula>
    </cfRule>
    <cfRule type="cellIs" dxfId="1518" priority="3461" stopIfTrue="1" operator="equal">
      <formula>$H$3</formula>
    </cfRule>
  </conditionalFormatting>
  <conditionalFormatting sqref="D89:D105 D107 D110">
    <cfRule type="cellIs" dxfId="1517" priority="3580" stopIfTrue="1" operator="equal">
      <formula>$H$3</formula>
    </cfRule>
    <cfRule type="cellIs" dxfId="1516" priority="3581" stopIfTrue="1" operator="lessThan">
      <formula>$H$3</formula>
    </cfRule>
  </conditionalFormatting>
  <conditionalFormatting sqref="D107 D110:D111 F110:F111">
    <cfRule type="cellIs" dxfId="1515" priority="2737" stopIfTrue="1" operator="lessThan">
      <formula>$H$3</formula>
    </cfRule>
  </conditionalFormatting>
  <conditionalFormatting sqref="D110:D111 D107">
    <cfRule type="cellIs" dxfId="1514" priority="2734" stopIfTrue="1" operator="equal">
      <formula>$H$3</formula>
    </cfRule>
  </conditionalFormatting>
  <conditionalFormatting sqref="D113:D122 B120:B122">
    <cfRule type="cellIs" dxfId="1513" priority="2613" stopIfTrue="1" operator="equal">
      <formula>$H$3</formula>
    </cfRule>
    <cfRule type="cellIs" dxfId="1512" priority="2614" stopIfTrue="1" operator="lessThan">
      <formula>$H$3</formula>
    </cfRule>
  </conditionalFormatting>
  <conditionalFormatting sqref="D113:D125">
    <cfRule type="cellIs" dxfId="1511" priority="3189" stopIfTrue="1" operator="equal">
      <formula>$H$3</formula>
    </cfRule>
    <cfRule type="cellIs" dxfId="1510" priority="3190" stopIfTrue="1" operator="lessThan">
      <formula>$H$3</formula>
    </cfRule>
  </conditionalFormatting>
  <conditionalFormatting sqref="D126:D128">
    <cfRule type="cellIs" dxfId="1509" priority="3162" stopIfTrue="1" operator="lessThan">
      <formula>$H$3</formula>
    </cfRule>
    <cfRule type="cellIs" dxfId="1508" priority="3161" stopIfTrue="1" operator="equal">
      <formula>$H$3</formula>
    </cfRule>
  </conditionalFormatting>
  <conditionalFormatting sqref="D126:D151">
    <cfRule type="cellIs" dxfId="1507" priority="3163" stopIfTrue="1" operator="equal">
      <formula>$H$3</formula>
    </cfRule>
  </conditionalFormatting>
  <conditionalFormatting sqref="D129">
    <cfRule type="cellIs" dxfId="1506" priority="3177" stopIfTrue="1" operator="lessThan">
      <formula>$H$3</formula>
    </cfRule>
  </conditionalFormatting>
  <conditionalFormatting sqref="D138:D139">
    <cfRule type="cellIs" dxfId="1505" priority="3152" stopIfTrue="1" operator="lessThan">
      <formula>$H$3</formula>
    </cfRule>
    <cfRule type="cellIs" dxfId="1504" priority="3151" stopIfTrue="1" operator="equal">
      <formula>$H$3</formula>
    </cfRule>
  </conditionalFormatting>
  <conditionalFormatting sqref="D140:D141">
    <cfRule type="cellIs" dxfId="1503" priority="2935" stopIfTrue="1" operator="lessThan">
      <formula>$H$3</formula>
    </cfRule>
    <cfRule type="cellIs" dxfId="1502" priority="2933" stopIfTrue="1" operator="equal">
      <formula>$H$3</formula>
    </cfRule>
  </conditionalFormatting>
  <conditionalFormatting sqref="D142:D143">
    <cfRule type="cellIs" dxfId="1501" priority="3086" stopIfTrue="1" operator="equal">
      <formula>$H$3</formula>
    </cfRule>
    <cfRule type="cellIs" dxfId="1500" priority="3085" stopIfTrue="1" operator="lessThan">
      <formula>$H$3</formula>
    </cfRule>
  </conditionalFormatting>
  <conditionalFormatting sqref="D143:D147">
    <cfRule type="cellIs" dxfId="1499" priority="3084" stopIfTrue="1" operator="equal">
      <formula>$H$3</formula>
    </cfRule>
  </conditionalFormatting>
  <conditionalFormatting sqref="D144:D151">
    <cfRule type="cellIs" dxfId="1498" priority="3083" stopIfTrue="1" operator="lessThan">
      <formula>$H$3</formula>
    </cfRule>
    <cfRule type="cellIs" dxfId="1497" priority="2753" stopIfTrue="1" operator="equal">
      <formula>$H$3</formula>
    </cfRule>
  </conditionalFormatting>
  <conditionalFormatting sqref="D150">
    <cfRule type="cellIs" dxfId="1496" priority="2740" stopIfTrue="1" operator="lessThan">
      <formula>$H$3</formula>
    </cfRule>
    <cfRule type="cellIs" dxfId="1495" priority="2739" stopIfTrue="1" operator="equal">
      <formula>$H$3</formula>
    </cfRule>
  </conditionalFormatting>
  <conditionalFormatting sqref="D154:D155 D157">
    <cfRule type="cellIs" dxfId="1494" priority="2719" stopIfTrue="1" operator="lessThan">
      <formula>$H$3</formula>
    </cfRule>
    <cfRule type="cellIs" dxfId="1493" priority="2845" stopIfTrue="1" operator="equal">
      <formula>$H$3</formula>
    </cfRule>
  </conditionalFormatting>
  <conditionalFormatting sqref="D159:D160">
    <cfRule type="cellIs" dxfId="1492" priority="2718" stopIfTrue="1" operator="equal">
      <formula>$H$3</formula>
    </cfRule>
  </conditionalFormatting>
  <conditionalFormatting sqref="D175:D192 D266:D272">
    <cfRule type="cellIs" dxfId="1491" priority="2573" stopIfTrue="1" operator="equal">
      <formula>$H$3</formula>
    </cfRule>
  </conditionalFormatting>
  <conditionalFormatting sqref="D177:D217">
    <cfRule type="cellIs" dxfId="1490" priority="2398" stopIfTrue="1" operator="lessThan">
      <formula>$H$3</formula>
    </cfRule>
  </conditionalFormatting>
  <conditionalFormatting sqref="D220:D225">
    <cfRule type="cellIs" dxfId="1489" priority="2345" stopIfTrue="1" operator="lessThan">
      <formula>$H$3</formula>
    </cfRule>
    <cfRule type="cellIs" dxfId="1488" priority="2344" stopIfTrue="1" operator="equal">
      <formula>$H$3</formula>
    </cfRule>
  </conditionalFormatting>
  <conditionalFormatting sqref="D226:D232">
    <cfRule type="cellIs" dxfId="1487" priority="2504" stopIfTrue="1" operator="lessThan">
      <formula>$H$3</formula>
    </cfRule>
    <cfRule type="cellIs" dxfId="1486" priority="2503" stopIfTrue="1" operator="equal">
      <formula>$H$3</formula>
    </cfRule>
  </conditionalFormatting>
  <conditionalFormatting sqref="D261:D264">
    <cfRule type="cellIs" dxfId="1485" priority="2447" stopIfTrue="1" operator="equal">
      <formula>$H$3</formula>
    </cfRule>
  </conditionalFormatting>
  <conditionalFormatting sqref="D263">
    <cfRule type="cellIs" dxfId="1484" priority="2432" stopIfTrue="1" operator="lessThan">
      <formula>$H$3</formula>
    </cfRule>
    <cfRule type="cellIs" dxfId="1483" priority="2433" stopIfTrue="1" operator="equal">
      <formula>$H$3</formula>
    </cfRule>
  </conditionalFormatting>
  <conditionalFormatting sqref="D263:D264">
    <cfRule type="cellIs" dxfId="1482" priority="2435" stopIfTrue="1" operator="equal">
      <formula>$H$3</formula>
    </cfRule>
    <cfRule type="cellIs" dxfId="1481" priority="2434" stopIfTrue="1" operator="lessThan">
      <formula>$H$3</formula>
    </cfRule>
  </conditionalFormatting>
  <conditionalFormatting sqref="D266:D272">
    <cfRule type="cellIs" dxfId="1480" priority="2472" stopIfTrue="1" operator="lessThan">
      <formula>$H$3</formula>
    </cfRule>
    <cfRule type="cellIs" dxfId="1479" priority="2574" stopIfTrue="1" operator="lessThan">
      <formula>$H$3</formula>
    </cfRule>
  </conditionalFormatting>
  <conditionalFormatting sqref="D266:D299">
    <cfRule type="cellIs" dxfId="1478" priority="2219" stopIfTrue="1" operator="lessThan">
      <formula>$H$3</formula>
    </cfRule>
  </conditionalFormatting>
  <conditionalFormatting sqref="D273:D299">
    <cfRule type="cellIs" dxfId="1477" priority="2215" stopIfTrue="1" operator="lessThan">
      <formula>$H$3</formula>
    </cfRule>
    <cfRule type="cellIs" dxfId="1476" priority="2210" stopIfTrue="1" operator="equal">
      <formula>$H$3</formula>
    </cfRule>
    <cfRule type="cellIs" dxfId="1475" priority="2218" stopIfTrue="1" operator="equal">
      <formula>$H$3</formula>
    </cfRule>
  </conditionalFormatting>
  <conditionalFormatting sqref="D273:D301">
    <cfRule type="cellIs" dxfId="1474" priority="1320" stopIfTrue="1" operator="lessThan">
      <formula>$H$3</formula>
    </cfRule>
  </conditionalFormatting>
  <conditionalFormatting sqref="D300:D301">
    <cfRule type="cellIs" dxfId="1473" priority="1316" stopIfTrue="1" operator="lessThan">
      <formula>$H$3</formula>
    </cfRule>
    <cfRule type="cellIs" dxfId="1472" priority="1319" stopIfTrue="1" operator="equal">
      <formula>$H$3</formula>
    </cfRule>
  </conditionalFormatting>
  <conditionalFormatting sqref="D300:D304">
    <cfRule type="cellIs" dxfId="1471" priority="1306" stopIfTrue="1" operator="equal">
      <formula>$H$3</formula>
    </cfRule>
  </conditionalFormatting>
  <conditionalFormatting sqref="D305:D306 F305:F306">
    <cfRule type="cellIs" dxfId="1470" priority="2391" stopIfTrue="1" operator="lessThan">
      <formula>$H$3</formula>
    </cfRule>
  </conditionalFormatting>
  <conditionalFormatting sqref="D305:D306">
    <cfRule type="cellIs" dxfId="1469" priority="2377" stopIfTrue="1" operator="lessThan">
      <formula>$H$3</formula>
    </cfRule>
    <cfRule type="cellIs" dxfId="1468" priority="2384" stopIfTrue="1" operator="equal">
      <formula>$H$3</formula>
    </cfRule>
    <cfRule type="cellIs" dxfId="1467" priority="2271" stopIfTrue="1" operator="equal">
      <formula>$H$3</formula>
    </cfRule>
  </conditionalFormatting>
  <conditionalFormatting sqref="D306:D310">
    <cfRule type="cellIs" dxfId="1466" priority="2250" stopIfTrue="1" operator="equal">
      <formula>$H$3</formula>
    </cfRule>
  </conditionalFormatting>
  <conditionalFormatting sqref="D306:D312">
    <cfRule type="cellIs" dxfId="1465" priority="2254" stopIfTrue="1" operator="lessThan">
      <formula>$H$3</formula>
    </cfRule>
  </conditionalFormatting>
  <conditionalFormatting sqref="D311:D312">
    <cfRule type="cellIs" dxfId="1464" priority="2353" stopIfTrue="1" operator="lessThan">
      <formula>$H$3</formula>
    </cfRule>
    <cfRule type="cellIs" dxfId="1463" priority="2352" stopIfTrue="1" operator="equal">
      <formula>$H$3</formula>
    </cfRule>
  </conditionalFormatting>
  <conditionalFormatting sqref="D313:D330">
    <cfRule type="cellIs" dxfId="1462" priority="1573" stopIfTrue="1" operator="equal">
      <formula>$H$3</formula>
    </cfRule>
    <cfRule type="cellIs" dxfId="1461" priority="1578" stopIfTrue="1" operator="lessThan">
      <formula>$H$3</formula>
    </cfRule>
  </conditionalFormatting>
  <conditionalFormatting sqref="D331:D352">
    <cfRule type="cellIs" dxfId="1460" priority="2009" stopIfTrue="1" operator="lessThan">
      <formula>$H$3</formula>
    </cfRule>
    <cfRule type="cellIs" dxfId="1459" priority="2008" stopIfTrue="1" operator="equal">
      <formula>$H$3</formula>
    </cfRule>
  </conditionalFormatting>
  <conditionalFormatting sqref="D346:D352">
    <cfRule type="cellIs" dxfId="1458" priority="1290" stopIfTrue="1" operator="lessThan">
      <formula>$H$3</formula>
    </cfRule>
  </conditionalFormatting>
  <conditionalFormatting sqref="D348:D352">
    <cfRule type="cellIs" dxfId="1457" priority="1286" stopIfTrue="1" operator="equal">
      <formula>$H$3</formula>
    </cfRule>
  </conditionalFormatting>
  <conditionalFormatting sqref="D353:D354">
    <cfRule type="cellIs" dxfId="1456" priority="1552" stopIfTrue="1" operator="equal">
      <formula>$H$3</formula>
    </cfRule>
  </conditionalFormatting>
  <conditionalFormatting sqref="D355:D357">
    <cfRule type="cellIs" dxfId="1455" priority="1334" stopIfTrue="1" operator="equal">
      <formula>$H$3</formula>
    </cfRule>
    <cfRule type="cellIs" dxfId="1454" priority="1342" stopIfTrue="1" operator="lessThan">
      <formula>$H$3</formula>
    </cfRule>
    <cfRule type="cellIs" dxfId="1453" priority="1341" stopIfTrue="1" operator="equal">
      <formula>$H$3</formula>
    </cfRule>
    <cfRule type="cellIs" dxfId="1452" priority="1338" stopIfTrue="1" operator="lessThan">
      <formula>$H$3</formula>
    </cfRule>
  </conditionalFormatting>
  <conditionalFormatting sqref="D355:D360">
    <cfRule type="cellIs" dxfId="1451" priority="1329" stopIfTrue="1" operator="lessThan">
      <formula>$H$3</formula>
    </cfRule>
  </conditionalFormatting>
  <conditionalFormatting sqref="D358:D360">
    <cfRule type="cellIs" dxfId="1450" priority="1328" stopIfTrue="1" operator="equal">
      <formula>$H$3</formula>
    </cfRule>
  </conditionalFormatting>
  <conditionalFormatting sqref="D381:D387">
    <cfRule type="cellIs" dxfId="1449" priority="1774" stopIfTrue="1" operator="lessThan">
      <formula>$H$3</formula>
    </cfRule>
  </conditionalFormatting>
  <conditionalFormatting sqref="D393:D396 D389:D391">
    <cfRule type="cellIs" dxfId="1448" priority="1274" stopIfTrue="1" operator="lessThan">
      <formula>$H$3</formula>
    </cfRule>
  </conditionalFormatting>
  <conditionalFormatting sqref="D395:D396">
    <cfRule type="cellIs" dxfId="1447" priority="1273" stopIfTrue="1" operator="equal">
      <formula>$H$3</formula>
    </cfRule>
  </conditionalFormatting>
  <conditionalFormatting sqref="D403:D404">
    <cfRule type="cellIs" dxfId="1446" priority="1031" stopIfTrue="1" operator="lessThan">
      <formula>$H$3</formula>
    </cfRule>
    <cfRule type="cellIs" dxfId="1445" priority="1030" stopIfTrue="1" operator="equal">
      <formula>$H$3</formula>
    </cfRule>
  </conditionalFormatting>
  <conditionalFormatting sqref="D405">
    <cfRule type="cellIs" dxfId="1444" priority="895" stopIfTrue="1" operator="lessThan">
      <formula>$H$3</formula>
    </cfRule>
  </conditionalFormatting>
  <conditionalFormatting sqref="D405:D410">
    <cfRule type="cellIs" dxfId="1443" priority="896" stopIfTrue="1" operator="equal">
      <formula>$H$3</formula>
    </cfRule>
    <cfRule type="cellIs" dxfId="1442" priority="898" stopIfTrue="1" operator="lessThan">
      <formula>$H$3</formula>
    </cfRule>
  </conditionalFormatting>
  <conditionalFormatting sqref="D411:D412 B26:B31">
    <cfRule type="cellIs" dxfId="1441" priority="3056" stopIfTrue="1" operator="equal">
      <formula>$H$3</formula>
    </cfRule>
  </conditionalFormatting>
  <conditionalFormatting sqref="D413">
    <cfRule type="cellIs" dxfId="1440" priority="310" stopIfTrue="1" operator="lessThan">
      <formula>$H$3</formula>
    </cfRule>
    <cfRule type="cellIs" dxfId="1439" priority="309" stopIfTrue="1" operator="equal">
      <formula>$H$3</formula>
    </cfRule>
  </conditionalFormatting>
  <conditionalFormatting sqref="D413:D416">
    <cfRule type="cellIs" dxfId="1438" priority="312" stopIfTrue="1" operator="lessThan">
      <formula>$H$3</formula>
    </cfRule>
    <cfRule type="cellIs" dxfId="1437" priority="311" stopIfTrue="1" operator="equal">
      <formula>$H$3</formula>
    </cfRule>
  </conditionalFormatting>
  <conditionalFormatting sqref="D414:D418">
    <cfRule type="cellIs" dxfId="1436" priority="320" stopIfTrue="1" operator="lessThan">
      <formula>$H$3</formula>
    </cfRule>
  </conditionalFormatting>
  <conditionalFormatting sqref="D414:D421">
    <cfRule type="cellIs" dxfId="1435" priority="319" stopIfTrue="1" operator="equal">
      <formula>$H$3</formula>
    </cfRule>
  </conditionalFormatting>
  <conditionalFormatting sqref="D417:D418">
    <cfRule type="cellIs" dxfId="1434" priority="468" stopIfTrue="1" operator="lessThan">
      <formula>$H$3</formula>
    </cfRule>
    <cfRule type="cellIs" dxfId="1433" priority="467" stopIfTrue="1" operator="equal">
      <formula>$H$3</formula>
    </cfRule>
  </conditionalFormatting>
  <conditionalFormatting sqref="D419:D420">
    <cfRule type="cellIs" dxfId="1432" priority="50" stopIfTrue="1" operator="equal">
      <formula>$H$3</formula>
    </cfRule>
    <cfRule type="cellIs" dxfId="1431" priority="51" stopIfTrue="1" operator="lessThan">
      <formula>$H$3</formula>
    </cfRule>
  </conditionalFormatting>
  <conditionalFormatting sqref="D421:D422">
    <cfRule type="cellIs" dxfId="1430" priority="446" stopIfTrue="1" operator="lessThan">
      <formula>$H$3</formula>
    </cfRule>
  </conditionalFormatting>
  <conditionalFormatting sqref="D422">
    <cfRule type="cellIs" dxfId="1429" priority="445" stopIfTrue="1" operator="equal">
      <formula>$H$3</formula>
    </cfRule>
  </conditionalFormatting>
  <conditionalFormatting sqref="D423">
    <cfRule type="cellIs" dxfId="1428" priority="199" stopIfTrue="1" operator="lessThan">
      <formula>$H$3</formula>
    </cfRule>
    <cfRule type="cellIs" dxfId="1427" priority="198" stopIfTrue="1" operator="equal">
      <formula>$H$3</formula>
    </cfRule>
  </conditionalFormatting>
  <conditionalFormatting sqref="D425:D428">
    <cfRule type="cellIs" dxfId="1426" priority="205" stopIfTrue="1" operator="lessThan">
      <formula>$H$3</formula>
    </cfRule>
    <cfRule type="cellIs" dxfId="1425" priority="204" stopIfTrue="1" operator="equal">
      <formula>$H$3</formula>
    </cfRule>
  </conditionalFormatting>
  <conditionalFormatting sqref="D433">
    <cfRule type="cellIs" dxfId="1424" priority="44" stopIfTrue="1" operator="lessThan">
      <formula>$H$3</formula>
    </cfRule>
    <cfRule type="cellIs" dxfId="1423" priority="43" stopIfTrue="1" operator="equal">
      <formula>$H$3</formula>
    </cfRule>
  </conditionalFormatting>
  <conditionalFormatting sqref="D439">
    <cfRule type="cellIs" dxfId="1422" priority="916" stopIfTrue="1" operator="equal">
      <formula>$H$3</formula>
    </cfRule>
    <cfRule type="cellIs" dxfId="1421" priority="912" stopIfTrue="1" operator="lessThan">
      <formula>$H$3</formula>
    </cfRule>
    <cfRule type="cellIs" dxfId="1420" priority="911" stopIfTrue="1" operator="equal">
      <formula>$H$3</formula>
    </cfRule>
    <cfRule type="cellIs" dxfId="1419" priority="918" stopIfTrue="1" operator="lessThan">
      <formula>$H$3</formula>
    </cfRule>
  </conditionalFormatting>
  <conditionalFormatting sqref="D440">
    <cfRule type="cellIs" dxfId="1418" priority="929" stopIfTrue="1" operator="equal">
      <formula>$H$3</formula>
    </cfRule>
    <cfRule type="cellIs" dxfId="1417" priority="934" stopIfTrue="1" operator="lessThan">
      <formula>$H$3</formula>
    </cfRule>
    <cfRule type="cellIs" dxfId="1416" priority="933" stopIfTrue="1" operator="equal">
      <formula>$H$3</formula>
    </cfRule>
    <cfRule type="cellIs" dxfId="1415" priority="930" stopIfTrue="1" operator="lessThan">
      <formula>$H$3</formula>
    </cfRule>
  </conditionalFormatting>
  <conditionalFormatting sqref="D454 F454">
    <cfRule type="cellIs" dxfId="1414" priority="822" stopIfTrue="1" operator="lessThan">
      <formula>$H$3</formula>
    </cfRule>
  </conditionalFormatting>
  <conditionalFormatting sqref="D454">
    <cfRule type="cellIs" dxfId="1413" priority="819" stopIfTrue="1" operator="equal">
      <formula>$H$3</formula>
    </cfRule>
    <cfRule type="cellIs" dxfId="1412" priority="812" stopIfTrue="1" operator="lessThan">
      <formula>$H$3</formula>
    </cfRule>
    <cfRule type="cellIs" dxfId="1411" priority="810" stopIfTrue="1" operator="equal">
      <formula>$H$3</formula>
    </cfRule>
  </conditionalFormatting>
  <conditionalFormatting sqref="D455">
    <cfRule type="cellIs" dxfId="1410" priority="850" stopIfTrue="1" operator="equal">
      <formula>$H$3</formula>
    </cfRule>
    <cfRule type="cellIs" dxfId="1409" priority="851" stopIfTrue="1" operator="lessThan">
      <formula>$H$3</formula>
    </cfRule>
  </conditionalFormatting>
  <conditionalFormatting sqref="D456:D464 F456:F464">
    <cfRule type="cellIs" dxfId="1408" priority="837" stopIfTrue="1" operator="lessThan">
      <formula>$H$3</formula>
    </cfRule>
  </conditionalFormatting>
  <conditionalFormatting sqref="D468:D471 F468:F471">
    <cfRule type="cellIs" dxfId="1407" priority="177" stopIfTrue="1" operator="equal">
      <formula>$H$3</formula>
    </cfRule>
    <cfRule type="cellIs" dxfId="1406" priority="173" stopIfTrue="1" operator="lessThan">
      <formula>$H$3</formula>
    </cfRule>
  </conditionalFormatting>
  <conditionalFormatting sqref="D4:E4">
    <cfRule type="expression" dxfId="1405" priority="430419">
      <formula>AND($D526&lt;$H$3,$D526&lt;&gt;"")</formula>
    </cfRule>
    <cfRule type="expression" dxfId="1404" priority="430420">
      <formula>AND($D526=$H$3,$D526&lt;&gt;"")</formula>
    </cfRule>
  </conditionalFormatting>
  <conditionalFormatting sqref="D33:E33">
    <cfRule type="expression" dxfId="1403" priority="430421">
      <formula>AND($D541&lt;$H$3,$D541&lt;&gt;"")</formula>
    </cfRule>
    <cfRule type="expression" dxfId="1402" priority="430422">
      <formula>AND($D541=$H$3,$D541&lt;&gt;"")</formula>
    </cfRule>
  </conditionalFormatting>
  <conditionalFormatting sqref="D62:E62">
    <cfRule type="expression" dxfId="1401" priority="430423">
      <formula>AND($D536&lt;$H$3,$D536&lt;&gt;"")</formula>
    </cfRule>
    <cfRule type="expression" dxfId="1400" priority="430424">
      <formula>AND($D536=$H$3,$D536&lt;&gt;"")</formula>
    </cfRule>
  </conditionalFormatting>
  <conditionalFormatting sqref="D76:E76">
    <cfRule type="expression" dxfId="1399" priority="430426">
      <formula>AND($D544=$H$3,$D544&lt;&gt;"")</formula>
    </cfRule>
    <cfRule type="expression" dxfId="1398" priority="430425">
      <formula>AND($D544&lt;$H$3,$D544&lt;&gt;"")</formula>
    </cfRule>
  </conditionalFormatting>
  <conditionalFormatting sqref="D124:E124">
    <cfRule type="expression" dxfId="1397" priority="430427">
      <formula>AND($D507&lt;$H$3,$D507&lt;&gt;"")</formula>
    </cfRule>
    <cfRule type="expression" dxfId="1396" priority="430428">
      <formula>AND($D507=$H$3,$D507&lt;&gt;"")</formula>
    </cfRule>
  </conditionalFormatting>
  <conditionalFormatting sqref="D138:E138">
    <cfRule type="expression" dxfId="1395" priority="430429">
      <formula>AND($D574&lt;$H$3,$D574&lt;&gt;"")</formula>
    </cfRule>
    <cfRule type="expression" dxfId="1394" priority="430430">
      <formula>AND($D574=$H$3,$D574&lt;&gt;"")</formula>
    </cfRule>
  </conditionalFormatting>
  <conditionalFormatting sqref="D152:E152">
    <cfRule type="expression" dxfId="1393" priority="430431">
      <formula>AND($D564&lt;$H$3,$D564&lt;&gt;"")</formula>
    </cfRule>
    <cfRule type="expression" dxfId="1392" priority="430432">
      <formula>AND($D564=$H$3,$D564&lt;&gt;"")</formula>
    </cfRule>
  </conditionalFormatting>
  <conditionalFormatting sqref="D163:E163">
    <cfRule type="expression" dxfId="1391" priority="430433">
      <formula>AND($D601&lt;$H$3,$D601&lt;&gt;"")</formula>
    </cfRule>
    <cfRule type="expression" dxfId="1390" priority="430434">
      <formula>AND($D601=$H$3,$D601&lt;&gt;"")</formula>
    </cfRule>
  </conditionalFormatting>
  <conditionalFormatting sqref="D175:E175">
    <cfRule type="expression" dxfId="1389" priority="430436">
      <formula>AND($D575&lt;$H$3,$D575&lt;&gt;"")</formula>
    </cfRule>
    <cfRule type="expression" dxfId="1388" priority="430435">
      <formula>AND($D575=$H$3,$D575&lt;&gt;"")</formula>
    </cfRule>
  </conditionalFormatting>
  <conditionalFormatting sqref="D218:E218">
    <cfRule type="expression" dxfId="1387" priority="430437">
      <formula>AND($D615&lt;$H$3,$D615&lt;&gt;"")</formula>
    </cfRule>
    <cfRule type="expression" dxfId="1386" priority="430438">
      <formula>AND($D615=$H$3,$D615&lt;&gt;"")</formula>
    </cfRule>
  </conditionalFormatting>
  <conditionalFormatting sqref="D231:E231">
    <cfRule type="expression" dxfId="1385" priority="430440">
      <formula>AND($D617=$H$3,$D617&lt;&gt;"")</formula>
    </cfRule>
    <cfRule type="expression" dxfId="1384" priority="430439">
      <formula>AND($D617&lt;$H$3,$D617&lt;&gt;"")</formula>
    </cfRule>
  </conditionalFormatting>
  <conditionalFormatting sqref="D261:E261">
    <cfRule type="expression" dxfId="1383" priority="430442">
      <formula>AND($D670=$H$3,$D670&lt;&gt;"")</formula>
    </cfRule>
    <cfRule type="expression" dxfId="1382" priority="430441">
      <formula>AND($D670&lt;$H$3,$D670&lt;&gt;"")</formula>
    </cfRule>
  </conditionalFormatting>
  <conditionalFormatting sqref="D331:E331">
    <cfRule type="expression" dxfId="1381" priority="430444">
      <formula>AND($D675=$H$3,$D675&lt;&gt;"")</formula>
    </cfRule>
    <cfRule type="expression" dxfId="1380" priority="430443">
      <formula>AND($D675&lt;$H$3,$D675&lt;&gt;"")</formula>
    </cfRule>
  </conditionalFormatting>
  <conditionalFormatting sqref="D344:E344">
    <cfRule type="expression" dxfId="1379" priority="430446">
      <formula>AND($D530&lt;$H$3,$D530&lt;&gt;"")</formula>
    </cfRule>
    <cfRule type="expression" dxfId="1378" priority="430445">
      <formula>AND($D530=$H$3,$D530&lt;&gt;"")</formula>
    </cfRule>
  </conditionalFormatting>
  <conditionalFormatting sqref="D353:E353">
    <cfRule type="expression" dxfId="1377" priority="430448">
      <formula>AND($D653=$H$3,$D653&lt;&gt;"")</formula>
    </cfRule>
    <cfRule type="expression" dxfId="1376" priority="430447">
      <formula>AND($D653&lt;$H$3,$D653&lt;&gt;"")</formula>
    </cfRule>
  </conditionalFormatting>
  <conditionalFormatting sqref="D379:E379">
    <cfRule type="expression" dxfId="1375" priority="428807">
      <formula>AND($D637&lt;$H$3,$D637&lt;&gt;"")</formula>
    </cfRule>
    <cfRule type="expression" dxfId="1374" priority="428808">
      <formula>AND($D637=$H$3,$D637&lt;&gt;"")</formula>
    </cfRule>
  </conditionalFormatting>
  <conditionalFormatting sqref="D395:E395">
    <cfRule type="expression" dxfId="1373" priority="428739">
      <formula>AND($D814&lt;$H$3,$D814&lt;&gt;"")</formula>
    </cfRule>
    <cfRule type="expression" dxfId="1372" priority="428740">
      <formula>AND($D814=$H$3,$D814&lt;&gt;"")</formula>
    </cfRule>
  </conditionalFormatting>
  <conditionalFormatting sqref="D403:E403">
    <cfRule type="expression" dxfId="1371" priority="428672">
      <formula>AND($D821&lt;$H$3,$D821&lt;&gt;"")</formula>
    </cfRule>
    <cfRule type="expression" dxfId="1370" priority="428673">
      <formula>AND($D821=$H$3,$D821&lt;&gt;"")</formula>
    </cfRule>
  </conditionalFormatting>
  <conditionalFormatting sqref="D411:E411">
    <cfRule type="expression" dxfId="1369" priority="427541">
      <formula>AND($D487&lt;$H$3,$D487&lt;&gt;"")</formula>
    </cfRule>
    <cfRule type="expression" dxfId="1368" priority="427542">
      <formula>AND($D487=$H$3,$D487&lt;&gt;"")</formula>
    </cfRule>
  </conditionalFormatting>
  <conditionalFormatting sqref="D421:E421">
    <cfRule type="expression" dxfId="1367" priority="427654">
      <formula>AND($D841&lt;$H$3,$D841&lt;&gt;"")</formula>
    </cfRule>
    <cfRule type="expression" dxfId="1366" priority="427655">
      <formula>AND($D841=$H$3,$D841&lt;&gt;"")</formula>
    </cfRule>
  </conditionalFormatting>
  <conditionalFormatting sqref="D439:E439">
    <cfRule type="expression" dxfId="1365" priority="427048">
      <formula>AND($D493&lt;$H$3,$D493&lt;&gt;"")</formula>
    </cfRule>
    <cfRule type="expression" dxfId="1364" priority="427049">
      <formula>AND($D493=$H$3,$D493&lt;&gt;"")</formula>
    </cfRule>
  </conditionalFormatting>
  <conditionalFormatting sqref="D4:F5">
    <cfRule type="cellIs" dxfId="1363" priority="3943" stopIfTrue="1" operator="lessThan">
      <formula>$H$3</formula>
    </cfRule>
  </conditionalFormatting>
  <conditionalFormatting sqref="D33:F33">
    <cfRule type="cellIs" dxfId="1362" priority="4945" stopIfTrue="1" operator="lessThan">
      <formula>$H$3</formula>
    </cfRule>
  </conditionalFormatting>
  <conditionalFormatting sqref="D62:F63">
    <cfRule type="cellIs" dxfId="1361" priority="3746" stopIfTrue="1" operator="lessThan">
      <formula>$H$3</formula>
    </cfRule>
  </conditionalFormatting>
  <conditionalFormatting sqref="D76:F77">
    <cfRule type="cellIs" dxfId="1360" priority="3662" stopIfTrue="1" operator="lessThan">
      <formula>$H$3</formula>
    </cfRule>
  </conditionalFormatting>
  <conditionalFormatting sqref="D124:F125">
    <cfRule type="cellIs" dxfId="1359" priority="3188" stopIfTrue="1" operator="lessThan">
      <formula>$H$3</formula>
    </cfRule>
  </conditionalFormatting>
  <conditionalFormatting sqref="D138:F139">
    <cfRule type="cellIs" dxfId="1358" priority="3148" stopIfTrue="1" operator="lessThan">
      <formula>$H$3</formula>
    </cfRule>
  </conditionalFormatting>
  <conditionalFormatting sqref="D152:F153">
    <cfRule type="cellIs" dxfId="1357" priority="2854" stopIfTrue="1" operator="lessThan">
      <formula>$H$3</formula>
    </cfRule>
  </conditionalFormatting>
  <conditionalFormatting sqref="D163:F164">
    <cfRule type="cellIs" dxfId="1356" priority="2715" stopIfTrue="1" operator="lessThan">
      <formula>$H$3</formula>
    </cfRule>
  </conditionalFormatting>
  <conditionalFormatting sqref="D175:F176">
    <cfRule type="cellIs" dxfId="1355" priority="2570" stopIfTrue="1" operator="lessThan">
      <formula>$H$3</formula>
    </cfRule>
  </conditionalFormatting>
  <conditionalFormatting sqref="D218:F219">
    <cfRule type="cellIs" dxfId="1354" priority="2520" stopIfTrue="1" operator="lessThan">
      <formula>$H$3</formula>
    </cfRule>
  </conditionalFormatting>
  <conditionalFormatting sqref="D231:F232">
    <cfRule type="cellIs" dxfId="1353" priority="2500" stopIfTrue="1" operator="lessThan">
      <formula>$H$3</formula>
    </cfRule>
  </conditionalFormatting>
  <conditionalFormatting sqref="D261:F262">
    <cfRule type="cellIs" dxfId="1352" priority="2444" stopIfTrue="1" operator="lessThan">
      <formula>$H$3</formula>
    </cfRule>
  </conditionalFormatting>
  <conditionalFormatting sqref="D331:F332">
    <cfRule type="cellIs" dxfId="1351" priority="2005" stopIfTrue="1" operator="lessThan">
      <formula>$H$3</formula>
    </cfRule>
  </conditionalFormatting>
  <conditionalFormatting sqref="D344:F345">
    <cfRule type="cellIs" dxfId="1350" priority="1870" stopIfTrue="1" operator="lessThan">
      <formula>$H$3</formula>
    </cfRule>
  </conditionalFormatting>
  <conditionalFormatting sqref="D353:F354">
    <cfRule type="cellIs" dxfId="1349" priority="1548" stopIfTrue="1" operator="lessThan">
      <formula>$H$3</formula>
    </cfRule>
  </conditionalFormatting>
  <conditionalFormatting sqref="D379:F380">
    <cfRule type="cellIs" dxfId="1348" priority="1790" stopIfTrue="1" operator="lessThan">
      <formula>$H$3</formula>
    </cfRule>
  </conditionalFormatting>
  <conditionalFormatting sqref="D395:F396">
    <cfRule type="cellIs" dxfId="1347" priority="1270" stopIfTrue="1" operator="lessThan">
      <formula>$H$3</formula>
    </cfRule>
  </conditionalFormatting>
  <conditionalFormatting sqref="D403:F404">
    <cfRule type="cellIs" dxfId="1346" priority="1029" stopIfTrue="1" operator="lessThan">
      <formula>$H$3</formula>
    </cfRule>
  </conditionalFormatting>
  <conditionalFormatting sqref="D411:F412">
    <cfRule type="cellIs" dxfId="1345" priority="1005" stopIfTrue="1" operator="lessThan">
      <formula>$H$3</formula>
    </cfRule>
  </conditionalFormatting>
  <conditionalFormatting sqref="D421:F422">
    <cfRule type="cellIs" dxfId="1344" priority="442" stopIfTrue="1" operator="lessThan">
      <formula>$H$3</formula>
    </cfRule>
  </conditionalFormatting>
  <conditionalFormatting sqref="D439:F439">
    <cfRule type="cellIs" dxfId="1343" priority="906" stopIfTrue="1" operator="lessThan">
      <formula>$H$3</formula>
    </cfRule>
  </conditionalFormatting>
  <conditionalFormatting sqref="D440:F440">
    <cfRule type="cellIs" dxfId="1342" priority="928" stopIfTrue="1" operator="lessThan">
      <formula>$H$3</formula>
    </cfRule>
  </conditionalFormatting>
  <conditionalFormatting sqref="D455:F455">
    <cfRule type="cellIs" dxfId="1341" priority="849" stopIfTrue="1" operator="lessThan">
      <formula>$H$3</formula>
    </cfRule>
  </conditionalFormatting>
  <conditionalFormatting sqref="E4">
    <cfRule type="expression" dxfId="1340" priority="430449" stopIfTrue="1">
      <formula>$D526=$H$3</formula>
    </cfRule>
  </conditionalFormatting>
  <conditionalFormatting sqref="E6:E22">
    <cfRule type="expression" dxfId="1339" priority="3331" stopIfTrue="1">
      <formula>D6&lt;$H$3</formula>
    </cfRule>
  </conditionalFormatting>
  <conditionalFormatting sqref="E24:E31 C107 C110:C111">
    <cfRule type="expression" dxfId="1338" priority="2726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37" priority="10448" stopIfTrue="1">
      <formula>B30&lt;$H$3</formula>
    </cfRule>
  </conditionalFormatting>
  <conditionalFormatting sqref="E33">
    <cfRule type="expression" dxfId="1336" priority="430450" stopIfTrue="1">
      <formula>$D541=$H$3</formula>
    </cfRule>
  </conditionalFormatting>
  <conditionalFormatting sqref="E34">
    <cfRule type="expression" dxfId="1335" priority="4942" stopIfTrue="1">
      <formula>$D34=#REF!</formula>
    </cfRule>
    <cfRule type="expression" dxfId="1334" priority="4943" stopIfTrue="1">
      <formula>D34&lt;#REF!</formula>
    </cfRule>
  </conditionalFormatting>
  <conditionalFormatting sqref="E53 E85 E306">
    <cfRule type="expression" dxfId="1333" priority="41841" stopIfTrue="1">
      <formula>$D53=$H$3</formula>
    </cfRule>
  </conditionalFormatting>
  <conditionalFormatting sqref="E62">
    <cfRule type="expression" dxfId="1332" priority="430451" stopIfTrue="1">
      <formula>$D536=$H$3</formula>
    </cfRule>
  </conditionalFormatting>
  <conditionalFormatting sqref="E76">
    <cfRule type="expression" dxfId="1331" priority="430452" stopIfTrue="1">
      <formula>$D544=$H$3</formula>
    </cfRule>
  </conditionalFormatting>
  <conditionalFormatting sqref="E100:E105">
    <cfRule type="expression" dxfId="1330" priority="2792" stopIfTrue="1">
      <formula>D100&lt;$H$3</formula>
    </cfRule>
  </conditionalFormatting>
  <conditionalFormatting sqref="E107 E110:E111 E233:E260 G233:G260">
    <cfRule type="expression" dxfId="1329" priority="2817" stopIfTrue="1">
      <formula>$F107=$H$3</formula>
    </cfRule>
    <cfRule type="expression" dxfId="1328" priority="2818" stopIfTrue="1">
      <formula>$B107=$H$3</formula>
    </cfRule>
  </conditionalFormatting>
  <conditionalFormatting sqref="E107">
    <cfRule type="expression" dxfId="1327" priority="2738" stopIfTrue="1">
      <formula>D107&lt;$H$3</formula>
    </cfRule>
  </conditionalFormatting>
  <conditionalFormatting sqref="E110:E111">
    <cfRule type="expression" dxfId="1326" priority="2603" stopIfTrue="1">
      <formula>D110&lt;$H$3</formula>
    </cfRule>
  </conditionalFormatting>
  <conditionalFormatting sqref="E113:E119">
    <cfRule type="expression" dxfId="1325" priority="2583" stopIfTrue="1">
      <formula>D113&lt;$H$3</formula>
    </cfRule>
    <cfRule type="expression" dxfId="1324" priority="2584" stopIfTrue="1">
      <formula>$F113=$H$3</formula>
    </cfRule>
  </conditionalFormatting>
  <conditionalFormatting sqref="E113:E122">
    <cfRule type="expression" dxfId="1323" priority="2585" stopIfTrue="1">
      <formula>$B113=$H$3</formula>
    </cfRule>
  </conditionalFormatting>
  <conditionalFormatting sqref="E120:E122">
    <cfRule type="expression" dxfId="1322" priority="2625" stopIfTrue="1">
      <formula>D120&lt;$H$3</formula>
    </cfRule>
  </conditionalFormatting>
  <conditionalFormatting sqref="E124">
    <cfRule type="expression" dxfId="1321" priority="430453" stopIfTrue="1">
      <formula>$D507=$H$3</formula>
    </cfRule>
  </conditionalFormatting>
  <conditionalFormatting sqref="E135:E136">
    <cfRule type="expression" dxfId="1320" priority="2784" stopIfTrue="1">
      <formula>D135&lt;$H$3</formula>
    </cfRule>
  </conditionalFormatting>
  <conditionalFormatting sqref="E138">
    <cfRule type="expression" dxfId="1319" priority="430454" stopIfTrue="1">
      <formula>$D574=$H$3</formula>
    </cfRule>
  </conditionalFormatting>
  <conditionalFormatting sqref="E140:E150">
    <cfRule type="expression" dxfId="1318" priority="2741" stopIfTrue="1">
      <formula>D140&lt;$H$3</formula>
    </cfRule>
  </conditionalFormatting>
  <conditionalFormatting sqref="E152">
    <cfRule type="expression" dxfId="1317" priority="430455" stopIfTrue="1">
      <formula>$D564=$H$3</formula>
    </cfRule>
  </conditionalFormatting>
  <conditionalFormatting sqref="E154:E155 E157">
    <cfRule type="expression" dxfId="1316" priority="2820" stopIfTrue="1">
      <formula>D154&lt;$H$3</formula>
    </cfRule>
  </conditionalFormatting>
  <conditionalFormatting sqref="E163">
    <cfRule type="expression" dxfId="1315" priority="430456" stopIfTrue="1">
      <formula>$D601=$H$3</formula>
    </cfRule>
  </conditionalFormatting>
  <conditionalFormatting sqref="E175">
    <cfRule type="expression" dxfId="1314" priority="430457" stopIfTrue="1">
      <formula>$D575=$H$3</formula>
    </cfRule>
  </conditionalFormatting>
  <conditionalFormatting sqref="E218">
    <cfRule type="expression" dxfId="1313" priority="430458" stopIfTrue="1">
      <formula>$D615=$H$3</formula>
    </cfRule>
  </conditionalFormatting>
  <conditionalFormatting sqref="E220:E229">
    <cfRule type="expression" dxfId="1312" priority="2342" stopIfTrue="1">
      <formula>D220&lt;$H$3</formula>
    </cfRule>
  </conditionalFormatting>
  <conditionalFormatting sqref="E231">
    <cfRule type="expression" dxfId="1311" priority="430459" stopIfTrue="1">
      <formula>$D617=$H$3</formula>
    </cfRule>
  </conditionalFormatting>
  <conditionalFormatting sqref="E233:E256">
    <cfRule type="expression" dxfId="1310" priority="2046" stopIfTrue="1">
      <formula>D233&lt;$H$3</formula>
    </cfRule>
  </conditionalFormatting>
  <conditionalFormatting sqref="E261">
    <cfRule type="expression" dxfId="1309" priority="430460" stopIfTrue="1">
      <formula>$D670=$H$3</formula>
    </cfRule>
  </conditionalFormatting>
  <conditionalFormatting sqref="E305:E330">
    <cfRule type="expression" dxfId="1308" priority="1618" stopIfTrue="1">
      <formula>D305&lt;$H$3</formula>
    </cfRule>
  </conditionalFormatting>
  <conditionalFormatting sqref="E331">
    <cfRule type="expression" dxfId="1307" priority="430461" stopIfTrue="1">
      <formula>$D675=$H$3</formula>
    </cfRule>
  </conditionalFormatting>
  <conditionalFormatting sqref="E344">
    <cfRule type="expression" dxfId="1306" priority="430462" stopIfTrue="1">
      <formula>$D530=$H$3</formula>
    </cfRule>
  </conditionalFormatting>
  <conditionalFormatting sqref="E353">
    <cfRule type="expression" dxfId="1305" priority="430463" stopIfTrue="1">
      <formula>$D653=$H$3</formula>
    </cfRule>
  </conditionalFormatting>
  <conditionalFormatting sqref="E355:E360 E362">
    <cfRule type="expression" dxfId="1304" priority="1324" stopIfTrue="1">
      <formula>D355&lt;$H$3</formula>
    </cfRule>
  </conditionalFormatting>
  <conditionalFormatting sqref="E366:E367">
    <cfRule type="expression" dxfId="1303" priority="565" stopIfTrue="1">
      <formula>D366&lt;$H$3</formula>
    </cfRule>
    <cfRule type="expression" dxfId="1302" priority="567" stopIfTrue="1">
      <formula>$B366=$H$3</formula>
    </cfRule>
    <cfRule type="expression" dxfId="1301" priority="566" stopIfTrue="1">
      <formula>$F366=$H$3</formula>
    </cfRule>
  </conditionalFormatting>
  <conditionalFormatting sqref="E372">
    <cfRule type="expression" dxfId="1300" priority="557" stopIfTrue="1">
      <formula>$F372=$H$3</formula>
    </cfRule>
    <cfRule type="expression" dxfId="1299" priority="556" stopIfTrue="1">
      <formula>D372&lt;$H$3</formula>
    </cfRule>
    <cfRule type="expression" dxfId="1298" priority="558" stopIfTrue="1">
      <formula>$B372=$H$3</formula>
    </cfRule>
  </conditionalFormatting>
  <conditionalFormatting sqref="E374">
    <cfRule type="expression" dxfId="1297" priority="26" stopIfTrue="1">
      <formula>$B374=$H$3</formula>
    </cfRule>
    <cfRule type="expression" dxfId="1296" priority="25" stopIfTrue="1">
      <formula>$F374=$H$3</formula>
    </cfRule>
    <cfRule type="expression" dxfId="1295" priority="24" stopIfTrue="1">
      <formula>D374&lt;$H$3</formula>
    </cfRule>
  </conditionalFormatting>
  <conditionalFormatting sqref="E379">
    <cfRule type="expression" dxfId="1294" priority="428824" stopIfTrue="1">
      <formula>$D637=$H$3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93" priority="2688" stopIfTrue="1">
      <formula>A123&lt;$H$3</formula>
    </cfRule>
  </conditionalFormatting>
  <conditionalFormatting sqref="E394 G394">
    <cfRule type="expression" dxfId="1292" priority="211" stopIfTrue="1">
      <formula>D394&lt;$H$3</formula>
    </cfRule>
  </conditionalFormatting>
  <conditionalFormatting sqref="E394">
    <cfRule type="expression" dxfId="1291" priority="225" stopIfTrue="1">
      <formula>$B394=$H$3</formula>
    </cfRule>
    <cfRule type="expression" dxfId="1290" priority="224" stopIfTrue="1">
      <formula>D394&lt;$H$3</formula>
    </cfRule>
    <cfRule type="expression" dxfId="1289" priority="223" stopIfTrue="1">
      <formula>$F394=$H$3</formula>
    </cfRule>
    <cfRule type="expression" dxfId="1288" priority="222" stopIfTrue="1">
      <formula>D394&lt;$H$3</formula>
    </cfRule>
    <cfRule type="expression" dxfId="1287" priority="221" stopIfTrue="1">
      <formula>$F394=$H$3</formula>
    </cfRule>
  </conditionalFormatting>
  <conditionalFormatting sqref="E395">
    <cfRule type="expression" dxfId="1286" priority="428741" stopIfTrue="1">
      <formula>$D814=$H$3</formula>
    </cfRule>
  </conditionalFormatting>
  <conditionalFormatting sqref="E397:E401">
    <cfRule type="expression" dxfId="1285" priority="1028" stopIfTrue="1">
      <formula>D397&lt;$H$3</formula>
    </cfRule>
  </conditionalFormatting>
  <conditionalFormatting sqref="E403">
    <cfRule type="expression" dxfId="1284" priority="428680" stopIfTrue="1">
      <formula>$D821=$H$3</formula>
    </cfRule>
  </conditionalFormatting>
  <conditionalFormatting sqref="E405:E406">
    <cfRule type="expression" dxfId="1283" priority="892" stopIfTrue="1">
      <formula>D405&lt;$H$3</formula>
    </cfRule>
  </conditionalFormatting>
  <conditionalFormatting sqref="E408">
    <cfRule type="expression" dxfId="1282" priority="508" stopIfTrue="1">
      <formula>D408&lt;$H$3</formula>
    </cfRule>
  </conditionalFormatting>
  <conditionalFormatting sqref="E410 E423">
    <cfRule type="expression" dxfId="1281" priority="163" stopIfTrue="1">
      <formula>$F410=$H$3</formula>
    </cfRule>
    <cfRule type="expression" dxfId="1280" priority="162" stopIfTrue="1">
      <formula>D410&lt;$H$3</formula>
    </cfRule>
    <cfRule type="expression" dxfId="1279" priority="161" stopIfTrue="1">
      <formula>$B410=$H$3</formula>
    </cfRule>
  </conditionalFormatting>
  <conditionalFormatting sqref="E411">
    <cfRule type="expression" dxfId="1278" priority="427543" stopIfTrue="1">
      <formula>$D487=$H$3</formula>
    </cfRule>
  </conditionalFormatting>
  <conditionalFormatting sqref="E414">
    <cfRule type="expression" dxfId="1277" priority="15" stopIfTrue="1">
      <formula>D414&lt;$H$3</formula>
    </cfRule>
    <cfRule type="expression" dxfId="1276" priority="16" stopIfTrue="1">
      <formula>$F414=$H$3</formula>
    </cfRule>
  </conditionalFormatting>
  <conditionalFormatting sqref="E414:E418">
    <cfRule type="expression" dxfId="1275" priority="17" stopIfTrue="1">
      <formula>$B414=$H$3</formula>
    </cfRule>
  </conditionalFormatting>
  <conditionalFormatting sqref="E415:E418 G415:G418 C415:C420 E420 G420">
    <cfRule type="expression" dxfId="1274" priority="329" stopIfTrue="1">
      <formula>B415&lt;$H$3</formula>
    </cfRule>
  </conditionalFormatting>
  <conditionalFormatting sqref="E421">
    <cfRule type="expression" dxfId="1273" priority="427678" stopIfTrue="1">
      <formula>$D841=$H$3</formula>
    </cfRule>
  </conditionalFormatting>
  <conditionalFormatting sqref="E425:E428">
    <cfRule type="expression" dxfId="1272" priority="150" stopIfTrue="1">
      <formula>D425&lt;$H$3</formula>
    </cfRule>
  </conditionalFormatting>
  <conditionalFormatting sqref="E433">
    <cfRule type="expression" dxfId="1271" priority="40" stopIfTrue="1">
      <formula>D433&lt;$H$3</formula>
    </cfRule>
  </conditionalFormatting>
  <conditionalFormatting sqref="E439">
    <cfRule type="expression" dxfId="1270" priority="427070" stopIfTrue="1">
      <formula>$D493=$H$3</formula>
    </cfRule>
  </conditionalFormatting>
  <conditionalFormatting sqref="E444 C444">
    <cfRule type="expression" dxfId="1269" priority="138" stopIfTrue="1">
      <formula>B444&lt;$H$3</formula>
    </cfRule>
  </conditionalFormatting>
  <conditionalFormatting sqref="E444 G444">
    <cfRule type="expression" dxfId="1268" priority="134" stopIfTrue="1">
      <formula>$B444=$H$3</formula>
    </cfRule>
    <cfRule type="expression" dxfId="1267" priority="133" stopIfTrue="1">
      <formula>D444&lt;$H$3</formula>
    </cfRule>
  </conditionalFormatting>
  <conditionalFormatting sqref="E449:E454">
    <cfRule type="expression" dxfId="1266" priority="68" stopIfTrue="1">
      <formula>D449&lt;$H$3</formula>
    </cfRule>
  </conditionalFormatting>
  <conditionalFormatting sqref="E456:E464">
    <cfRule type="expression" dxfId="1265" priority="828" stopIfTrue="1">
      <formula>D456&lt;$H$3</formula>
    </cfRule>
    <cfRule type="expression" dxfId="1264" priority="827" stopIfTrue="1">
      <formula>$B456=$H$3</formula>
    </cfRule>
  </conditionalFormatting>
  <conditionalFormatting sqref="E463:E464">
    <cfRule type="expression" dxfId="1263" priority="826" stopIfTrue="1">
      <formula>D463&lt;$H$3</formula>
    </cfRule>
    <cfRule type="expression" dxfId="1262" priority="824" stopIfTrue="1">
      <formula>D463&lt;$H$3</formula>
    </cfRule>
    <cfRule type="expression" dxfId="1261" priority="823" stopIfTrue="1">
      <formula>$B463=$H$3</formula>
    </cfRule>
    <cfRule type="expression" dxfId="1260" priority="825" stopIfTrue="1">
      <formula>$F463=$H$3</formula>
    </cfRule>
  </conditionalFormatting>
  <conditionalFormatting sqref="E466">
    <cfRule type="expression" dxfId="1259" priority="4" stopIfTrue="1">
      <formula>$F466=$H$3</formula>
    </cfRule>
    <cfRule type="expression" dxfId="1258" priority="6" stopIfTrue="1">
      <formula>D466&lt;$H$3</formula>
    </cfRule>
    <cfRule type="expression" dxfId="1257" priority="5" stopIfTrue="1">
      <formula>$B466=$H$3</formula>
    </cfRule>
  </conditionalFormatting>
  <conditionalFormatting sqref="F4:F14">
    <cfRule type="cellIs" dxfId="1256" priority="3844" stopIfTrue="1" operator="equal">
      <formula>$H$3</formula>
    </cfRule>
  </conditionalFormatting>
  <conditionalFormatting sqref="F6">
    <cfRule type="cellIs" dxfId="1255" priority="3843" stopIfTrue="1" operator="lessThan">
      <formula>$H$3</formula>
    </cfRule>
    <cfRule type="cellIs" dxfId="1254" priority="3842" stopIfTrue="1" operator="equal">
      <formula>$H$3</formula>
    </cfRule>
  </conditionalFormatting>
  <conditionalFormatting sqref="F6:F14">
    <cfRule type="cellIs" dxfId="1253" priority="3845" stopIfTrue="1" operator="lessThan">
      <formula>$H$3</formula>
    </cfRule>
  </conditionalFormatting>
  <conditionalFormatting sqref="F15:F22">
    <cfRule type="cellIs" dxfId="1252" priority="3679" stopIfTrue="1" operator="equal">
      <formula>$H$3</formula>
    </cfRule>
    <cfRule type="cellIs" dxfId="1251" priority="3680" stopIfTrue="1" operator="lessThan">
      <formula>$H$3</formula>
    </cfRule>
  </conditionalFormatting>
  <conditionalFormatting sqref="F24:F31">
    <cfRule type="cellIs" dxfId="1250" priority="3069" stopIfTrue="1" operator="lessThan">
      <formula>$H$3</formula>
    </cfRule>
  </conditionalFormatting>
  <conditionalFormatting sqref="F24:F32">
    <cfRule type="cellIs" dxfId="1249" priority="3068" stopIfTrue="1" operator="equal">
      <formula>$H$3</formula>
    </cfRule>
  </conditionalFormatting>
  <conditionalFormatting sqref="F26:F29 D24:D29">
    <cfRule type="cellIs" dxfId="1248" priority="3060" stopIfTrue="1" operator="lessThan">
      <formula>$H$3</formula>
    </cfRule>
  </conditionalFormatting>
  <conditionalFormatting sqref="F26:F29">
    <cfRule type="cellIs" dxfId="1247" priority="3059" stopIfTrue="1" operator="equal">
      <formula>$H$3</formula>
    </cfRule>
  </conditionalFormatting>
  <conditionalFormatting sqref="F33">
    <cfRule type="cellIs" dxfId="1246" priority="18212" stopIfTrue="1" operator="lessThan">
      <formula>$H$3</formula>
    </cfRule>
    <cfRule type="cellIs" dxfId="1245" priority="18207" stopIfTrue="1" operator="equal">
      <formula>$H$3</formula>
    </cfRule>
  </conditionalFormatting>
  <conditionalFormatting sqref="F35:F53">
    <cfRule type="cellIs" dxfId="1244" priority="4914" stopIfTrue="1" operator="equal">
      <formula>$H$3</formula>
    </cfRule>
  </conditionalFormatting>
  <conditionalFormatting sqref="F52:F53">
    <cfRule type="cellIs" dxfId="1243" priority="3696" stopIfTrue="1" operator="equal">
      <formula>$H$3</formula>
    </cfRule>
    <cfRule type="cellIs" dxfId="1242" priority="3697" stopIfTrue="1" operator="lessThan">
      <formula>$H$3</formula>
    </cfRule>
  </conditionalFormatting>
  <conditionalFormatting sqref="F53">
    <cfRule type="cellIs" dxfId="1241" priority="3695" stopIfTrue="1" operator="lessThan">
      <formula>$H$3</formula>
    </cfRule>
  </conditionalFormatting>
  <conditionalFormatting sqref="F53:F60 D52:D60">
    <cfRule type="cellIs" dxfId="1240" priority="3305" stopIfTrue="1" operator="equal">
      <formula>$H$3</formula>
    </cfRule>
  </conditionalFormatting>
  <conditionalFormatting sqref="F54:F60">
    <cfRule type="cellIs" dxfId="1239" priority="3304" stopIfTrue="1" operator="lessThan">
      <formula>$H$3</formula>
    </cfRule>
  </conditionalFormatting>
  <conditionalFormatting sqref="F61:F85">
    <cfRule type="cellIs" dxfId="1238" priority="4110" stopIfTrue="1" operator="equal">
      <formula>$H$3</formula>
    </cfRule>
  </conditionalFormatting>
  <conditionalFormatting sqref="F67:F71">
    <cfRule type="cellIs" dxfId="1237" priority="3387" stopIfTrue="1" operator="lessThan">
      <formula>$H$3</formula>
    </cfRule>
  </conditionalFormatting>
  <conditionalFormatting sqref="F67:F73">
    <cfRule type="cellIs" dxfId="1236" priority="3241" stopIfTrue="1" operator="equal">
      <formula>$H$3</formula>
    </cfRule>
  </conditionalFormatting>
  <conditionalFormatting sqref="F72:F73">
    <cfRule type="cellIs" dxfId="1235" priority="3239" stopIfTrue="1" operator="equal">
      <formula>$H$3</formula>
    </cfRule>
    <cfRule type="cellIs" dxfId="1234" priority="3240" stopIfTrue="1" operator="lessThan">
      <formula>$H$3</formula>
    </cfRule>
  </conditionalFormatting>
  <conditionalFormatting sqref="F75">
    <cfRule type="cellIs" dxfId="1233" priority="3219" stopIfTrue="1" operator="equal">
      <formula>$H$3</formula>
    </cfRule>
    <cfRule type="cellIs" dxfId="1232" priority="3220" stopIfTrue="1" operator="lessThan">
      <formula>$H$3</formula>
    </cfRule>
  </conditionalFormatting>
  <conditionalFormatting sqref="F76:F78 D78">
    <cfRule type="cellIs" dxfId="1231" priority="3436" stopIfTrue="1" operator="equal">
      <formula>$H$3</formula>
    </cfRule>
  </conditionalFormatting>
  <conditionalFormatting sqref="F78">
    <cfRule type="cellIs" dxfId="1230" priority="3433" stopIfTrue="1" operator="lessThan">
      <formula>$H$3</formula>
    </cfRule>
  </conditionalFormatting>
  <conditionalFormatting sqref="F78:F83">
    <cfRule type="cellIs" dxfId="1229" priority="3418" stopIfTrue="1" operator="equal">
      <formula>$H$3</formula>
    </cfRule>
  </conditionalFormatting>
  <conditionalFormatting sqref="F79 D79">
    <cfRule type="cellIs" dxfId="1228" priority="3409" stopIfTrue="1" operator="lessThan">
      <formula>$H$3</formula>
    </cfRule>
  </conditionalFormatting>
  <conditionalFormatting sqref="F83">
    <cfRule type="cellIs" dxfId="1227" priority="3528" stopIfTrue="1" operator="lessThan">
      <formula>$H$3</formula>
    </cfRule>
  </conditionalFormatting>
  <conditionalFormatting sqref="F84">
    <cfRule type="cellIs" dxfId="1226" priority="3612" stopIfTrue="1" operator="equal">
      <formula>$H$3</formula>
    </cfRule>
    <cfRule type="cellIs" dxfId="1225" priority="3613" stopIfTrue="1" operator="lessThan">
      <formula>$H$3</formula>
    </cfRule>
  </conditionalFormatting>
  <conditionalFormatting sqref="F84:F85">
    <cfRule type="cellIs" dxfId="1224" priority="3610" stopIfTrue="1" operator="equal">
      <formula>$H$3</formula>
    </cfRule>
    <cfRule type="cellIs" dxfId="1223" priority="3611" stopIfTrue="1" operator="lessThan">
      <formula>$H$3</formula>
    </cfRule>
  </conditionalFormatting>
  <conditionalFormatting sqref="F85">
    <cfRule type="cellIs" dxfId="1222" priority="3608" stopIfTrue="1" operator="lessThan">
      <formula>$H$3</formula>
    </cfRule>
    <cfRule type="cellIs" dxfId="1221" priority="3606" stopIfTrue="1" operator="equal">
      <formula>$H$3</formula>
    </cfRule>
  </conditionalFormatting>
  <conditionalFormatting sqref="F85:F105 D85:D105">
    <cfRule type="cellIs" dxfId="1220" priority="3474" stopIfTrue="1" operator="lessThan">
      <formula>$H$3</formula>
    </cfRule>
  </conditionalFormatting>
  <conditionalFormatting sqref="F85:F105">
    <cfRule type="cellIs" dxfId="1219" priority="3473" stopIfTrue="1" operator="equal">
      <formula>$H$3</formula>
    </cfRule>
  </conditionalFormatting>
  <conditionalFormatting sqref="F86:F89">
    <cfRule type="cellIs" dxfId="1218" priority="3470" stopIfTrue="1" operator="equal">
      <formula>$H$3</formula>
    </cfRule>
    <cfRule type="cellIs" dxfId="1217" priority="3471" stopIfTrue="1" operator="lessThan">
      <formula>$H$3</formula>
    </cfRule>
  </conditionalFormatting>
  <conditionalFormatting sqref="F90:F105 F107">
    <cfRule type="cellIs" dxfId="1216" priority="3586" stopIfTrue="1" operator="lessThan">
      <formula>$H$3</formula>
    </cfRule>
    <cfRule type="cellIs" dxfId="1215" priority="3585" stopIfTrue="1" operator="equal">
      <formula>$H$3</formula>
    </cfRule>
  </conditionalFormatting>
  <conditionalFormatting sqref="F107">
    <cfRule type="cellIs" dxfId="1214" priority="2639" stopIfTrue="1" operator="lessThan">
      <formula>$H$3</formula>
    </cfRule>
    <cfRule type="cellIs" dxfId="1213" priority="2638" stopIfTrue="1" operator="equal">
      <formula>$H$3</formula>
    </cfRule>
  </conditionalFormatting>
  <conditionalFormatting sqref="F110:F111">
    <cfRule type="cellIs" dxfId="1212" priority="2607" stopIfTrue="1" operator="equal">
      <formula>$H$3</formula>
    </cfRule>
    <cfRule type="cellIs" dxfId="1211" priority="2608" stopIfTrue="1" operator="lessThan">
      <formula>$H$3</formula>
    </cfRule>
  </conditionalFormatting>
  <conditionalFormatting sqref="F113:F117">
    <cfRule type="expression" dxfId="1210" priority="2592" stopIfTrue="1">
      <formula>$F113=$H$3</formula>
    </cfRule>
    <cfRule type="cellIs" dxfId="1209" priority="2588" stopIfTrue="1" operator="lessThan">
      <formula>$H$3</formula>
    </cfRule>
    <cfRule type="cellIs" dxfId="1208" priority="2587" stopIfTrue="1" operator="equal">
      <formula>$H$3</formula>
    </cfRule>
  </conditionalFormatting>
  <conditionalFormatting sqref="F113:F122">
    <cfRule type="cellIs" dxfId="1207" priority="2591" stopIfTrue="1" operator="equal">
      <formula>$H$3</formula>
    </cfRule>
    <cfRule type="cellIs" dxfId="1206" priority="2593" stopIfTrue="1" operator="lessThan">
      <formula>$H$3</formula>
    </cfRule>
  </conditionalFormatting>
  <conditionalFormatting sqref="F118:F151">
    <cfRule type="cellIs" dxfId="1205" priority="3191" stopIfTrue="1" operator="equal">
      <formula>$H$3</formula>
    </cfRule>
  </conditionalFormatting>
  <conditionalFormatting sqref="F126:F132">
    <cfRule type="cellIs" dxfId="1204" priority="3041" stopIfTrue="1" operator="equal">
      <formula>$H$3</formula>
    </cfRule>
  </conditionalFormatting>
  <conditionalFormatting sqref="F138:F151">
    <cfRule type="cellIs" dxfId="1203" priority="2946" stopIfTrue="1" operator="equal">
      <formula>$H$3</formula>
    </cfRule>
  </conditionalFormatting>
  <conditionalFormatting sqref="F140:F141">
    <cfRule type="cellIs" dxfId="1202" priority="2932" stopIfTrue="1" operator="lessThan">
      <formula>$H$3</formula>
    </cfRule>
    <cfRule type="cellIs" dxfId="1201" priority="2931" stopIfTrue="1" operator="equal">
      <formula>$H$3</formula>
    </cfRule>
  </conditionalFormatting>
  <conditionalFormatting sqref="F142:F143">
    <cfRule type="cellIs" dxfId="1200" priority="3099" stopIfTrue="1" operator="lessThan">
      <formula>$H$3</formula>
    </cfRule>
  </conditionalFormatting>
  <conditionalFormatting sqref="F144:F150">
    <cfRule type="cellIs" dxfId="1199" priority="2744" stopIfTrue="1" operator="equal">
      <formula>$H$3</formula>
    </cfRule>
  </conditionalFormatting>
  <conditionalFormatting sqref="F144:F151">
    <cfRule type="cellIs" dxfId="1198" priority="2745" stopIfTrue="1" operator="lessThan">
      <formula>$H$3</formula>
    </cfRule>
  </conditionalFormatting>
  <conditionalFormatting sqref="F154:F155 F157 F159:F160 F162">
    <cfRule type="cellIs" dxfId="1197" priority="2846" stopIfTrue="1" operator="lessThan">
      <formula>$H$3</formula>
    </cfRule>
  </conditionalFormatting>
  <conditionalFormatting sqref="F154:F155 F157">
    <cfRule type="cellIs" dxfId="1196" priority="2713" stopIfTrue="1" operator="equal">
      <formula>$H$3</formula>
    </cfRule>
  </conditionalFormatting>
  <conditionalFormatting sqref="F175:F217 D193:D217">
    <cfRule type="cellIs" dxfId="1195" priority="2400" stopIfTrue="1" operator="equal">
      <formula>$H$3</formula>
    </cfRule>
  </conditionalFormatting>
  <conditionalFormatting sqref="F193:F217">
    <cfRule type="cellIs" dxfId="1194" priority="2399" stopIfTrue="1" operator="lessThan">
      <formula>$H$3</formula>
    </cfRule>
  </conditionalFormatting>
  <conditionalFormatting sqref="F220:F230">
    <cfRule type="cellIs" dxfId="1193" priority="2481" stopIfTrue="1" operator="lessThan">
      <formula>$H$3</formula>
    </cfRule>
  </conditionalFormatting>
  <conditionalFormatting sqref="F261:F262">
    <cfRule type="cellIs" dxfId="1192" priority="2452" stopIfTrue="1" operator="equal">
      <formula>$H$3</formula>
    </cfRule>
  </conditionalFormatting>
  <conditionalFormatting sqref="F261:F264 B233:B236">
    <cfRule type="cellIs" dxfId="1191" priority="2457" stopIfTrue="1" operator="lessThan">
      <formula>$H$3</formula>
    </cfRule>
  </conditionalFormatting>
  <conditionalFormatting sqref="F266:F272">
    <cfRule type="cellIs" dxfId="1190" priority="2470" stopIfTrue="1" operator="lessThan">
      <formula>$H$3</formula>
    </cfRule>
  </conditionalFormatting>
  <conditionalFormatting sqref="F266:F304">
    <cfRule type="cellIs" dxfId="1189" priority="1939" stopIfTrue="1" operator="equal">
      <formula>$H$3</formula>
    </cfRule>
    <cfRule type="cellIs" dxfId="1188" priority="1641" stopIfTrue="1" operator="lessThan">
      <formula>$H$3</formula>
    </cfRule>
  </conditionalFormatting>
  <conditionalFormatting sqref="F273:F304">
    <cfRule type="cellIs" dxfId="1187" priority="1308" stopIfTrue="1" operator="lessThan">
      <formula>$H$3</formula>
    </cfRule>
    <cfRule type="cellIs" dxfId="1186" priority="1309" stopIfTrue="1" operator="equal">
      <formula>$H$3</formula>
    </cfRule>
  </conditionalFormatting>
  <conditionalFormatting sqref="F305">
    <cfRule type="cellIs" dxfId="1185" priority="2380" stopIfTrue="1" operator="equal">
      <formula>$H$3</formula>
    </cfRule>
    <cfRule type="cellIs" dxfId="1184" priority="2381" stopIfTrue="1" operator="lessThan">
      <formula>$H$3</formula>
    </cfRule>
  </conditionalFormatting>
  <conditionalFormatting sqref="F305:F306">
    <cfRule type="cellIs" dxfId="1183" priority="2378" stopIfTrue="1" operator="equal">
      <formula>$H$3</formula>
    </cfRule>
    <cfRule type="cellIs" dxfId="1182" priority="2379" stopIfTrue="1" operator="lessThan">
      <formula>$H$3</formula>
    </cfRule>
    <cfRule type="cellIs" dxfId="1181" priority="2383" stopIfTrue="1" operator="equal">
      <formula>$H$3</formula>
    </cfRule>
  </conditionalFormatting>
  <conditionalFormatting sqref="F306">
    <cfRule type="cellIs" dxfId="1180" priority="2376" stopIfTrue="1" operator="lessThan">
      <formula>$H$3</formula>
    </cfRule>
    <cfRule type="cellIs" dxfId="1179" priority="2374" stopIfTrue="1" operator="equal">
      <formula>$H$3</formula>
    </cfRule>
  </conditionalFormatting>
  <conditionalFormatting sqref="F306:F312">
    <cfRule type="cellIs" dxfId="1178" priority="2255" stopIfTrue="1" operator="lessThan">
      <formula>$H$3</formula>
    </cfRule>
  </conditionalFormatting>
  <conditionalFormatting sqref="F306:F329 F331:F332">
    <cfRule type="cellIs" dxfId="1177" priority="2249" stopIfTrue="1" operator="equal">
      <formula>$H$3</formula>
    </cfRule>
  </conditionalFormatting>
  <conditionalFormatting sqref="F307:F329">
    <cfRule type="cellIs" dxfId="1176" priority="2239" stopIfTrue="1" operator="lessThan">
      <formula>$H$3</formula>
    </cfRule>
  </conditionalFormatting>
  <conditionalFormatting sqref="F307:F330">
    <cfRule type="cellIs" dxfId="1175" priority="1627" stopIfTrue="1" operator="equal">
      <formula>$H$3</formula>
    </cfRule>
  </conditionalFormatting>
  <conditionalFormatting sqref="F313:F330">
    <cfRule type="cellIs" dxfId="1174" priority="1626" stopIfTrue="1" operator="lessThan">
      <formula>$H$3</formula>
    </cfRule>
  </conditionalFormatting>
  <conditionalFormatting sqref="F330">
    <cfRule type="cellIs" dxfId="1173" priority="1625" stopIfTrue="1" operator="equal">
      <formula>$H$3</formula>
    </cfRule>
    <cfRule type="cellIs" dxfId="1172" priority="1582" stopIfTrue="1" operator="lessThan">
      <formula>$H$3</formula>
    </cfRule>
  </conditionalFormatting>
  <conditionalFormatting sqref="F333:F342 F353:F354">
    <cfRule type="cellIs" dxfId="1171" priority="1961" stopIfTrue="1" operator="equal">
      <formula>$H$3</formula>
    </cfRule>
  </conditionalFormatting>
  <conditionalFormatting sqref="F333:F342">
    <cfRule type="cellIs" dxfId="1170" priority="1958" stopIfTrue="1" operator="lessThan">
      <formula>$H$3</formula>
    </cfRule>
  </conditionalFormatting>
  <conditionalFormatting sqref="F333:F352">
    <cfRule type="cellIs" dxfId="1169" priority="1174" stopIfTrue="1" operator="equal">
      <formula>$H$3</formula>
    </cfRule>
    <cfRule type="cellIs" dxfId="1168" priority="1173" stopIfTrue="1" operator="lessThan">
      <formula>$H$3</formula>
    </cfRule>
  </conditionalFormatting>
  <conditionalFormatting sqref="F344:F347 D346:D347">
    <cfRule type="cellIs" dxfId="1167" priority="1671" stopIfTrue="1" operator="equal">
      <formula>$H$3</formula>
    </cfRule>
  </conditionalFormatting>
  <conditionalFormatting sqref="F346:F351">
    <cfRule type="cellIs" dxfId="1166" priority="1666" stopIfTrue="1" operator="lessThan">
      <formula>$H$3</formula>
    </cfRule>
  </conditionalFormatting>
  <conditionalFormatting sqref="F348:F352">
    <cfRule type="cellIs" dxfId="1165" priority="1295" stopIfTrue="1" operator="equal">
      <formula>$H$3</formula>
    </cfRule>
  </conditionalFormatting>
  <conditionalFormatting sqref="F352">
    <cfRule type="cellIs" dxfId="1164" priority="1293" stopIfTrue="1" operator="equal">
      <formula>$H$3</formula>
    </cfRule>
    <cfRule type="cellIs" dxfId="1163" priority="1291" stopIfTrue="1" operator="lessThan">
      <formula>$H$3</formula>
    </cfRule>
    <cfRule type="cellIs" dxfId="1162" priority="1294" stopIfTrue="1" operator="lessThan">
      <formula>$H$3</formula>
    </cfRule>
  </conditionalFormatting>
  <conditionalFormatting sqref="F353:F357">
    <cfRule type="cellIs" dxfId="1161" priority="1337" stopIfTrue="1" operator="lessThan">
      <formula>$H$3</formula>
    </cfRule>
  </conditionalFormatting>
  <conditionalFormatting sqref="F355:F360">
    <cfRule type="cellIs" dxfId="1160" priority="1332" stopIfTrue="1" operator="lessThan">
      <formula>$H$3</formula>
    </cfRule>
    <cfRule type="cellIs" dxfId="1159" priority="1333" stopIfTrue="1" operator="equal">
      <formula>$H$3</formula>
    </cfRule>
  </conditionalFormatting>
  <conditionalFormatting sqref="F358:F360">
    <cfRule type="cellIs" dxfId="1158" priority="1331" stopIfTrue="1" operator="equal">
      <formula>$H$3</formula>
    </cfRule>
    <cfRule type="cellIs" dxfId="1157" priority="1330" stopIfTrue="1" operator="lessThan">
      <formula>$H$3</formula>
    </cfRule>
  </conditionalFormatting>
  <conditionalFormatting sqref="F381:F387 F389:F391 F393:F394 D381:D387 D389:D391 D393:D402">
    <cfRule type="cellIs" dxfId="1156" priority="1776" stopIfTrue="1" operator="equal">
      <formula>$H$3</formula>
    </cfRule>
  </conditionalFormatting>
  <conditionalFormatting sqref="F381:F387 F389:F391 F393:F394">
    <cfRule type="cellIs" dxfId="1155" priority="1775" stopIfTrue="1" operator="lessThan">
      <formula>$H$3</formula>
    </cfRule>
  </conditionalFormatting>
  <conditionalFormatting sqref="F397:F402 F405:F410">
    <cfRule type="cellIs" dxfId="1154" priority="1198" stopIfTrue="1" operator="lessThan">
      <formula>$H$3</formula>
    </cfRule>
  </conditionalFormatting>
  <conditionalFormatting sqref="F397:F402">
    <cfRule type="cellIs" dxfId="1153" priority="1027" stopIfTrue="1" operator="equal">
      <formula>$H$3</formula>
    </cfRule>
    <cfRule type="cellIs" dxfId="1152" priority="1026" stopIfTrue="1" operator="lessThan">
      <formula>$H$3</formula>
    </cfRule>
  </conditionalFormatting>
  <conditionalFormatting sqref="F405:F406">
    <cfRule type="cellIs" dxfId="1151" priority="1014" stopIfTrue="1" operator="lessThan">
      <formula>$H$3</formula>
    </cfRule>
    <cfRule type="cellIs" dxfId="1150" priority="1015" stopIfTrue="1" operator="equal">
      <formula>$H$3</formula>
    </cfRule>
  </conditionalFormatting>
  <conditionalFormatting sqref="F407:F410">
    <cfRule type="cellIs" dxfId="1149" priority="1261" stopIfTrue="1" operator="equal">
      <formula>$H$3</formula>
    </cfRule>
  </conditionalFormatting>
  <conditionalFormatting sqref="F414">
    <cfRule type="cellIs" dxfId="1148" priority="10" stopIfTrue="1" operator="equal">
      <formula>$H$3</formula>
    </cfRule>
  </conditionalFormatting>
  <conditionalFormatting sqref="F414:F418">
    <cfRule type="cellIs" dxfId="1147" priority="11" stopIfTrue="1" operator="lessThan">
      <formula>$H$3</formula>
    </cfRule>
  </conditionalFormatting>
  <conditionalFormatting sqref="F415:F418">
    <cfRule type="cellIs" dxfId="1146" priority="327" stopIfTrue="1" operator="equal">
      <formula>$H$3</formula>
    </cfRule>
  </conditionalFormatting>
  <conditionalFormatting sqref="F420">
    <cfRule type="cellIs" dxfId="1145" priority="55" stopIfTrue="1" operator="equal">
      <formula>$H$3</formula>
    </cfRule>
    <cfRule type="cellIs" dxfId="1144" priority="322" stopIfTrue="1" operator="lessThan">
      <formula>$H$3</formula>
    </cfRule>
  </conditionalFormatting>
  <conditionalFormatting sqref="F423">
    <cfRule type="cellIs" dxfId="1143" priority="202" stopIfTrue="1" operator="lessThan">
      <formula>$H$3</formula>
    </cfRule>
    <cfRule type="cellIs" dxfId="1142" priority="203" stopIfTrue="1" operator="equal">
      <formula>$H$3</formula>
    </cfRule>
  </conditionalFormatting>
  <conditionalFormatting sqref="F425">
    <cfRule type="cellIs" dxfId="1141" priority="207" stopIfTrue="1" operator="lessThan">
      <formula>$H$3</formula>
    </cfRule>
  </conditionalFormatting>
  <conditionalFormatting sqref="F425:F428 B425:B428">
    <cfRule type="cellIs" dxfId="1140" priority="209" stopIfTrue="1" operator="equal">
      <formula>$H$3</formula>
    </cfRule>
  </conditionalFormatting>
  <conditionalFormatting sqref="F426:F428">
    <cfRule type="cellIs" dxfId="1139" priority="470" stopIfTrue="1" operator="lessThan">
      <formula>$H$3</formula>
    </cfRule>
  </conditionalFormatting>
  <conditionalFormatting sqref="F433">
    <cfRule type="cellIs" dxfId="1138" priority="48" stopIfTrue="1" operator="equal">
      <formula>$H$3</formula>
    </cfRule>
    <cfRule type="cellIs" dxfId="1137" priority="46" stopIfTrue="1" operator="lessThan">
      <formula>$H$3</formula>
    </cfRule>
  </conditionalFormatting>
  <conditionalFormatting sqref="F439:F440">
    <cfRule type="cellIs" dxfId="1136" priority="932" stopIfTrue="1" operator="equal">
      <formula>$H$3</formula>
    </cfRule>
    <cfRule type="cellIs" dxfId="1135" priority="917" stopIfTrue="1" operator="equal">
      <formula>$H$3</formula>
    </cfRule>
  </conditionalFormatting>
  <conditionalFormatting sqref="F454">
    <cfRule type="cellIs" dxfId="1134" priority="816" stopIfTrue="1" operator="lessThan">
      <formula>$H$3</formula>
    </cfRule>
    <cfRule type="cellIs" dxfId="1133" priority="815" stopIfTrue="1" operator="equal">
      <formula>$H$3</formula>
    </cfRule>
    <cfRule type="cellIs" dxfId="1132" priority="813" stopIfTrue="1" operator="equal">
      <formula>$H$3</formula>
    </cfRule>
    <cfRule type="cellIs" dxfId="1131" priority="814" stopIfTrue="1" operator="lessThan">
      <formula>$H$3</formula>
    </cfRule>
    <cfRule type="cellIs" dxfId="1130" priority="818" stopIfTrue="1" operator="equal">
      <formula>$H$3</formula>
    </cfRule>
  </conditionalFormatting>
  <conditionalFormatting sqref="F455:F464 D456:D464">
    <cfRule type="cellIs" dxfId="1129" priority="838" stopIfTrue="1" operator="equal">
      <formula>$H$3</formula>
    </cfRule>
  </conditionalFormatting>
  <conditionalFormatting sqref="F4:G4">
    <cfRule type="expression" dxfId="1128" priority="430464">
      <formula>AND($F526&lt;$H$3,$F526&lt;&gt;"")</formula>
    </cfRule>
    <cfRule type="expression" dxfId="1127" priority="430465">
      <formula>AND($F526=$H$3,$F526&lt;&gt;"")</formula>
    </cfRule>
  </conditionalFormatting>
  <conditionalFormatting sqref="F33:G33">
    <cfRule type="expression" dxfId="1126" priority="430466">
      <formula>AND($F541&lt;$H$3,$F541&lt;&gt;"")</formula>
    </cfRule>
    <cfRule type="expression" dxfId="1125" priority="430467">
      <formula>AND($F541=$H$3,$F541&lt;&gt;"")</formula>
    </cfRule>
  </conditionalFormatting>
  <conditionalFormatting sqref="F62:G62">
    <cfRule type="expression" dxfId="1124" priority="430468">
      <formula>AND($F536&lt;$H$3,$F536&lt;&gt;"")</formula>
    </cfRule>
    <cfRule type="expression" dxfId="1123" priority="430469">
      <formula>AND($F536=$H$3,$F536&lt;&gt;"")</formula>
    </cfRule>
  </conditionalFormatting>
  <conditionalFormatting sqref="F76:G76">
    <cfRule type="expression" dxfId="1122" priority="430470">
      <formula>AND($F544&lt;$H$3,$F544&lt;&gt;"")</formula>
    </cfRule>
    <cfRule type="expression" dxfId="1121" priority="430471">
      <formula>AND($F544=$H$3,$F544&lt;&gt;"")</formula>
    </cfRule>
  </conditionalFormatting>
  <conditionalFormatting sqref="F124:G124">
    <cfRule type="expression" dxfId="1120" priority="430472">
      <formula>AND($F507&lt;$H$3,$F507&lt;&gt;"")</formula>
    </cfRule>
    <cfRule type="expression" dxfId="1119" priority="430473">
      <formula>AND($F507=$H$3,$F507&lt;&gt;"")</formula>
    </cfRule>
  </conditionalFormatting>
  <conditionalFormatting sqref="F138:G138">
    <cfRule type="expression" dxfId="1118" priority="430474">
      <formula>AND($F574&lt;$H$3,$F574&lt;&gt;"")</formula>
    </cfRule>
    <cfRule type="expression" dxfId="1117" priority="430475">
      <formula>AND($F574=$H$3,$F574&lt;&gt;"")</formula>
    </cfRule>
  </conditionalFormatting>
  <conditionalFormatting sqref="F152:G152">
    <cfRule type="expression" dxfId="1116" priority="430477">
      <formula>AND($F564&lt;$H$3,$F564&lt;&gt;"")</formula>
    </cfRule>
    <cfRule type="expression" dxfId="1115" priority="430476">
      <formula>AND($F564=$H$3,$F564&lt;&gt;"")</formula>
    </cfRule>
  </conditionalFormatting>
  <conditionalFormatting sqref="F163:G163">
    <cfRule type="expression" dxfId="1114" priority="430478">
      <formula>AND($F601&lt;$H$3,$F601&lt;&gt;"")</formula>
    </cfRule>
    <cfRule type="expression" dxfId="1113" priority="430479">
      <formula>AND($F601=$H$3,$F601&lt;&gt;"")</formula>
    </cfRule>
  </conditionalFormatting>
  <conditionalFormatting sqref="F175:G175">
    <cfRule type="expression" dxfId="1112" priority="430480">
      <formula>AND($F575&lt;$H$3,$F575&lt;&gt;"")</formula>
    </cfRule>
    <cfRule type="expression" dxfId="1111" priority="430481">
      <formula>AND($F575=$H$3,$F575&lt;&gt;"")</formula>
    </cfRule>
  </conditionalFormatting>
  <conditionalFormatting sqref="F218:G218">
    <cfRule type="expression" dxfId="1110" priority="430483">
      <formula>AND($F615=$H$3,$F615&lt;&gt;"")</formula>
    </cfRule>
    <cfRule type="expression" dxfId="1109" priority="430482">
      <formula>AND($F615&lt;$H$3,$F615&lt;&gt;"")</formula>
    </cfRule>
  </conditionalFormatting>
  <conditionalFormatting sqref="F231:G231">
    <cfRule type="expression" dxfId="1108" priority="430484">
      <formula>AND($F617&lt;$H$3,$F617&lt;&gt;"")</formula>
    </cfRule>
    <cfRule type="expression" dxfId="1107" priority="430485">
      <formula>AND($F617=$H$3,$F617&lt;&gt;"")</formula>
    </cfRule>
  </conditionalFormatting>
  <conditionalFormatting sqref="F261:G261">
    <cfRule type="expression" dxfId="1106" priority="430486">
      <formula>AND($F670&lt;$H$3,$F670&lt;&gt;"")</formula>
    </cfRule>
    <cfRule type="expression" dxfId="1105" priority="430487">
      <formula>AND($F670=$H$3,$F670&lt;&gt;"")</formula>
    </cfRule>
  </conditionalFormatting>
  <conditionalFormatting sqref="F331:G331">
    <cfRule type="expression" dxfId="1104" priority="430488">
      <formula>AND($F675&lt;$H$3,$F675&lt;&gt;"")</formula>
    </cfRule>
    <cfRule type="expression" dxfId="1103" priority="430489">
      <formula>AND($F675=$H$3,$F675&lt;&gt;"")</formula>
    </cfRule>
  </conditionalFormatting>
  <conditionalFormatting sqref="F344:G344">
    <cfRule type="expression" dxfId="1102" priority="430491">
      <formula>AND($F530=$H$3,$F530&lt;&gt;"")</formula>
    </cfRule>
    <cfRule type="expression" dxfId="1101" priority="430490">
      <formula>AND($F530&lt;$H$3,$F530&lt;&gt;"")</formula>
    </cfRule>
  </conditionalFormatting>
  <conditionalFormatting sqref="F353:G353">
    <cfRule type="expression" dxfId="1100" priority="430492">
      <formula>AND($F653&lt;$H$3,$F653&lt;&gt;"")</formula>
    </cfRule>
    <cfRule type="expression" dxfId="1099" priority="430493">
      <formula>AND($F653=$H$3,$F653&lt;&gt;"")</formula>
    </cfRule>
  </conditionalFormatting>
  <conditionalFormatting sqref="F379:G379">
    <cfRule type="expression" dxfId="1098" priority="428856">
      <formula>AND($F637=$H$3,$F637&lt;&gt;"")</formula>
    </cfRule>
    <cfRule type="expression" dxfId="1097" priority="428855">
      <formula>AND($F637&lt;$H$3,$F637&lt;&gt;"")</formula>
    </cfRule>
  </conditionalFormatting>
  <conditionalFormatting sqref="F395:G395">
    <cfRule type="expression" dxfId="1096" priority="428742">
      <formula>AND($F814&lt;$H$3,$F814&lt;&gt;"")</formula>
    </cfRule>
    <cfRule type="expression" dxfId="1095" priority="428743">
      <formula>AND($F814=$H$3,$F814&lt;&gt;"")</formula>
    </cfRule>
  </conditionalFormatting>
  <conditionalFormatting sqref="F403:G403">
    <cfRule type="expression" dxfId="1094" priority="428711">
      <formula>AND($F821&lt;$H$3,$F821&lt;&gt;"")</formula>
    </cfRule>
    <cfRule type="expression" dxfId="1093" priority="428712">
      <formula>AND($F821=$H$3,$F821&lt;&gt;"")</formula>
    </cfRule>
  </conditionalFormatting>
  <conditionalFormatting sqref="F411:G411">
    <cfRule type="expression" dxfId="1092" priority="427545">
      <formula>AND($F487=$H$3,$F487&lt;&gt;"")</formula>
    </cfRule>
    <cfRule type="expression" dxfId="1091" priority="427544">
      <formula>AND($F487&lt;$H$3,$F487&lt;&gt;"")</formula>
    </cfRule>
  </conditionalFormatting>
  <conditionalFormatting sqref="F421:G421">
    <cfRule type="expression" dxfId="1090" priority="427737">
      <formula>AND($F841=$H$3,$F841&lt;&gt;"")</formula>
    </cfRule>
    <cfRule type="expression" dxfId="1089" priority="427736">
      <formula>AND($F841&lt;$H$3,$F841&lt;&gt;"")</formula>
    </cfRule>
  </conditionalFormatting>
  <conditionalFormatting sqref="F439:G439">
    <cfRule type="expression" dxfId="1088" priority="427109">
      <formula>AND($F493=$H$3,$F493&lt;&gt;"")</formula>
    </cfRule>
    <cfRule type="expression" dxfId="1087" priority="427108">
      <formula>AND($F493&lt;$H$3,$F493&lt;&gt;"")</formula>
    </cfRule>
  </conditionalFormatting>
  <conditionalFormatting sqref="G4">
    <cfRule type="expression" dxfId="1086" priority="430494" stopIfTrue="1">
      <formula>$F526=$H$3</formula>
    </cfRule>
  </conditionalFormatting>
  <conditionalFormatting sqref="G6:G22">
    <cfRule type="expression" dxfId="1085" priority="3375" stopIfTrue="1">
      <formula>F6&lt;$H$3</formula>
    </cfRule>
  </conditionalFormatting>
  <conditionalFormatting sqref="G24:G31">
    <cfRule type="expression" dxfId="1084" priority="3053" stopIfTrue="1">
      <formula>F24&lt;$H$3</formula>
    </cfRule>
  </conditionalFormatting>
  <conditionalFormatting sqref="G33">
    <cfRule type="expression" dxfId="1083" priority="430495" stopIfTrue="1">
      <formula>$F541=$H$3</formula>
    </cfRule>
  </conditionalFormatting>
  <conditionalFormatting sqref="G34">
    <cfRule type="expression" dxfId="1082" priority="4935" stopIfTrue="1">
      <formula>$F34=#REF!</formula>
    </cfRule>
    <cfRule type="expression" dxfId="1081" priority="4936" stopIfTrue="1">
      <formula>F34&lt;#REF!</formula>
    </cfRule>
  </conditionalFormatting>
  <conditionalFormatting sqref="G62">
    <cfRule type="expression" dxfId="1080" priority="430496" stopIfTrue="1">
      <formula>$F536=$H$3</formula>
    </cfRule>
  </conditionalFormatting>
  <conditionalFormatting sqref="G67:G75">
    <cfRule type="expression" dxfId="1079" priority="3388" stopIfTrue="1">
      <formula>F67&lt;$H$3</formula>
    </cfRule>
  </conditionalFormatting>
  <conditionalFormatting sqref="G76">
    <cfRule type="expression" dxfId="1078" priority="430497" stopIfTrue="1">
      <formula>$F544=$H$3</formula>
    </cfRule>
  </conditionalFormatting>
  <conditionalFormatting sqref="G107 G110:G111">
    <cfRule type="expression" dxfId="1077" priority="2641" stopIfTrue="1">
      <formula>F107&lt;$H$3</formula>
    </cfRule>
    <cfRule type="expression" dxfId="1076" priority="2640" stopIfTrue="1">
      <formula>$B107=$H$3</formula>
    </cfRule>
    <cfRule type="expression" dxfId="1075" priority="2637" stopIfTrue="1">
      <formula>$F107=$H$3</formula>
    </cfRule>
  </conditionalFormatting>
  <conditionalFormatting sqref="G113:G123 C446:C447 E446:E447 G446:G447">
    <cfRule type="expression" dxfId="1074" priority="2799" stopIfTrue="1">
      <formula>B113&lt;$H$3</formula>
    </cfRule>
  </conditionalFormatting>
  <conditionalFormatting sqref="G113:G123">
    <cfRule type="expression" dxfId="1073" priority="2798" stopIfTrue="1">
      <formula>$F113=$H$3</formula>
    </cfRule>
  </conditionalFormatting>
  <conditionalFormatting sqref="G124">
    <cfRule type="expression" dxfId="1072" priority="430498" stopIfTrue="1">
      <formula>$F507=$H$3</formula>
    </cfRule>
  </conditionalFormatting>
  <conditionalFormatting sqref="G138">
    <cfRule type="expression" dxfId="1071" priority="430499" stopIfTrue="1">
      <formula>$F574=$H$3</formula>
    </cfRule>
  </conditionalFormatting>
  <conditionalFormatting sqref="G140:G151">
    <cfRule type="expression" dxfId="1070" priority="2756" stopIfTrue="1">
      <formula>F140&lt;$H$3</formula>
    </cfRule>
  </conditionalFormatting>
  <conditionalFormatting sqref="G152">
    <cfRule type="expression" dxfId="1069" priority="430500" stopIfTrue="1">
      <formula>$F564=$H$3</formula>
    </cfRule>
  </conditionalFormatting>
  <conditionalFormatting sqref="G154:G155 G157">
    <cfRule type="expression" dxfId="1068" priority="2791" stopIfTrue="1">
      <formula>F154&lt;$H$3</formula>
    </cfRule>
  </conditionalFormatting>
  <conditionalFormatting sqref="G163">
    <cfRule type="expression" dxfId="1067" priority="430501" stopIfTrue="1">
      <formula>$F601=$H$3</formula>
    </cfRule>
  </conditionalFormatting>
  <conditionalFormatting sqref="G175">
    <cfRule type="expression" dxfId="1066" priority="430502" stopIfTrue="1">
      <formula>$F575=$H$3</formula>
    </cfRule>
  </conditionalFormatting>
  <conditionalFormatting sqref="G218">
    <cfRule type="expression" dxfId="1065" priority="430503" stopIfTrue="1">
      <formula>$F615=$H$3</formula>
    </cfRule>
  </conditionalFormatting>
  <conditionalFormatting sqref="G231">
    <cfRule type="expression" dxfId="1064" priority="430504" stopIfTrue="1">
      <formula>$F617=$H$3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63" priority="3170" stopIfTrue="1">
      <formula>A75&lt;$H$3</formula>
    </cfRule>
  </conditionalFormatting>
  <conditionalFormatting sqref="G261">
    <cfRule type="expression" dxfId="1062" priority="430505" stopIfTrue="1">
      <formula>$F670=$H$3</formula>
    </cfRule>
  </conditionalFormatting>
  <conditionalFormatting sqref="G266:G301">
    <cfRule type="expression" dxfId="1061" priority="1323" stopIfTrue="1">
      <formula>F266&lt;$H$3</formula>
    </cfRule>
  </conditionalFormatting>
  <conditionalFormatting sqref="G331">
    <cfRule type="expression" dxfId="1060" priority="430506" stopIfTrue="1">
      <formula>$F675=$H$3</formula>
    </cfRule>
  </conditionalFormatting>
  <conditionalFormatting sqref="G333:G342">
    <cfRule type="expression" dxfId="1059" priority="1591" stopIfTrue="1">
      <formula>F333&lt;$H$3</formula>
    </cfRule>
  </conditionalFormatting>
  <conditionalFormatting sqref="G344">
    <cfRule type="expression" dxfId="1058" priority="430507" stopIfTrue="1">
      <formula>$F530=$H$3</formula>
    </cfRule>
  </conditionalFormatting>
  <conditionalFormatting sqref="G353">
    <cfRule type="expression" dxfId="1057" priority="430508" stopIfTrue="1">
      <formula>$F653=$H$3</formula>
    </cfRule>
  </conditionalFormatting>
  <conditionalFormatting sqref="G362">
    <cfRule type="expression" dxfId="1056" priority="1147" stopIfTrue="1">
      <formula>F362&lt;$H$3</formula>
    </cfRule>
  </conditionalFormatting>
  <conditionalFormatting sqref="G366:G367">
    <cfRule type="expression" dxfId="1055" priority="562" stopIfTrue="1">
      <formula>F366&lt;$H$3</formula>
    </cfRule>
    <cfRule type="expression" dxfId="1054" priority="563" stopIfTrue="1">
      <formula>$F366=$H$3</formula>
    </cfRule>
    <cfRule type="expression" dxfId="1053" priority="564" stopIfTrue="1">
      <formula>$B366=$H$3</formula>
    </cfRule>
  </conditionalFormatting>
  <conditionalFormatting sqref="G370">
    <cfRule type="expression" dxfId="1052" priority="119" stopIfTrue="1">
      <formula>$F370=$H$3</formula>
    </cfRule>
    <cfRule type="expression" dxfId="1051" priority="118" stopIfTrue="1">
      <formula>F370&lt;$H$3</formula>
    </cfRule>
    <cfRule type="expression" dxfId="1050" priority="120" stopIfTrue="1">
      <formula>$B370=$H$3</formula>
    </cfRule>
  </conditionalFormatting>
  <conditionalFormatting sqref="G374">
    <cfRule type="expression" dxfId="1049" priority="18" stopIfTrue="1">
      <formula>F374&lt;$H$3</formula>
    </cfRule>
    <cfRule type="expression" dxfId="1048" priority="19" stopIfTrue="1">
      <formula>$F374=$H$3</formula>
    </cfRule>
    <cfRule type="expression" dxfId="1047" priority="20" stopIfTrue="1">
      <formula>$B374=$H$3</formula>
    </cfRule>
  </conditionalFormatting>
  <conditionalFormatting sqref="G379">
    <cfRule type="expression" dxfId="1046" priority="428872" stopIfTrue="1">
      <formula>$F637=$H$3</formula>
    </cfRule>
  </conditionalFormatting>
  <conditionalFormatting sqref="G381:G387">
    <cfRule type="expression" dxfId="1045" priority="510" stopIfTrue="1">
      <formula>F381&lt;$H$3</formula>
    </cfRule>
  </conditionalFormatting>
  <conditionalFormatting sqref="G394">
    <cfRule type="expression" dxfId="1044" priority="217" stopIfTrue="1">
      <formula>$B394=$H$3</formula>
    </cfRule>
    <cfRule type="expression" dxfId="1043" priority="213" stopIfTrue="1">
      <formula>$F394=$H$3</formula>
    </cfRule>
    <cfRule type="expression" dxfId="1042" priority="216" stopIfTrue="1">
      <formula>F394&lt;$H$3</formula>
    </cfRule>
    <cfRule type="expression" dxfId="1041" priority="215" stopIfTrue="1">
      <formula>$F394=$H$3</formula>
    </cfRule>
    <cfRule type="expression" dxfId="1040" priority="214" stopIfTrue="1">
      <formula>F394&lt;$H$3</formula>
    </cfRule>
    <cfRule type="expression" dxfId="1039" priority="219" stopIfTrue="1">
      <formula>$F394=$H$3</formula>
    </cfRule>
    <cfRule type="expression" dxfId="1038" priority="218" stopIfTrue="1">
      <formula>F394&lt;$H$3</formula>
    </cfRule>
  </conditionalFormatting>
  <conditionalFormatting sqref="G395">
    <cfRule type="expression" dxfId="1037" priority="428744" stopIfTrue="1">
      <formula>$F814=$H$3</formula>
    </cfRule>
  </conditionalFormatting>
  <conditionalFormatting sqref="G397:G399">
    <cfRule type="expression" dxfId="1036" priority="1161" stopIfTrue="1">
      <formula>F397&lt;$H$3</formula>
    </cfRule>
  </conditionalFormatting>
  <conditionalFormatting sqref="G403">
    <cfRule type="expression" dxfId="1035" priority="428719" stopIfTrue="1">
      <formula>$F821=$H$3</formula>
    </cfRule>
  </conditionalFormatting>
  <conditionalFormatting sqref="G408">
    <cfRule type="expression" dxfId="1034" priority="506" stopIfTrue="1">
      <formula>$B408=$H$3</formula>
    </cfRule>
    <cfRule type="expression" dxfId="1033" priority="505" stopIfTrue="1">
      <formula>F408&lt;$H$3</formula>
    </cfRule>
    <cfRule type="expression" dxfId="1032" priority="507" stopIfTrue="1">
      <formula>$F408=$H$3</formula>
    </cfRule>
  </conditionalFormatting>
  <conditionalFormatting sqref="G411">
    <cfRule type="expression" dxfId="1031" priority="427546" stopIfTrue="1">
      <formula>$F487=$H$3</formula>
    </cfRule>
  </conditionalFormatting>
  <conditionalFormatting sqref="G414">
    <cfRule type="expression" dxfId="1030" priority="13" stopIfTrue="1">
      <formula>$F414=$H$3</formula>
    </cfRule>
    <cfRule type="expression" dxfId="1029" priority="12" stopIfTrue="1">
      <formula>F414&lt;$H$3</formula>
    </cfRule>
  </conditionalFormatting>
  <conditionalFormatting sqref="G414:G418">
    <cfRule type="expression" dxfId="1028" priority="14" stopIfTrue="1">
      <formula>$B414=$H$3</formula>
    </cfRule>
  </conditionalFormatting>
  <conditionalFormatting sqref="G421">
    <cfRule type="expression" dxfId="1027" priority="427762" stopIfTrue="1">
      <formula>$F841=$H$3</formula>
    </cfRule>
  </conditionalFormatting>
  <conditionalFormatting sqref="G423">
    <cfRule type="expression" dxfId="1026" priority="116" stopIfTrue="1">
      <formula>F423&lt;$H$3</formula>
    </cfRule>
  </conditionalFormatting>
  <conditionalFormatting sqref="G439">
    <cfRule type="expression" dxfId="1025" priority="427130" stopIfTrue="1">
      <formula>$F493=$H$3</formula>
    </cfRule>
  </conditionalFormatting>
  <conditionalFormatting sqref="G444 E444">
    <cfRule type="expression" dxfId="1024" priority="132" stopIfTrue="1">
      <formula>$F444=$H$3</formula>
    </cfRule>
  </conditionalFormatting>
  <conditionalFormatting sqref="G444 G451 C452">
    <cfRule type="expression" dxfId="1023" priority="27" stopIfTrue="1">
      <formula>$F444=$H$3</formula>
    </cfRule>
  </conditionalFormatting>
  <conditionalFormatting sqref="G444 G451:G454 C452">
    <cfRule type="expression" dxfId="1022" priority="28" stopIfTrue="1">
      <formula>B444&lt;$H$3</formula>
    </cfRule>
  </conditionalFormatting>
  <conditionalFormatting sqref="G446:G447 C446:C447 E446:E447">
    <cfRule type="expression" dxfId="1021" priority="551" stopIfTrue="1">
      <formula>B446&lt;$H$3</formula>
    </cfRule>
  </conditionalFormatting>
  <conditionalFormatting sqref="G446:G447 G449 G453">
    <cfRule type="expression" dxfId="1020" priority="366" stopIfTrue="1">
      <formula>$F446=$H$3</formula>
    </cfRule>
    <cfRule type="expression" dxfId="1019" priority="367" stopIfTrue="1">
      <formula>F446&lt;$H$3</formula>
    </cfRule>
    <cfRule type="expression" dxfId="1018" priority="368" stopIfTrue="1">
      <formula>$B446=$H$3</formula>
    </cfRule>
    <cfRule type="expression" dxfId="1017" priority="369" stopIfTrue="1">
      <formula>$F446=$H$3</formula>
    </cfRule>
    <cfRule type="expression" dxfId="1016" priority="370" stopIfTrue="1">
      <formula>F446&lt;$H$3</formula>
    </cfRule>
    <cfRule type="expression" dxfId="1015" priority="365" stopIfTrue="1">
      <formula>$B446=$H$3</formula>
    </cfRule>
    <cfRule type="expression" dxfId="1014" priority="371" stopIfTrue="1">
      <formula>$B446=$H$3</formula>
    </cfRule>
  </conditionalFormatting>
  <conditionalFormatting sqref="G446:G447">
    <cfRule type="expression" dxfId="1013" priority="364" stopIfTrue="1">
      <formula>F446&lt;$H$3</formula>
    </cfRule>
  </conditionalFormatting>
  <conditionalFormatting sqref="G449:G453">
    <cfRule type="expression" dxfId="1012" priority="80" stopIfTrue="1">
      <formula>F449&lt;$H$3</formula>
    </cfRule>
  </conditionalFormatting>
  <conditionalFormatting sqref="G452">
    <cfRule type="expression" dxfId="1011" priority="79" stopIfTrue="1">
      <formula>$B452=$H$3</formula>
    </cfRule>
    <cfRule type="expression" dxfId="1010" priority="78" stopIfTrue="1">
      <formula>F452&lt;$H$3</formula>
    </cfRule>
    <cfRule type="expression" dxfId="1009" priority="76" stopIfTrue="1">
      <formula>$B452=$H$3</formula>
    </cfRule>
    <cfRule type="expression" dxfId="1008" priority="75" stopIfTrue="1">
      <formula>F452&lt;$H$3</formula>
    </cfRule>
    <cfRule type="expression" dxfId="1007" priority="74" stopIfTrue="1">
      <formula>$F452=$H$3</formula>
    </cfRule>
    <cfRule type="expression" dxfId="1006" priority="73" stopIfTrue="1">
      <formula>$B452=$H$3</formula>
    </cfRule>
  </conditionalFormatting>
  <conditionalFormatting sqref="G466">
    <cfRule type="expression" dxfId="1005" priority="1" stopIfTrue="1">
      <formula>$F466=$H$3</formula>
    </cfRule>
    <cfRule type="expression" dxfId="1004" priority="3" stopIfTrue="1">
      <formula>F466&lt;$H$3</formula>
    </cfRule>
    <cfRule type="expression" dxfId="1003" priority="2" stopIfTrue="1">
      <formula>$B466=$H$3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4"/>
  <sheetViews>
    <sheetView zoomScaleNormal="100" workbookViewId="0">
      <selection activeCell="A3" sqref="A3:G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14" ht="23.1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14" ht="25.35" customHeight="1">
      <c r="A3" s="135"/>
      <c r="B3" s="135"/>
      <c r="C3" s="135"/>
      <c r="D3" s="135"/>
      <c r="E3" s="135"/>
      <c r="F3" s="135"/>
      <c r="G3" s="135"/>
      <c r="H3" s="32">
        <v>46274</v>
      </c>
      <c r="I3" s="53"/>
    </row>
    <row r="4" spans="1:14" ht="24" hidden="1" customHeight="1">
      <c r="A4" s="162" t="s">
        <v>544</v>
      </c>
      <c r="B4" s="163"/>
      <c r="C4" s="163"/>
      <c r="D4" s="163"/>
      <c r="E4" s="163"/>
      <c r="F4" s="163"/>
      <c r="G4" s="163"/>
      <c r="H4" s="163"/>
      <c r="I4" s="163"/>
    </row>
    <row r="5" spans="1:14" ht="24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2" t="s">
        <v>585</v>
      </c>
      <c r="B43" s="163"/>
      <c r="C43" s="163"/>
      <c r="D43" s="163"/>
      <c r="E43" s="163"/>
      <c r="F43" s="163"/>
      <c r="G43" s="163"/>
      <c r="H43" s="163"/>
      <c r="I43" s="163"/>
    </row>
    <row r="44" spans="1:14" ht="24" hidden="1" customHeight="1">
      <c r="A44" s="55" t="s">
        <v>3</v>
      </c>
      <c r="B44" s="136" t="s">
        <v>4</v>
      </c>
      <c r="C44" s="137"/>
      <c r="D44" s="136" t="s">
        <v>5</v>
      </c>
      <c r="E44" s="137"/>
      <c r="F44" s="136" t="s">
        <v>6</v>
      </c>
      <c r="G44" s="137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2" t="s">
        <v>1478</v>
      </c>
      <c r="B60" s="163"/>
      <c r="C60" s="163"/>
      <c r="D60" s="163"/>
      <c r="E60" s="163"/>
      <c r="F60" s="163"/>
      <c r="G60" s="163"/>
      <c r="H60" s="163"/>
      <c r="I60" s="163"/>
    </row>
    <row r="61" spans="1:14" ht="24" customHeight="1">
      <c r="A61" s="55" t="s">
        <v>3</v>
      </c>
      <c r="B61" s="136" t="s">
        <v>4</v>
      </c>
      <c r="C61" s="137"/>
      <c r="D61" s="136" t="s">
        <v>5</v>
      </c>
      <c r="E61" s="137"/>
      <c r="F61" s="136" t="s">
        <v>6</v>
      </c>
      <c r="G61" s="137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1378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1379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1417</v>
      </c>
      <c r="B147" s="105">
        <f>F146</f>
        <v>46273</v>
      </c>
      <c r="C147" s="102">
        <v>0.85416666666666663</v>
      </c>
      <c r="D147" s="49">
        <f>B147+2</f>
        <v>46275</v>
      </c>
      <c r="E147" s="34">
        <v>6.9444444444444447E-4</v>
      </c>
      <c r="F147" s="42">
        <f>D147</f>
        <v>46275</v>
      </c>
      <c r="G147" s="34">
        <v>0.5</v>
      </c>
      <c r="H147" s="20" t="s">
        <v>796</v>
      </c>
      <c r="I147" s="59"/>
    </row>
    <row r="148" spans="1:14" ht="25.35" customHeight="1">
      <c r="A148" s="54" t="s">
        <v>1418</v>
      </c>
      <c r="B148" s="38">
        <f>F147+5</f>
        <v>46280</v>
      </c>
      <c r="C148" s="23">
        <v>0</v>
      </c>
      <c r="D148" s="28">
        <f t="shared" si="30"/>
        <v>46280</v>
      </c>
      <c r="E148" s="23">
        <v>4.1666666666666664E-2</v>
      </c>
      <c r="F148" s="38">
        <f>D148</f>
        <v>46280</v>
      </c>
      <c r="G148" s="23">
        <v>0.45833333333333331</v>
      </c>
      <c r="H148" s="60"/>
      <c r="I148" s="59"/>
    </row>
    <row r="149" spans="1:14" ht="25.35" customHeight="1">
      <c r="A149" s="54" t="s">
        <v>1458</v>
      </c>
      <c r="B149" s="28">
        <f>F148+0</f>
        <v>46280</v>
      </c>
      <c r="C149" s="23">
        <v>0.54166666666666663</v>
      </c>
      <c r="D149" s="28">
        <f t="shared" si="30"/>
        <v>46280</v>
      </c>
      <c r="E149" s="23">
        <v>0.66666666666666663</v>
      </c>
      <c r="F149" s="28">
        <f>D149+1</f>
        <v>46281</v>
      </c>
      <c r="G149" s="23">
        <v>0.45833333333333331</v>
      </c>
      <c r="H149" s="60"/>
      <c r="I149" s="59"/>
    </row>
    <row r="150" spans="1:14" ht="25.35" customHeight="1">
      <c r="A150" s="54" t="s">
        <v>1456</v>
      </c>
      <c r="B150" s="28">
        <f>F149+0</f>
        <v>46281</v>
      </c>
      <c r="C150" s="23">
        <v>0.47916666666666669</v>
      </c>
      <c r="D150" s="28">
        <f>B150+0</f>
        <v>46281</v>
      </c>
      <c r="E150" s="23">
        <v>0.5</v>
      </c>
      <c r="F150" s="28">
        <f>D150</f>
        <v>46281</v>
      </c>
      <c r="G150" s="23">
        <v>0.91666666666666663</v>
      </c>
      <c r="H150" s="60"/>
      <c r="I150" s="59"/>
    </row>
    <row r="151" spans="1:14" ht="25.35" customHeight="1">
      <c r="A151" s="54" t="s">
        <v>1457</v>
      </c>
      <c r="B151" s="28">
        <f>F150+1</f>
        <v>46282</v>
      </c>
      <c r="C151" s="23">
        <v>0.125</v>
      </c>
      <c r="D151" s="28">
        <f>B151</f>
        <v>46282</v>
      </c>
      <c r="E151" s="23">
        <v>0.16666666666666666</v>
      </c>
      <c r="F151" s="28">
        <f>D151</f>
        <v>46282</v>
      </c>
      <c r="G151" s="23">
        <v>0.58333333333333337</v>
      </c>
      <c r="H151" s="60"/>
      <c r="I151" s="59"/>
    </row>
    <row r="152" spans="1:14" ht="25.35" customHeight="1">
      <c r="A152" s="54" t="s">
        <v>1479</v>
      </c>
      <c r="B152" s="38">
        <f>F151+5</f>
        <v>46287</v>
      </c>
      <c r="C152" s="23">
        <v>8.3333333333333329E-2</v>
      </c>
      <c r="D152" s="28">
        <f>B152</f>
        <v>46287</v>
      </c>
      <c r="E152" s="23">
        <v>0.20833333333333334</v>
      </c>
      <c r="F152" s="38">
        <f>D152</f>
        <v>46287</v>
      </c>
      <c r="G152" s="23">
        <v>0.625</v>
      </c>
      <c r="H152" s="60"/>
      <c r="I152" s="59"/>
    </row>
    <row r="153" spans="1:14" ht="25.35" customHeight="1">
      <c r="A153" s="54" t="s">
        <v>1513</v>
      </c>
      <c r="B153" s="38">
        <f>F152</f>
        <v>46287</v>
      </c>
      <c r="C153" s="23">
        <v>0.875</v>
      </c>
      <c r="D153" s="28">
        <f>B153+1</f>
        <v>46288</v>
      </c>
      <c r="E153" s="23">
        <v>0</v>
      </c>
      <c r="F153" s="38">
        <f>D153</f>
        <v>46288</v>
      </c>
      <c r="G153" s="23">
        <v>0.5</v>
      </c>
      <c r="H153" s="20"/>
      <c r="I153" s="59"/>
    </row>
    <row r="154" spans="1:14" ht="24" customHeight="1">
      <c r="A154" s="162" t="s">
        <v>1481</v>
      </c>
      <c r="B154" s="163"/>
      <c r="C154" s="163"/>
      <c r="D154" s="163"/>
      <c r="E154" s="163"/>
      <c r="F154" s="163"/>
      <c r="G154" s="163"/>
      <c r="H154" s="163"/>
      <c r="I154" s="163"/>
    </row>
    <row r="155" spans="1:14" ht="24" customHeight="1">
      <c r="A155" s="55" t="s">
        <v>3</v>
      </c>
      <c r="B155" s="136" t="s">
        <v>4</v>
      </c>
      <c r="C155" s="137"/>
      <c r="D155" s="136" t="s">
        <v>5</v>
      </c>
      <c r="E155" s="137"/>
      <c r="F155" s="136" t="s">
        <v>6</v>
      </c>
      <c r="G155" s="137"/>
      <c r="H155" s="56" t="s">
        <v>7</v>
      </c>
      <c r="I155" s="56" t="s">
        <v>8</v>
      </c>
      <c r="N155" s="51" t="s">
        <v>309</v>
      </c>
    </row>
    <row r="156" spans="1:14" ht="24.6" hidden="1" customHeight="1">
      <c r="A156" s="61" t="s">
        <v>575</v>
      </c>
      <c r="B156" s="28">
        <v>46115</v>
      </c>
      <c r="C156" s="34">
        <v>0.60416666666666696</v>
      </c>
      <c r="D156" s="28">
        <v>46116</v>
      </c>
      <c r="E156" s="34">
        <v>0.67500000000000004</v>
      </c>
      <c r="F156" s="28">
        <v>46117</v>
      </c>
      <c r="G156" s="34">
        <v>0.116666666666667</v>
      </c>
      <c r="H156" s="60" t="s">
        <v>576</v>
      </c>
      <c r="I156" s="59"/>
    </row>
    <row r="157" spans="1:14" ht="24.6" hidden="1" customHeight="1">
      <c r="A157" s="62" t="s">
        <v>577</v>
      </c>
      <c r="B157" s="28">
        <v>46117</v>
      </c>
      <c r="C157" s="63">
        <v>0.375</v>
      </c>
      <c r="D157" s="28">
        <v>46117</v>
      </c>
      <c r="E157" s="63">
        <v>0.5</v>
      </c>
      <c r="F157" s="28">
        <v>46117</v>
      </c>
      <c r="G157" s="63">
        <v>0.94583333333333297</v>
      </c>
      <c r="H157" s="60"/>
      <c r="I157" s="59"/>
    </row>
    <row r="158" spans="1:14" ht="24.6" hidden="1" customHeight="1">
      <c r="A158" s="62" t="s">
        <v>578</v>
      </c>
      <c r="B158" s="28">
        <v>46122</v>
      </c>
      <c r="C158" s="63">
        <v>0.8125</v>
      </c>
      <c r="D158" s="28">
        <f>B158</f>
        <v>46122</v>
      </c>
      <c r="E158" s="63">
        <v>0.85416666666666696</v>
      </c>
      <c r="F158" s="28">
        <v>46123</v>
      </c>
      <c r="G158" s="63">
        <v>0.25</v>
      </c>
      <c r="H158" s="60"/>
      <c r="I158" s="59"/>
    </row>
    <row r="159" spans="1:14" ht="24.6" hidden="1" customHeight="1">
      <c r="A159" s="62" t="s">
        <v>579</v>
      </c>
      <c r="B159" s="28">
        <f>F158</f>
        <v>46123</v>
      </c>
      <c r="C159" s="63">
        <v>0.33333333333333298</v>
      </c>
      <c r="D159" s="28">
        <f>B159+1</f>
        <v>46124</v>
      </c>
      <c r="E159" s="63">
        <v>4.1666666666666664E-2</v>
      </c>
      <c r="F159" s="28">
        <f>D159</f>
        <v>46124</v>
      </c>
      <c r="G159" s="63">
        <v>0.92500000000000004</v>
      </c>
      <c r="H159" s="60"/>
      <c r="I159" s="59"/>
    </row>
    <row r="160" spans="1:14" ht="24.6" hidden="1" customHeight="1">
      <c r="A160" s="54" t="s">
        <v>580</v>
      </c>
      <c r="B160" s="28">
        <f>F159</f>
        <v>46124</v>
      </c>
      <c r="C160" s="63">
        <v>0.97916666666666663</v>
      </c>
      <c r="D160" s="28">
        <f>B160+1</f>
        <v>46125</v>
      </c>
      <c r="E160" s="63">
        <v>7.4305555555555555E-2</v>
      </c>
      <c r="F160" s="28">
        <f>D160</f>
        <v>46125</v>
      </c>
      <c r="G160" s="63">
        <v>0.41805555555555557</v>
      </c>
      <c r="H160" s="60"/>
      <c r="I160" s="59"/>
    </row>
    <row r="161" spans="1:9" ht="24.6" hidden="1" customHeight="1">
      <c r="A161" s="54" t="s">
        <v>581</v>
      </c>
      <c r="B161" s="28">
        <f>F160</f>
        <v>46125</v>
      </c>
      <c r="C161" s="63">
        <v>0.58333333333333304</v>
      </c>
      <c r="D161" s="28">
        <f t="shared" ref="D161:D162" si="32">B161</f>
        <v>46125</v>
      </c>
      <c r="E161" s="63">
        <v>0.625</v>
      </c>
      <c r="F161" s="28">
        <f>D161+1</f>
        <v>46126</v>
      </c>
      <c r="G161" s="63">
        <v>6.9444444444444447E-4</v>
      </c>
      <c r="I161" s="59"/>
    </row>
    <row r="162" spans="1:9" ht="24.6" hidden="1" customHeight="1">
      <c r="A162" s="62" t="s">
        <v>582</v>
      </c>
      <c r="B162" s="28">
        <f>F161+4</f>
        <v>46130</v>
      </c>
      <c r="C162" s="63">
        <v>0.41666666666666669</v>
      </c>
      <c r="D162" s="28">
        <f t="shared" si="32"/>
        <v>46130</v>
      </c>
      <c r="E162" s="63">
        <v>0.79166666666666663</v>
      </c>
      <c r="F162" s="28">
        <f>D162+1</f>
        <v>46131</v>
      </c>
      <c r="G162" s="63">
        <v>0.20833333333333334</v>
      </c>
      <c r="H162" s="60"/>
      <c r="I162" s="59"/>
    </row>
    <row r="163" spans="1:9" ht="24.6" hidden="1" customHeight="1">
      <c r="A163" s="62" t="s">
        <v>583</v>
      </c>
      <c r="B163" s="28">
        <f>F162</f>
        <v>46131</v>
      </c>
      <c r="C163" s="63">
        <v>0.45833333333333331</v>
      </c>
      <c r="D163" s="28">
        <f>B163+1</f>
        <v>46132</v>
      </c>
      <c r="E163" s="63">
        <v>0.54166666666666663</v>
      </c>
      <c r="F163" s="28">
        <f>D163</f>
        <v>46132</v>
      </c>
      <c r="G163" s="63">
        <v>0.95833333333333337</v>
      </c>
      <c r="H163" s="20" t="s">
        <v>12</v>
      </c>
      <c r="I163" s="59"/>
    </row>
    <row r="164" spans="1:9" ht="24.6" hidden="1" customHeight="1">
      <c r="A164" s="62" t="s">
        <v>584</v>
      </c>
      <c r="B164" s="28">
        <f>F163+5</f>
        <v>46137</v>
      </c>
      <c r="C164" s="63">
        <v>0.875</v>
      </c>
      <c r="D164" s="28">
        <f>B164+1</f>
        <v>46138</v>
      </c>
      <c r="E164" s="63">
        <v>8.3333333333333332E-3</v>
      </c>
      <c r="F164" s="28">
        <f>D164</f>
        <v>46138</v>
      </c>
      <c r="G164" s="63">
        <v>0.24583333333333332</v>
      </c>
      <c r="H164" s="60"/>
      <c r="I164" s="59"/>
    </row>
    <row r="165" spans="1:9" ht="24.6" hidden="1" customHeight="1">
      <c r="A165" s="62" t="s">
        <v>757</v>
      </c>
      <c r="B165" s="28">
        <f>F164</f>
        <v>46138</v>
      </c>
      <c r="C165" s="63">
        <v>0.375</v>
      </c>
      <c r="D165" s="28">
        <f>B165+1</f>
        <v>46139</v>
      </c>
      <c r="E165" s="63">
        <v>0.05</v>
      </c>
      <c r="F165" s="28">
        <f>D165+1</f>
        <v>46140</v>
      </c>
      <c r="G165" s="63">
        <v>0.16666666666666666</v>
      </c>
      <c r="H165" s="60"/>
      <c r="I165" s="59"/>
    </row>
    <row r="166" spans="1:9" ht="24.6" hidden="1" customHeight="1">
      <c r="A166" s="54" t="s">
        <v>760</v>
      </c>
      <c r="B166" s="28">
        <f>F165</f>
        <v>46140</v>
      </c>
      <c r="C166" s="63">
        <v>0.1875</v>
      </c>
      <c r="D166" s="28">
        <f>B166+1</f>
        <v>46141</v>
      </c>
      <c r="E166" s="63">
        <v>0.05</v>
      </c>
      <c r="F166" s="28">
        <f t="shared" ref="F166" si="33">D166</f>
        <v>46141</v>
      </c>
      <c r="G166" s="63">
        <v>0.54166666666666663</v>
      </c>
      <c r="H166" s="60" t="s">
        <v>862</v>
      </c>
      <c r="I166" s="59"/>
    </row>
    <row r="167" spans="1:9" ht="24.6" hidden="1" customHeight="1">
      <c r="A167" s="54" t="s">
        <v>761</v>
      </c>
      <c r="B167" s="28">
        <f>F166</f>
        <v>46141</v>
      </c>
      <c r="C167" s="63">
        <v>0.75</v>
      </c>
      <c r="D167" s="28">
        <f>B167</f>
        <v>46141</v>
      </c>
      <c r="E167" s="63">
        <v>0.79166666666666663</v>
      </c>
      <c r="F167" s="28">
        <f>D167+1</f>
        <v>46142</v>
      </c>
      <c r="G167" s="63">
        <v>8.3333333333333332E-3</v>
      </c>
      <c r="H167" s="60"/>
      <c r="I167" s="59"/>
    </row>
    <row r="168" spans="1:9" ht="24.6" hidden="1" customHeight="1">
      <c r="A168" s="62" t="s">
        <v>806</v>
      </c>
      <c r="B168" s="28">
        <f>F167+4</f>
        <v>46146</v>
      </c>
      <c r="C168" s="63">
        <v>0.45833333333333331</v>
      </c>
      <c r="D168" s="28">
        <f>B168</f>
        <v>46146</v>
      </c>
      <c r="E168" s="63">
        <v>0.66666666666666663</v>
      </c>
      <c r="F168" s="28">
        <f>D168+1</f>
        <v>46147</v>
      </c>
      <c r="G168" s="63">
        <v>0.25</v>
      </c>
      <c r="H168" s="60"/>
      <c r="I168" s="59"/>
    </row>
    <row r="169" spans="1:9" ht="24.6" hidden="1" customHeight="1">
      <c r="A169" s="62" t="s">
        <v>817</v>
      </c>
      <c r="B169" s="28">
        <f>F168</f>
        <v>46147</v>
      </c>
      <c r="C169" s="63">
        <v>0.5</v>
      </c>
      <c r="D169" s="28">
        <f>B169</f>
        <v>46147</v>
      </c>
      <c r="E169" s="63">
        <v>0.79166666666666663</v>
      </c>
      <c r="F169" s="28">
        <f>D169+1</f>
        <v>46148</v>
      </c>
      <c r="G169" s="63">
        <v>0.27083333333333331</v>
      </c>
      <c r="H169" s="60"/>
      <c r="I169" s="59"/>
    </row>
    <row r="170" spans="1:9" ht="24.6" hidden="1" customHeight="1">
      <c r="A170" s="62" t="s">
        <v>851</v>
      </c>
      <c r="B170" s="28">
        <f>F169+5</f>
        <v>46153</v>
      </c>
      <c r="C170" s="63">
        <v>4.1666666666666664E-2</v>
      </c>
      <c r="D170" s="28">
        <f t="shared" ref="D170" si="34">B170</f>
        <v>46153</v>
      </c>
      <c r="E170" s="63">
        <v>0.25</v>
      </c>
      <c r="F170" s="28">
        <f>D170</f>
        <v>46153</v>
      </c>
      <c r="G170" s="63">
        <v>0.45833333333333331</v>
      </c>
      <c r="H170" s="60"/>
      <c r="I170" s="59"/>
    </row>
    <row r="171" spans="1:9" ht="24.6" hidden="1" customHeight="1">
      <c r="A171" s="62" t="s">
        <v>859</v>
      </c>
      <c r="B171" s="28">
        <f>F170</f>
        <v>46153</v>
      </c>
      <c r="C171" s="63">
        <v>0.58333333333333337</v>
      </c>
      <c r="D171" s="28">
        <f>B171+1</f>
        <v>46154</v>
      </c>
      <c r="E171" s="63">
        <v>4.1666666666666664E-2</v>
      </c>
      <c r="F171" s="28">
        <f>D171</f>
        <v>46154</v>
      </c>
      <c r="G171" s="63">
        <v>0.70833333333333337</v>
      </c>
      <c r="H171" s="60"/>
      <c r="I171" s="59"/>
    </row>
    <row r="172" spans="1:9" ht="24.6" hidden="1" customHeight="1">
      <c r="A172" s="54" t="s">
        <v>865</v>
      </c>
      <c r="B172" s="28">
        <f>F171</f>
        <v>46154</v>
      </c>
      <c r="C172" s="63">
        <v>0.72916666666666663</v>
      </c>
      <c r="D172" s="28">
        <f>B172</f>
        <v>46154</v>
      </c>
      <c r="E172" s="63">
        <v>0.7416666666666667</v>
      </c>
      <c r="F172" s="28">
        <f>D172+1</f>
        <v>46155</v>
      </c>
      <c r="G172" s="63">
        <v>6.9444444444444447E-4</v>
      </c>
      <c r="H172" s="60"/>
      <c r="I172" s="59"/>
    </row>
    <row r="173" spans="1:9" ht="24.6" hidden="1" customHeight="1">
      <c r="A173" s="54" t="s">
        <v>867</v>
      </c>
      <c r="B173" s="28">
        <f>F172</f>
        <v>46155</v>
      </c>
      <c r="C173" s="63">
        <v>0.25</v>
      </c>
      <c r="D173" s="28">
        <f>B173</f>
        <v>46155</v>
      </c>
      <c r="E173" s="34">
        <v>0.27916666666666667</v>
      </c>
      <c r="F173" s="28">
        <f>D173</f>
        <v>46155</v>
      </c>
      <c r="G173" s="63">
        <v>0.66666666666666663</v>
      </c>
      <c r="H173" s="60"/>
      <c r="I173" s="59"/>
    </row>
    <row r="174" spans="1:9" ht="24.6" hidden="1" customHeight="1">
      <c r="A174" s="62" t="s">
        <v>886</v>
      </c>
      <c r="B174" s="28">
        <f>F173+5</f>
        <v>46160</v>
      </c>
      <c r="C174" s="63">
        <v>8.3333333333333329E-2</v>
      </c>
      <c r="D174" s="28">
        <f>B174</f>
        <v>46160</v>
      </c>
      <c r="E174" s="34">
        <v>0.20833333333333334</v>
      </c>
      <c r="F174" s="28">
        <f>D174</f>
        <v>46160</v>
      </c>
      <c r="G174" s="63">
        <v>0.66666666666666663</v>
      </c>
      <c r="H174" s="60"/>
      <c r="I174" s="59"/>
    </row>
    <row r="175" spans="1:9" ht="24.6" hidden="1" customHeight="1">
      <c r="A175" s="62" t="s">
        <v>893</v>
      </c>
      <c r="B175" s="28">
        <f>F174</f>
        <v>46160</v>
      </c>
      <c r="C175" s="63">
        <v>0.91666666666666663</v>
      </c>
      <c r="D175" s="28">
        <f>B175+1</f>
        <v>46161</v>
      </c>
      <c r="E175" s="34">
        <v>0.91666666666666663</v>
      </c>
      <c r="F175" s="28">
        <f>D175+1</f>
        <v>46162</v>
      </c>
      <c r="G175" s="63">
        <v>0.4375</v>
      </c>
      <c r="H175" s="20" t="s">
        <v>12</v>
      </c>
      <c r="I175" s="59"/>
    </row>
    <row r="176" spans="1:9" ht="24.6" hidden="1" customHeight="1">
      <c r="A176" s="62" t="s">
        <v>914</v>
      </c>
      <c r="B176" s="28">
        <f>F175+5</f>
        <v>46167</v>
      </c>
      <c r="C176" s="63">
        <v>0.29166666666666669</v>
      </c>
      <c r="D176" s="28">
        <f>B176</f>
        <v>46167</v>
      </c>
      <c r="E176" s="34">
        <v>0.34166666666666667</v>
      </c>
      <c r="F176" s="28">
        <f>D176</f>
        <v>46167</v>
      </c>
      <c r="G176" s="63">
        <v>0.58333333333333337</v>
      </c>
      <c r="H176" s="60"/>
      <c r="I176" s="59"/>
    </row>
    <row r="177" spans="1:9" ht="24.6" hidden="1" customHeight="1">
      <c r="A177" s="62" t="s">
        <v>924</v>
      </c>
      <c r="B177" s="28">
        <f>F176</f>
        <v>46167</v>
      </c>
      <c r="C177" s="63">
        <v>0.75</v>
      </c>
      <c r="D177" s="28">
        <f>B177+1</f>
        <v>46168</v>
      </c>
      <c r="E177" s="34">
        <v>0.98333333333333328</v>
      </c>
      <c r="F177" s="28">
        <f>D177+1</f>
        <v>46169</v>
      </c>
      <c r="G177" s="63">
        <v>0.66666666666666663</v>
      </c>
      <c r="H177" s="20" t="s">
        <v>990</v>
      </c>
      <c r="I177" s="59"/>
    </row>
    <row r="178" spans="1:9" ht="24.6" hidden="1" customHeight="1">
      <c r="A178" s="54" t="s">
        <v>928</v>
      </c>
      <c r="B178" s="28">
        <f>F177</f>
        <v>46169</v>
      </c>
      <c r="C178" s="63">
        <v>0.6875</v>
      </c>
      <c r="D178" s="28">
        <f>B178</f>
        <v>46169</v>
      </c>
      <c r="E178" s="63">
        <v>0.70833333333333337</v>
      </c>
      <c r="F178" s="28">
        <f t="shared" ref="F178:F182" si="35">D178</f>
        <v>46169</v>
      </c>
      <c r="G178" s="63">
        <v>0.95</v>
      </c>
      <c r="H178" s="60"/>
      <c r="I178" s="59"/>
    </row>
    <row r="179" spans="1:9" ht="24.6" hidden="1" customHeight="1">
      <c r="A179" s="54" t="s">
        <v>945</v>
      </c>
      <c r="B179" s="28">
        <f>F178+1</f>
        <v>46170</v>
      </c>
      <c r="C179" s="63">
        <v>0.15277777777777779</v>
      </c>
      <c r="D179" s="28">
        <f>B179</f>
        <v>46170</v>
      </c>
      <c r="E179" s="34">
        <v>0.39583333333333331</v>
      </c>
      <c r="F179" s="28">
        <f t="shared" si="35"/>
        <v>46170</v>
      </c>
      <c r="G179" s="63">
        <v>0.625</v>
      </c>
      <c r="H179" s="60"/>
      <c r="I179" s="59"/>
    </row>
    <row r="180" spans="1:9" ht="24.6" hidden="1" customHeight="1">
      <c r="A180" s="62" t="s">
        <v>961</v>
      </c>
      <c r="B180" s="28">
        <f>F179+5</f>
        <v>46175</v>
      </c>
      <c r="C180" s="63">
        <v>0.20833333333333334</v>
      </c>
      <c r="D180" s="28">
        <f>B180</f>
        <v>46175</v>
      </c>
      <c r="E180" s="63">
        <v>0.32916666666666666</v>
      </c>
      <c r="F180" s="28">
        <f t="shared" si="35"/>
        <v>46175</v>
      </c>
      <c r="G180" s="63">
        <v>0.84583333333333333</v>
      </c>
      <c r="H180" s="60"/>
      <c r="I180" s="59"/>
    </row>
    <row r="181" spans="1:9" ht="24.6" hidden="1" customHeight="1">
      <c r="A181" s="62" t="s">
        <v>962</v>
      </c>
      <c r="B181" s="28">
        <f>F180+1</f>
        <v>46176</v>
      </c>
      <c r="C181" s="63">
        <v>0.125</v>
      </c>
      <c r="D181" s="28">
        <f>B181</f>
        <v>46176</v>
      </c>
      <c r="E181" s="63">
        <v>0.24583333333333332</v>
      </c>
      <c r="F181" s="28">
        <f t="shared" si="35"/>
        <v>46176</v>
      </c>
      <c r="G181" s="63">
        <v>0.6166666666666667</v>
      </c>
      <c r="H181" s="60"/>
      <c r="I181" s="59"/>
    </row>
    <row r="182" spans="1:9" ht="24.6" hidden="1" customHeight="1">
      <c r="A182" s="62" t="s">
        <v>979</v>
      </c>
      <c r="B182" s="28">
        <f>F181+5</f>
        <v>46181</v>
      </c>
      <c r="C182" s="63">
        <v>0.54166666666666663</v>
      </c>
      <c r="D182" s="28">
        <f>B182+1</f>
        <v>46182</v>
      </c>
      <c r="E182" s="63">
        <v>0.35416666666666669</v>
      </c>
      <c r="F182" s="28">
        <f t="shared" si="35"/>
        <v>46182</v>
      </c>
      <c r="G182" s="63">
        <v>0.58333333333333337</v>
      </c>
      <c r="H182" s="60" t="s">
        <v>796</v>
      </c>
      <c r="I182" s="59"/>
    </row>
    <row r="183" spans="1:9" ht="24.6" hidden="1" customHeight="1">
      <c r="A183" s="62" t="s">
        <v>1006</v>
      </c>
      <c r="B183" s="28">
        <f>F182</f>
        <v>46182</v>
      </c>
      <c r="C183" s="63">
        <v>0.70833333333333337</v>
      </c>
      <c r="D183" s="28">
        <f t="shared" ref="D183:D185" si="36">B183</f>
        <v>46182</v>
      </c>
      <c r="E183" s="63">
        <v>0.83750000000000002</v>
      </c>
      <c r="F183" s="28">
        <f t="shared" ref="F183:F185" si="37">D183+1</f>
        <v>46183</v>
      </c>
      <c r="G183" s="63">
        <v>0.6333333333333333</v>
      </c>
      <c r="H183" s="60"/>
      <c r="I183" s="59"/>
    </row>
    <row r="184" spans="1:9" ht="24.6" hidden="1" customHeight="1">
      <c r="A184" s="54" t="s">
        <v>1007</v>
      </c>
      <c r="B184" s="28">
        <f>F183</f>
        <v>46183</v>
      </c>
      <c r="C184" s="63">
        <v>0.66666666666666663</v>
      </c>
      <c r="D184" s="28">
        <f t="shared" si="36"/>
        <v>46183</v>
      </c>
      <c r="E184" s="63">
        <v>0.67500000000000004</v>
      </c>
      <c r="F184" s="28">
        <f t="shared" si="37"/>
        <v>46184</v>
      </c>
      <c r="G184" s="63">
        <v>1.2500000000000001E-2</v>
      </c>
      <c r="H184" s="60"/>
      <c r="I184" s="59"/>
    </row>
    <row r="185" spans="1:9" ht="24.6" hidden="1" customHeight="1">
      <c r="A185" s="54" t="s">
        <v>1011</v>
      </c>
      <c r="B185" s="28">
        <f>F184</f>
        <v>46184</v>
      </c>
      <c r="C185" s="63">
        <v>0.20833333333333334</v>
      </c>
      <c r="D185" s="28">
        <f t="shared" si="36"/>
        <v>46184</v>
      </c>
      <c r="E185" s="63">
        <v>0.70833333333333337</v>
      </c>
      <c r="F185" s="28">
        <f t="shared" si="37"/>
        <v>46185</v>
      </c>
      <c r="G185" s="63">
        <v>0.28333333333333333</v>
      </c>
      <c r="H185" s="60" t="s">
        <v>1076</v>
      </c>
      <c r="I185" s="59"/>
    </row>
    <row r="186" spans="1:9" ht="24.6" hidden="1" customHeight="1">
      <c r="A186" s="62" t="s">
        <v>1028</v>
      </c>
      <c r="B186" s="28">
        <f>F185+4</f>
        <v>46189</v>
      </c>
      <c r="C186" s="63">
        <v>0.77083333333333337</v>
      </c>
      <c r="D186" s="28">
        <f>B186+1</f>
        <v>46190</v>
      </c>
      <c r="E186" s="34">
        <v>0.49583333333333335</v>
      </c>
      <c r="F186" s="28">
        <f>D186+1</f>
        <v>46191</v>
      </c>
      <c r="G186" s="63">
        <v>0.15833333333333333</v>
      </c>
      <c r="H186" s="60" t="s">
        <v>796</v>
      </c>
      <c r="I186" s="59"/>
    </row>
    <row r="187" spans="1:9" ht="24.6" hidden="1" customHeight="1">
      <c r="A187" s="62" t="s">
        <v>1029</v>
      </c>
      <c r="B187" s="28">
        <f>F186</f>
        <v>46191</v>
      </c>
      <c r="C187" s="63">
        <v>0.41666666666666669</v>
      </c>
      <c r="D187" s="28">
        <f>B187+1</f>
        <v>46192</v>
      </c>
      <c r="E187" s="34">
        <v>7.4999999999999997E-2</v>
      </c>
      <c r="F187" s="28">
        <f>D187</f>
        <v>46192</v>
      </c>
      <c r="G187" s="63">
        <v>0.46180555555555558</v>
      </c>
      <c r="H187" s="60" t="s">
        <v>1105</v>
      </c>
      <c r="I187" s="59"/>
    </row>
    <row r="188" spans="1:9" ht="24.6" hidden="1" customHeight="1">
      <c r="A188" s="62" t="s">
        <v>1047</v>
      </c>
      <c r="B188" s="28">
        <f>F187+5</f>
        <v>46197</v>
      </c>
      <c r="C188" s="63">
        <v>0.375</v>
      </c>
      <c r="D188" s="28">
        <f>B188</f>
        <v>46197</v>
      </c>
      <c r="E188" s="63">
        <v>0.43361111111111111</v>
      </c>
      <c r="F188" s="28">
        <f>D188</f>
        <v>46197</v>
      </c>
      <c r="G188" s="63">
        <v>0.70833333333333337</v>
      </c>
      <c r="H188" s="60"/>
      <c r="I188" s="59"/>
    </row>
    <row r="189" spans="1:9" ht="24.6" hidden="1" customHeight="1">
      <c r="A189" s="62" t="s">
        <v>1063</v>
      </c>
      <c r="B189" s="28">
        <f>F188</f>
        <v>46197</v>
      </c>
      <c r="C189" s="63">
        <v>0.79166666666666663</v>
      </c>
      <c r="D189" s="28">
        <f>B189</f>
        <v>46197</v>
      </c>
      <c r="E189" s="63">
        <v>0.9375</v>
      </c>
      <c r="F189" s="28">
        <f t="shared" ref="F189:F193" si="38">D189+1</f>
        <v>46198</v>
      </c>
      <c r="G189" s="63">
        <v>0.69166666666666665</v>
      </c>
      <c r="H189" s="60"/>
      <c r="I189" s="59"/>
    </row>
    <row r="190" spans="1:9" ht="24.6" hidden="1" customHeight="1">
      <c r="A190" s="62" t="s">
        <v>1069</v>
      </c>
      <c r="B190" s="28">
        <f>F189</f>
        <v>46198</v>
      </c>
      <c r="C190" s="63">
        <v>0.72916666666666663</v>
      </c>
      <c r="D190" s="28">
        <f>B190</f>
        <v>46198</v>
      </c>
      <c r="E190" s="63">
        <v>0.73750000000000004</v>
      </c>
      <c r="F190" s="28">
        <f t="shared" si="38"/>
        <v>46199</v>
      </c>
      <c r="G190" s="63">
        <v>6.6666666666666666E-2</v>
      </c>
      <c r="H190" s="60"/>
      <c r="I190" s="59"/>
    </row>
    <row r="191" spans="1:9" ht="24.6" hidden="1" customHeight="1">
      <c r="A191" s="62" t="s">
        <v>1072</v>
      </c>
      <c r="B191" s="28">
        <f>F190</f>
        <v>46199</v>
      </c>
      <c r="C191" s="63">
        <v>0.25</v>
      </c>
      <c r="D191" s="28">
        <f t="shared" ref="D191:D192" si="39">B191</f>
        <v>46199</v>
      </c>
      <c r="E191" s="63">
        <v>0.79166666666666663</v>
      </c>
      <c r="F191" s="28">
        <f t="shared" si="38"/>
        <v>46200</v>
      </c>
      <c r="G191" s="63">
        <v>9.1666666666666674E-2</v>
      </c>
      <c r="H191" s="60" t="s">
        <v>796</v>
      </c>
      <c r="I191" s="59"/>
    </row>
    <row r="192" spans="1:9" ht="24.6" hidden="1" customHeight="1">
      <c r="A192" s="62" t="s">
        <v>1073</v>
      </c>
      <c r="B192" s="28">
        <f>F191+4</f>
        <v>46204</v>
      </c>
      <c r="C192" s="63">
        <v>0.52083333333333337</v>
      </c>
      <c r="D192" s="28">
        <f t="shared" si="39"/>
        <v>46204</v>
      </c>
      <c r="E192" s="63">
        <v>0.64583333333333337</v>
      </c>
      <c r="F192" s="28">
        <f t="shared" si="38"/>
        <v>46205</v>
      </c>
      <c r="G192" s="63">
        <v>0.25</v>
      </c>
      <c r="H192" s="60"/>
      <c r="I192" s="59"/>
    </row>
    <row r="193" spans="1:9" ht="24.6" hidden="1" customHeight="1">
      <c r="A193" s="62" t="s">
        <v>1101</v>
      </c>
      <c r="B193" s="28">
        <f>F192</f>
        <v>46205</v>
      </c>
      <c r="C193" s="63">
        <v>0.5</v>
      </c>
      <c r="D193" s="28">
        <f t="shared" ref="D193:D197" si="40">B193</f>
        <v>46205</v>
      </c>
      <c r="E193" s="63">
        <v>0.8666666666666667</v>
      </c>
      <c r="F193" s="28">
        <f t="shared" si="38"/>
        <v>46206</v>
      </c>
      <c r="G193" s="63">
        <v>0.28333333333333333</v>
      </c>
      <c r="H193" s="60" t="s">
        <v>1172</v>
      </c>
      <c r="I193" s="59"/>
    </row>
    <row r="194" spans="1:9" ht="24.6" hidden="1" customHeight="1">
      <c r="A194" s="62" t="s">
        <v>1102</v>
      </c>
      <c r="B194" s="28">
        <f>F193+5</f>
        <v>46211</v>
      </c>
      <c r="C194" s="63">
        <v>0.70833333333333337</v>
      </c>
      <c r="D194" s="28">
        <f t="shared" si="40"/>
        <v>46211</v>
      </c>
      <c r="E194" s="63">
        <v>0.75</v>
      </c>
      <c r="F194" s="28">
        <f t="shared" ref="F194" si="41">D194+1</f>
        <v>46212</v>
      </c>
      <c r="G194" s="63">
        <v>6.9444444444444447E-4</v>
      </c>
      <c r="H194" s="60"/>
      <c r="I194" s="59"/>
    </row>
    <row r="195" spans="1:9" ht="24.6" hidden="1" customHeight="1">
      <c r="A195" s="62" t="s">
        <v>1136</v>
      </c>
      <c r="B195" s="28">
        <f>F194</f>
        <v>46212</v>
      </c>
      <c r="C195" s="63">
        <v>8.3333333333333329E-2</v>
      </c>
      <c r="D195" s="28">
        <f>B195</f>
        <v>46212</v>
      </c>
      <c r="E195" s="63">
        <v>0.96666666666666667</v>
      </c>
      <c r="F195" s="28">
        <f>D195+1</f>
        <v>46213</v>
      </c>
      <c r="G195" s="63">
        <v>0.53749999999999998</v>
      </c>
      <c r="H195" s="60" t="s">
        <v>796</v>
      </c>
      <c r="I195" s="59"/>
    </row>
    <row r="196" spans="1:9" ht="24.6" hidden="1" customHeight="1">
      <c r="A196" s="62" t="s">
        <v>1137</v>
      </c>
      <c r="B196" s="28">
        <f>F195</f>
        <v>46213</v>
      </c>
      <c r="C196" s="63">
        <v>0.5625</v>
      </c>
      <c r="D196" s="28">
        <f t="shared" si="40"/>
        <v>46213</v>
      </c>
      <c r="E196" s="63">
        <v>0.57916666666666672</v>
      </c>
      <c r="F196" s="28">
        <f t="shared" ref="F196:F197" si="42">D196</f>
        <v>46213</v>
      </c>
      <c r="G196" s="63">
        <v>0.90833333333333333</v>
      </c>
      <c r="H196" s="60"/>
      <c r="I196" s="59"/>
    </row>
    <row r="197" spans="1:9" ht="24.6" hidden="1" customHeight="1">
      <c r="A197" s="62" t="s">
        <v>1138</v>
      </c>
      <c r="B197" s="28">
        <f>F196+1</f>
        <v>46214</v>
      </c>
      <c r="C197" s="63">
        <v>0.125</v>
      </c>
      <c r="D197" s="28">
        <f t="shared" si="40"/>
        <v>46214</v>
      </c>
      <c r="E197" s="63">
        <v>0.26250000000000001</v>
      </c>
      <c r="F197" s="28">
        <f t="shared" si="42"/>
        <v>46214</v>
      </c>
      <c r="G197" s="63">
        <v>0.52083333333333337</v>
      </c>
      <c r="H197" s="60"/>
      <c r="I197" s="59"/>
    </row>
    <row r="198" spans="1:9" ht="24.6" hidden="1" customHeight="1">
      <c r="A198" s="62" t="s">
        <v>1141</v>
      </c>
      <c r="B198" s="28">
        <f>F197+4</f>
        <v>46218</v>
      </c>
      <c r="C198" s="63">
        <v>0.95833333333333337</v>
      </c>
      <c r="D198" s="28">
        <f>B198+1</f>
        <v>46219</v>
      </c>
      <c r="E198" s="34">
        <v>0.5708333333333333</v>
      </c>
      <c r="F198" s="28">
        <f>D198+1</f>
        <v>46220</v>
      </c>
      <c r="G198" s="63">
        <v>0.20833333333333334</v>
      </c>
      <c r="H198" s="60" t="s">
        <v>1214</v>
      </c>
      <c r="I198" s="59"/>
    </row>
    <row r="199" spans="1:9" ht="24.6" hidden="1" customHeight="1">
      <c r="A199" s="62" t="s">
        <v>1173</v>
      </c>
      <c r="B199" s="28">
        <f>F198</f>
        <v>46220</v>
      </c>
      <c r="C199" s="63">
        <v>0.45833333333333331</v>
      </c>
      <c r="D199" s="28">
        <f>B199+2</f>
        <v>46222</v>
      </c>
      <c r="E199" s="34">
        <v>8.7500000000000008E-2</v>
      </c>
      <c r="F199" s="28">
        <f>D199</f>
        <v>46222</v>
      </c>
      <c r="G199" s="63">
        <v>0.65833333333333333</v>
      </c>
      <c r="H199" s="60" t="s">
        <v>796</v>
      </c>
      <c r="I199" s="59"/>
    </row>
    <row r="200" spans="1:9" ht="24.6" hidden="1" customHeight="1">
      <c r="A200" s="62" t="s">
        <v>1175</v>
      </c>
      <c r="B200" s="28">
        <f>F199+5</f>
        <v>46227</v>
      </c>
      <c r="C200" s="63">
        <v>0.77083333333333337</v>
      </c>
      <c r="D200" s="28">
        <f t="shared" ref="D200" si="43">B200</f>
        <v>46227</v>
      </c>
      <c r="E200" s="63">
        <v>0.80833333333333324</v>
      </c>
      <c r="F200" s="28">
        <f>D200+1</f>
        <v>46228</v>
      </c>
      <c r="G200" s="63">
        <v>3.7499999999999999E-2</v>
      </c>
      <c r="H200" s="60"/>
      <c r="I200" s="59"/>
    </row>
    <row r="201" spans="1:9" ht="24.6" hidden="1" customHeight="1">
      <c r="A201" s="62" t="s">
        <v>1195</v>
      </c>
      <c r="B201" s="28">
        <f>F200</f>
        <v>46228</v>
      </c>
      <c r="C201" s="63">
        <v>0.15416666666666667</v>
      </c>
      <c r="D201" s="28">
        <f>B201</f>
        <v>46228</v>
      </c>
      <c r="E201" s="63">
        <v>0.59583333333333333</v>
      </c>
      <c r="F201" s="28">
        <f>D201+1</f>
        <v>46229</v>
      </c>
      <c r="G201" s="63">
        <v>0.53333333333333333</v>
      </c>
      <c r="H201" s="60" t="s">
        <v>796</v>
      </c>
      <c r="I201" s="59"/>
    </row>
    <row r="202" spans="1:9" ht="24.6" hidden="1" customHeight="1">
      <c r="A202" s="62" t="s">
        <v>1232</v>
      </c>
      <c r="B202" s="28">
        <f>F201</f>
        <v>46229</v>
      </c>
      <c r="C202" s="63">
        <v>0.56666666666666665</v>
      </c>
      <c r="D202" s="28">
        <f>B202</f>
        <v>46229</v>
      </c>
      <c r="E202" s="63">
        <v>0.58333333333333337</v>
      </c>
      <c r="F202" s="28">
        <f t="shared" ref="F202:F203" si="44">D202</f>
        <v>46229</v>
      </c>
      <c r="G202" s="63">
        <v>0.95416666666666672</v>
      </c>
      <c r="H202" s="60"/>
      <c r="I202" s="59"/>
    </row>
    <row r="203" spans="1:9" ht="24.6" hidden="1" customHeight="1">
      <c r="A203" s="62" t="s">
        <v>1233</v>
      </c>
      <c r="B203" s="28">
        <f>F202+1</f>
        <v>46230</v>
      </c>
      <c r="C203" s="63">
        <v>0.16666666666666666</v>
      </c>
      <c r="D203" s="28">
        <f>B203+1</f>
        <v>46231</v>
      </c>
      <c r="E203" s="63">
        <v>0.33750000000000002</v>
      </c>
      <c r="F203" s="28">
        <f t="shared" si="44"/>
        <v>46231</v>
      </c>
      <c r="G203" s="63">
        <v>0.625</v>
      </c>
      <c r="H203" s="60" t="s">
        <v>796</v>
      </c>
      <c r="I203" s="59"/>
    </row>
    <row r="204" spans="1:9" ht="24.6" hidden="1" customHeight="1">
      <c r="A204" s="76" t="s">
        <v>1234</v>
      </c>
      <c r="B204" s="28">
        <f>F203+5</f>
        <v>46236</v>
      </c>
      <c r="C204" s="63">
        <v>0.10416666666666667</v>
      </c>
      <c r="D204" s="28">
        <f>B204</f>
        <v>46236</v>
      </c>
      <c r="E204" s="63">
        <v>0.58750000000000002</v>
      </c>
      <c r="F204" s="28">
        <f>D204+1</f>
        <v>46237</v>
      </c>
      <c r="G204" s="63">
        <v>0.97499999999999998</v>
      </c>
      <c r="H204" s="60" t="s">
        <v>796</v>
      </c>
      <c r="I204" s="59"/>
    </row>
    <row r="205" spans="1:9" ht="24.6" hidden="1" customHeight="1">
      <c r="A205" s="76" t="s">
        <v>1235</v>
      </c>
      <c r="B205" s="105">
        <f>F204+1</f>
        <v>46238</v>
      </c>
      <c r="C205" s="102">
        <v>0.29166666666666669</v>
      </c>
      <c r="D205" s="28">
        <f>B205+4</f>
        <v>46242</v>
      </c>
      <c r="E205" s="63">
        <v>0.74583333333333324</v>
      </c>
      <c r="F205" s="28">
        <f>D205+1</f>
        <v>46243</v>
      </c>
      <c r="G205" s="63">
        <v>0.19583333333333333</v>
      </c>
      <c r="H205" s="60" t="s">
        <v>1470</v>
      </c>
      <c r="I205" s="59"/>
    </row>
    <row r="206" spans="1:9" ht="24.6" hidden="1" customHeight="1">
      <c r="A206" s="76" t="s">
        <v>1241</v>
      </c>
      <c r="B206" s="105">
        <f>F205+5</f>
        <v>46248</v>
      </c>
      <c r="C206" s="102">
        <v>0.41666666666666669</v>
      </c>
      <c r="D206" s="28">
        <f>B206</f>
        <v>46248</v>
      </c>
      <c r="E206" s="63">
        <v>0.45833333333333331</v>
      </c>
      <c r="F206" s="28">
        <f>D206</f>
        <v>46248</v>
      </c>
      <c r="G206" s="63">
        <v>0.70833333333333337</v>
      </c>
      <c r="H206" s="60"/>
      <c r="I206" s="59"/>
    </row>
    <row r="207" spans="1:9" ht="24.6" hidden="1" customHeight="1">
      <c r="A207" s="76" t="s">
        <v>1261</v>
      </c>
      <c r="B207" s="105">
        <f>F206</f>
        <v>46248</v>
      </c>
      <c r="C207" s="102">
        <v>0.79166666666666663</v>
      </c>
      <c r="D207" s="28">
        <f t="shared" ref="D207:D209" si="45">B207</f>
        <v>46248</v>
      </c>
      <c r="E207" s="63">
        <v>0.9375</v>
      </c>
      <c r="F207" s="28">
        <f>D207+1</f>
        <v>46249</v>
      </c>
      <c r="G207" s="63">
        <v>0.65833333333333333</v>
      </c>
      <c r="H207" s="60"/>
      <c r="I207" s="59"/>
    </row>
    <row r="208" spans="1:9" ht="24.6" hidden="1" customHeight="1">
      <c r="A208" s="76" t="s">
        <v>1269</v>
      </c>
      <c r="B208" s="105">
        <f>F207</f>
        <v>46249</v>
      </c>
      <c r="C208" s="34">
        <v>0.6875</v>
      </c>
      <c r="D208" s="28">
        <f t="shared" si="45"/>
        <v>46249</v>
      </c>
      <c r="E208" s="63">
        <v>0.6958333333333333</v>
      </c>
      <c r="F208" s="28">
        <f>D208+1</f>
        <v>46250</v>
      </c>
      <c r="G208" s="63">
        <v>0.12916666666666668</v>
      </c>
      <c r="H208" s="60"/>
      <c r="I208" s="59"/>
    </row>
    <row r="209" spans="1:9" ht="24.6" hidden="1" customHeight="1">
      <c r="A209" s="76" t="s">
        <v>1270</v>
      </c>
      <c r="B209" s="28">
        <f>F208</f>
        <v>46250</v>
      </c>
      <c r="C209" s="63">
        <v>0.33333333333333331</v>
      </c>
      <c r="D209" s="28">
        <f t="shared" si="45"/>
        <v>46250</v>
      </c>
      <c r="E209" s="63">
        <v>0.46666666666666662</v>
      </c>
      <c r="F209" s="28">
        <f>D209</f>
        <v>46250</v>
      </c>
      <c r="G209" s="63">
        <v>0.78749999999999998</v>
      </c>
      <c r="H209" s="60"/>
      <c r="I209" s="59"/>
    </row>
    <row r="210" spans="1:9" ht="24.6" hidden="1" customHeight="1">
      <c r="A210" s="76" t="s">
        <v>1278</v>
      </c>
      <c r="B210" s="28">
        <f>F209+5</f>
        <v>46255</v>
      </c>
      <c r="C210" s="63">
        <v>0.20833333333333334</v>
      </c>
      <c r="D210" s="28">
        <f t="shared" ref="D210:D214" si="46">B210</f>
        <v>46255</v>
      </c>
      <c r="E210" s="63">
        <v>0.49583333333333335</v>
      </c>
      <c r="F210" s="28">
        <f>D210+1</f>
        <v>46256</v>
      </c>
      <c r="G210" s="63">
        <v>6.6666666666666666E-2</v>
      </c>
      <c r="H210" s="60"/>
      <c r="I210" s="59"/>
    </row>
    <row r="211" spans="1:9" ht="25.35" hidden="1" customHeight="1">
      <c r="A211" s="76" t="s">
        <v>1320</v>
      </c>
      <c r="B211" s="28">
        <f>F210</f>
        <v>46256</v>
      </c>
      <c r="C211" s="63">
        <v>0.33333333333333331</v>
      </c>
      <c r="D211" s="28">
        <f>B211+2</f>
        <v>46258</v>
      </c>
      <c r="E211" s="102">
        <v>0.12916666666666668</v>
      </c>
      <c r="F211" s="105">
        <f>D211</f>
        <v>46258</v>
      </c>
      <c r="G211" s="102">
        <v>0.61250000000000004</v>
      </c>
      <c r="H211" s="20" t="s">
        <v>796</v>
      </c>
      <c r="I211" s="59"/>
    </row>
    <row r="212" spans="1:9" ht="25.35" hidden="1" customHeight="1">
      <c r="A212" s="76" t="s">
        <v>1321</v>
      </c>
      <c r="B212" s="28">
        <f>F211+5</f>
        <v>46263</v>
      </c>
      <c r="C212" s="34">
        <v>0.875</v>
      </c>
      <c r="D212" s="28">
        <f t="shared" si="46"/>
        <v>46263</v>
      </c>
      <c r="E212" s="34">
        <v>0.90902777777777777</v>
      </c>
      <c r="F212" s="28">
        <f>D212+1</f>
        <v>46264</v>
      </c>
      <c r="G212" s="63">
        <v>0.16666666666666666</v>
      </c>
      <c r="H212" s="60"/>
      <c r="I212" s="59"/>
    </row>
    <row r="213" spans="1:9" ht="25.35" hidden="1" customHeight="1">
      <c r="A213" s="76" t="s">
        <v>1339</v>
      </c>
      <c r="B213" s="28">
        <f>F212</f>
        <v>46264</v>
      </c>
      <c r="C213" s="63">
        <v>0.30763888888888891</v>
      </c>
      <c r="D213" s="28">
        <f>B213</f>
        <v>46264</v>
      </c>
      <c r="E213" s="63">
        <v>0.84583333333333333</v>
      </c>
      <c r="F213" s="28">
        <f>D213+1</f>
        <v>46265</v>
      </c>
      <c r="G213" s="63">
        <v>0.70833333333333337</v>
      </c>
      <c r="H213" s="60"/>
      <c r="I213" s="59"/>
    </row>
    <row r="214" spans="1:9" ht="25.35" hidden="1" customHeight="1">
      <c r="A214" s="76" t="s">
        <v>1343</v>
      </c>
      <c r="B214" s="28">
        <f>F213</f>
        <v>46265</v>
      </c>
      <c r="C214" s="63">
        <v>0.72916666666666663</v>
      </c>
      <c r="D214" s="28">
        <f t="shared" si="46"/>
        <v>46265</v>
      </c>
      <c r="E214" s="63">
        <v>0.75</v>
      </c>
      <c r="F214" s="28">
        <f>D214+1</f>
        <v>46266</v>
      </c>
      <c r="G214" s="63">
        <v>0.20833333333333334</v>
      </c>
      <c r="H214" s="60"/>
      <c r="I214" s="59"/>
    </row>
    <row r="215" spans="1:9" ht="25.35" customHeight="1">
      <c r="A215" s="76" t="s">
        <v>1350</v>
      </c>
      <c r="B215" s="28">
        <f>F214</f>
        <v>46266</v>
      </c>
      <c r="C215" s="63">
        <v>0.41666666666666669</v>
      </c>
      <c r="D215" s="28">
        <f>B215+1</f>
        <v>46267</v>
      </c>
      <c r="E215" s="63">
        <v>0.1875</v>
      </c>
      <c r="F215" s="28">
        <f>D215</f>
        <v>46267</v>
      </c>
      <c r="G215" s="63">
        <v>0.56666666666666665</v>
      </c>
      <c r="H215" s="20" t="s">
        <v>796</v>
      </c>
      <c r="I215" s="59"/>
    </row>
    <row r="216" spans="1:9" ht="24.6" customHeight="1">
      <c r="A216" s="76" t="s">
        <v>1380</v>
      </c>
      <c r="B216" s="28">
        <f>F215+5</f>
        <v>46272</v>
      </c>
      <c r="C216" s="63">
        <v>6.25E-2</v>
      </c>
      <c r="D216" s="28">
        <f>B216</f>
        <v>46272</v>
      </c>
      <c r="E216" s="63">
        <v>0.58333333333333337</v>
      </c>
      <c r="F216" s="28">
        <f>D216+1</f>
        <v>46273</v>
      </c>
      <c r="G216" s="63">
        <v>0.16666666666666666</v>
      </c>
      <c r="H216" s="20" t="s">
        <v>796</v>
      </c>
      <c r="I216" s="59"/>
    </row>
    <row r="217" spans="1:9" ht="25.35" customHeight="1">
      <c r="A217" s="76" t="s">
        <v>1392</v>
      </c>
      <c r="B217" s="28">
        <f>F216</f>
        <v>46273</v>
      </c>
      <c r="C217" s="63">
        <v>0.5</v>
      </c>
      <c r="D217" s="28">
        <f>B217+1</f>
        <v>46274</v>
      </c>
      <c r="E217" s="34">
        <v>0.13333333333333333</v>
      </c>
      <c r="F217" s="42">
        <f>D217</f>
        <v>46274</v>
      </c>
      <c r="G217" s="34">
        <v>0.52083333333333337</v>
      </c>
      <c r="H217" s="20" t="s">
        <v>796</v>
      </c>
      <c r="I217" s="59"/>
    </row>
    <row r="218" spans="1:9" ht="25.35" customHeight="1">
      <c r="A218" s="76" t="s">
        <v>1419</v>
      </c>
      <c r="B218" s="38">
        <f>F217+5</f>
        <v>46279</v>
      </c>
      <c r="C218" s="63">
        <v>0</v>
      </c>
      <c r="D218" s="38">
        <f t="shared" ref="D218" si="47">B218</f>
        <v>46279</v>
      </c>
      <c r="E218" s="63">
        <v>4.1666666666666664E-2</v>
      </c>
      <c r="F218" s="38">
        <f>D218</f>
        <v>46279</v>
      </c>
      <c r="G218" s="63">
        <v>0.45833333333333331</v>
      </c>
      <c r="H218" s="60"/>
      <c r="I218" s="59"/>
    </row>
    <row r="219" spans="1:9" ht="25.35" customHeight="1">
      <c r="A219" s="76" t="s">
        <v>1436</v>
      </c>
      <c r="B219" s="38">
        <f>F218</f>
        <v>46279</v>
      </c>
      <c r="C219" s="126">
        <v>0.54166666666666663</v>
      </c>
      <c r="D219" s="38">
        <f>B219</f>
        <v>46279</v>
      </c>
      <c r="E219" s="63">
        <v>0.66666666666666663</v>
      </c>
      <c r="F219" s="38">
        <f>D219+1</f>
        <v>46280</v>
      </c>
      <c r="G219" s="63">
        <v>0.45833333333333331</v>
      </c>
      <c r="H219" s="60"/>
      <c r="I219" s="59"/>
    </row>
    <row r="220" spans="1:9" ht="25.35" customHeight="1">
      <c r="A220" s="76" t="s">
        <v>1437</v>
      </c>
      <c r="B220" s="38">
        <f>F219</f>
        <v>46280</v>
      </c>
      <c r="C220" s="63">
        <v>0.47916666666666669</v>
      </c>
      <c r="D220" s="38">
        <f t="shared" ref="D220" si="48">B220</f>
        <v>46280</v>
      </c>
      <c r="E220" s="63">
        <v>0.5</v>
      </c>
      <c r="F220" s="38">
        <f>D220</f>
        <v>46280</v>
      </c>
      <c r="G220" s="63">
        <v>0.91666666666666663</v>
      </c>
      <c r="H220" s="60"/>
      <c r="I220" s="59"/>
    </row>
    <row r="221" spans="1:9" ht="25.35" customHeight="1">
      <c r="A221" s="76" t="s">
        <v>1462</v>
      </c>
      <c r="B221" s="28">
        <f>F220+1</f>
        <v>46281</v>
      </c>
      <c r="C221" s="63">
        <v>0.125</v>
      </c>
      <c r="D221" s="28">
        <f>B221</f>
        <v>46281</v>
      </c>
      <c r="E221" s="63">
        <v>0.16666666666666666</v>
      </c>
      <c r="F221" s="28">
        <f>D221</f>
        <v>46281</v>
      </c>
      <c r="G221" s="63">
        <v>0.58333333333333337</v>
      </c>
      <c r="H221" s="20"/>
      <c r="I221" s="59"/>
    </row>
    <row r="222" spans="1:9" ht="24.6" customHeight="1">
      <c r="A222" s="76" t="s">
        <v>1463</v>
      </c>
      <c r="B222" s="28">
        <f>F221+5</f>
        <v>46286</v>
      </c>
      <c r="C222" s="63">
        <v>8.3333333333333329E-2</v>
      </c>
      <c r="D222" s="28">
        <f>B222</f>
        <v>46286</v>
      </c>
      <c r="E222" s="63">
        <v>0.375</v>
      </c>
      <c r="F222" s="38">
        <f>D222</f>
        <v>46286</v>
      </c>
      <c r="G222" s="63">
        <v>0.79166666666666663</v>
      </c>
      <c r="H222" s="60"/>
      <c r="I222" s="59"/>
    </row>
    <row r="223" spans="1:9" ht="25.35" customHeight="1">
      <c r="A223" s="76" t="s">
        <v>1514</v>
      </c>
      <c r="B223" s="28">
        <f>F222+1</f>
        <v>46287</v>
      </c>
      <c r="C223" s="63">
        <v>4.1666666666666664E-2</v>
      </c>
      <c r="D223" s="28">
        <f>B223</f>
        <v>46287</v>
      </c>
      <c r="E223" s="23">
        <v>0.16666666666666666</v>
      </c>
      <c r="F223" s="38">
        <f>D223</f>
        <v>46287</v>
      </c>
      <c r="G223" s="23">
        <v>0.66666666666666663</v>
      </c>
      <c r="H223" s="20"/>
      <c r="I223" s="59"/>
    </row>
    <row r="224" spans="1:9" ht="25.35" customHeight="1">
      <c r="A224" s="76" t="s">
        <v>1515</v>
      </c>
      <c r="B224" s="38">
        <f>F223+5</f>
        <v>46292</v>
      </c>
      <c r="C224" s="63">
        <v>0.16666666666666666</v>
      </c>
      <c r="D224" s="38">
        <f t="shared" ref="D224" si="49">B224</f>
        <v>46292</v>
      </c>
      <c r="E224" s="63">
        <v>0.20833333333333334</v>
      </c>
      <c r="F224" s="38">
        <f>D224</f>
        <v>46292</v>
      </c>
      <c r="G224" s="63">
        <v>0.625</v>
      </c>
      <c r="H224" s="60"/>
      <c r="I224" s="59"/>
    </row>
  </sheetData>
  <mergeCells count="21">
    <mergeCell ref="B155:C155"/>
    <mergeCell ref="D155:E155"/>
    <mergeCell ref="F155:G155"/>
    <mergeCell ref="A43:I43"/>
    <mergeCell ref="B44:C44"/>
    <mergeCell ref="D44:E44"/>
    <mergeCell ref="F44:G44"/>
    <mergeCell ref="A4:I4"/>
    <mergeCell ref="B5:C5"/>
    <mergeCell ref="D5:E5"/>
    <mergeCell ref="F5:G5"/>
    <mergeCell ref="A154:I154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1002" priority="1826" stopIfTrue="1" operator="equal">
      <formula>$H$3</formula>
    </cfRule>
    <cfRule type="cellIs" dxfId="1001" priority="1825" stopIfTrue="1" operator="lessThan">
      <formula>$H$3</formula>
    </cfRule>
  </conditionalFormatting>
  <conditionalFormatting sqref="B45:B59">
    <cfRule type="cellIs" dxfId="1000" priority="1990" stopIfTrue="1" operator="equal">
      <formula>$H$3</formula>
    </cfRule>
    <cfRule type="cellIs" dxfId="999" priority="1987" stopIfTrue="1" operator="lessThan">
      <formula>$H$3</formula>
    </cfRule>
  </conditionalFormatting>
  <conditionalFormatting sqref="B62:B80">
    <cfRule type="cellIs" dxfId="998" priority="1757" stopIfTrue="1" operator="equal">
      <formula>$H$3</formula>
    </cfRule>
    <cfRule type="cellIs" dxfId="997" priority="1756" stopIfTrue="1" operator="lessThan">
      <formula>$H$3</formula>
    </cfRule>
  </conditionalFormatting>
  <conditionalFormatting sqref="B82:B136">
    <cfRule type="cellIs" dxfId="996" priority="1334" stopIfTrue="1" operator="lessThan">
      <formula>$H$3</formula>
    </cfRule>
    <cfRule type="cellIs" dxfId="995" priority="1335" stopIfTrue="1" operator="equal">
      <formula>$H$3</formula>
    </cfRule>
  </conditionalFormatting>
  <conditionalFormatting sqref="B138">
    <cfRule type="cellIs" dxfId="994" priority="134" stopIfTrue="1" operator="equal">
      <formula>$H$3</formula>
    </cfRule>
  </conditionalFormatting>
  <conditionalFormatting sqref="B138:B139">
    <cfRule type="cellIs" dxfId="993" priority="132" stopIfTrue="1" operator="lessThan">
      <formula>$H$3</formula>
    </cfRule>
  </conditionalFormatting>
  <conditionalFormatting sqref="B139">
    <cfRule type="cellIs" dxfId="992" priority="131" stopIfTrue="1" operator="equal">
      <formula>$H$3</formula>
    </cfRule>
  </conditionalFormatting>
  <conditionalFormatting sqref="B143:B145">
    <cfRule type="cellIs" dxfId="991" priority="64" stopIfTrue="1" operator="lessThan">
      <formula>$H$3</formula>
    </cfRule>
    <cfRule type="cellIs" dxfId="990" priority="63" stopIfTrue="1" operator="equal">
      <formula>$H$3</formula>
    </cfRule>
  </conditionalFormatting>
  <conditionalFormatting sqref="B149:B151">
    <cfRule type="cellIs" dxfId="989" priority="49" stopIfTrue="1" operator="lessThan">
      <formula>$H$3</formula>
    </cfRule>
    <cfRule type="cellIs" dxfId="988" priority="48" stopIfTrue="1" operator="equal">
      <formula>$H$3</formula>
    </cfRule>
  </conditionalFormatting>
  <conditionalFormatting sqref="B156:B204">
    <cfRule type="cellIs" dxfId="987" priority="193" stopIfTrue="1" operator="lessThan">
      <formula>$H$3</formula>
    </cfRule>
    <cfRule type="cellIs" dxfId="986" priority="194" stopIfTrue="1" operator="equal">
      <formula>$H$3</formula>
    </cfRule>
  </conditionalFormatting>
  <conditionalFormatting sqref="B209">
    <cfRule type="cellIs" dxfId="985" priority="146" stopIfTrue="1" operator="equal">
      <formula>$H$3</formula>
    </cfRule>
  </conditionalFormatting>
  <conditionalFormatting sqref="B209:B217">
    <cfRule type="cellIs" dxfId="984" priority="77" stopIfTrue="1" operator="lessThan">
      <formula>$H$3</formula>
    </cfRule>
  </conditionalFormatting>
  <conditionalFormatting sqref="B210:B217">
    <cfRule type="cellIs" dxfId="983" priority="76" stopIfTrue="1" operator="equal">
      <formula>$H$3</formula>
    </cfRule>
  </conditionalFormatting>
  <conditionalFormatting sqref="B221:B223">
    <cfRule type="cellIs" dxfId="982" priority="10" stopIfTrue="1" operator="equal">
      <formula>$H$3</formula>
    </cfRule>
    <cfRule type="cellIs" dxfId="981" priority="11" stopIfTrue="1" operator="lessThan">
      <formula>$H$3</formula>
    </cfRule>
  </conditionalFormatting>
  <conditionalFormatting sqref="C6:C12 C167:C204 G170:G210 E173:E210 C208:C214 E212:E215 G212:G216 E6:E21">
    <cfRule type="expression" dxfId="980" priority="2065" stopIfTrue="1">
      <formula>B6&lt;$H$3</formula>
    </cfRule>
  </conditionalFormatting>
  <conditionalFormatting sqref="C6:C18 E6:E21 G170:G210 E172:E210 C177:C204 C208:C214 E212:E215 G212:G216 C45:C59 E45:E59 G45:G59 C62:C80 E62:E80 G62:G80 E156:E168 C165">
    <cfRule type="expression" dxfId="979" priority="2067" stopIfTrue="1">
      <formula>$F6=$H$3</formula>
    </cfRule>
  </conditionalFormatting>
  <conditionalFormatting sqref="C6:C18">
    <cfRule type="expression" dxfId="978" priority="2066" stopIfTrue="1">
      <formula>$B6=$H$3</formula>
    </cfRule>
  </conditionalFormatting>
  <conditionalFormatting sqref="C6:C42">
    <cfRule type="expression" dxfId="977" priority="1822" stopIfTrue="1">
      <formula>B6&lt;$H$3</formula>
    </cfRule>
  </conditionalFormatting>
  <conditionalFormatting sqref="C19:C42 E45:E47 G156">
    <cfRule type="expression" dxfId="976" priority="1824" stopIfTrue="1">
      <formula>$F19=$H$3</formula>
    </cfRule>
  </conditionalFormatting>
  <conditionalFormatting sqref="C19:C42 E45:E47">
    <cfRule type="expression" dxfId="975" priority="1823" stopIfTrue="1">
      <formula>$B19=$H$3</formula>
    </cfRule>
  </conditionalFormatting>
  <conditionalFormatting sqref="C45:C59">
    <cfRule type="expression" dxfId="974" priority="1991" stopIfTrue="1">
      <formula>B45&lt;$H$3</formula>
    </cfRule>
  </conditionalFormatting>
  <conditionalFormatting sqref="C148:C152 E148:E152">
    <cfRule type="expression" dxfId="973" priority="21" stopIfTrue="1">
      <formula>$F148=$H$3</formula>
    </cfRule>
    <cfRule type="expression" dxfId="972" priority="20" stopIfTrue="1">
      <formula>$B148=$H$3</formula>
    </cfRule>
    <cfRule type="expression" dxfId="971" priority="19" stopIfTrue="1">
      <formula>B148&lt;$H$3</formula>
    </cfRule>
  </conditionalFormatting>
  <conditionalFormatting sqref="C156:C165">
    <cfRule type="expression" dxfId="970" priority="1658" stopIfTrue="1">
      <formula>B156&lt;$H$3</formula>
    </cfRule>
    <cfRule type="expression" dxfId="969" priority="1674" stopIfTrue="1">
      <formula>$F156=$H$3</formula>
    </cfRule>
    <cfRule type="expression" dxfId="968" priority="1681" stopIfTrue="1">
      <formula>$F156=$H$3</formula>
    </cfRule>
    <cfRule type="expression" dxfId="967" priority="1680" stopIfTrue="1">
      <formula>$B156=$H$3</formula>
    </cfRule>
  </conditionalFormatting>
  <conditionalFormatting sqref="C165">
    <cfRule type="expression" dxfId="966" priority="1629" stopIfTrue="1">
      <formula>$F165=$H$3</formula>
    </cfRule>
    <cfRule type="expression" dxfId="965" priority="1548" stopIfTrue="1">
      <formula>$F165=$H$3</formula>
    </cfRule>
    <cfRule type="expression" dxfId="964" priority="1549" stopIfTrue="1">
      <formula>$B165=$H$3</formula>
    </cfRule>
    <cfRule type="expression" dxfId="963" priority="1547" stopIfTrue="1">
      <formula>B165&lt;$H$3</formula>
    </cfRule>
    <cfRule type="expression" dxfId="962" priority="1546" stopIfTrue="1">
      <formula>$B165=$H$3</formula>
    </cfRule>
    <cfRule type="expression" dxfId="961" priority="1545" stopIfTrue="1">
      <formula>B165&lt;$H$3</formula>
    </cfRule>
    <cfRule type="expression" dxfId="960" priority="1544" stopIfTrue="1">
      <formula>$B165=$H$3</formula>
    </cfRule>
    <cfRule type="expression" dxfId="959" priority="1624" stopIfTrue="1">
      <formula>$B165=$H$3</formula>
    </cfRule>
    <cfRule type="expression" dxfId="958" priority="1543" stopIfTrue="1">
      <formula>$F165=$H$3</formula>
    </cfRule>
    <cfRule type="expression" dxfId="957" priority="1542" stopIfTrue="1">
      <formula>$B165=$H$3</formula>
    </cfRule>
    <cfRule type="expression" dxfId="956" priority="1673" stopIfTrue="1">
      <formula>B165&lt;$H$3</formula>
    </cfRule>
    <cfRule type="expression" dxfId="955" priority="1672" stopIfTrue="1">
      <formula>$B165=$H$3</formula>
    </cfRule>
    <cfRule type="expression" dxfId="954" priority="1659" stopIfTrue="1">
      <formula>$F165=$H$3</formula>
    </cfRule>
    <cfRule type="expression" dxfId="953" priority="1625" stopIfTrue="1">
      <formula>B165&lt;$H$3</formula>
    </cfRule>
    <cfRule type="expression" dxfId="952" priority="1550" stopIfTrue="1">
      <formula>B165&lt;$H$3</formula>
    </cfRule>
  </conditionalFormatting>
  <conditionalFormatting sqref="C165:C168">
    <cfRule type="expression" dxfId="951" priority="1156" stopIfTrue="1">
      <formula>B165&lt;$H$3</formula>
    </cfRule>
  </conditionalFormatting>
  <conditionalFormatting sqref="C166 E169:E171">
    <cfRule type="expression" dxfId="950" priority="1152" stopIfTrue="1">
      <formula>$B166=$H$3</formula>
    </cfRule>
  </conditionalFormatting>
  <conditionalFormatting sqref="C166 E169:E177">
    <cfRule type="expression" dxfId="949" priority="1154" stopIfTrue="1">
      <formula>$F166=$H$3</formula>
    </cfRule>
    <cfRule type="expression" dxfId="948" priority="1153" stopIfTrue="1">
      <formula>B166&lt;$H$3</formula>
    </cfRule>
  </conditionalFormatting>
  <conditionalFormatting sqref="C166">
    <cfRule type="expression" dxfId="947" priority="1151" stopIfTrue="1">
      <formula>B166&lt;$H$3</formula>
    </cfRule>
  </conditionalFormatting>
  <conditionalFormatting sqref="C167:C168">
    <cfRule type="expression" dxfId="946" priority="1407" stopIfTrue="1">
      <formula>$B167=$H$3</formula>
    </cfRule>
    <cfRule type="expression" dxfId="945" priority="1408" stopIfTrue="1">
      <formula>$F167=$H$3</formula>
    </cfRule>
    <cfRule type="expression" dxfId="944" priority="1409" stopIfTrue="1">
      <formula>$B167=$H$3</formula>
    </cfRule>
    <cfRule type="expression" dxfId="943" priority="1410" stopIfTrue="1">
      <formula>B167&lt;$H$3</formula>
    </cfRule>
    <cfRule type="expression" dxfId="942" priority="1411" stopIfTrue="1">
      <formula>$B167=$H$3</formula>
    </cfRule>
    <cfRule type="expression" dxfId="941" priority="1413" stopIfTrue="1">
      <formula>$F167=$H$3</formula>
    </cfRule>
    <cfRule type="expression" dxfId="940" priority="1415" stopIfTrue="1">
      <formula>B167&lt;$H$3</formula>
    </cfRule>
    <cfRule type="expression" dxfId="939" priority="1414" stopIfTrue="1">
      <formula>$B167=$H$3</formula>
    </cfRule>
    <cfRule type="expression" dxfId="938" priority="1422" stopIfTrue="1">
      <formula>$B167=$H$3</formula>
    </cfRule>
    <cfRule type="expression" dxfId="937" priority="1419" stopIfTrue="1">
      <formula>$B167=$H$3</formula>
    </cfRule>
    <cfRule type="expression" dxfId="936" priority="1416" stopIfTrue="1">
      <formula>$B167=$H$3</formula>
    </cfRule>
    <cfRule type="expression" dxfId="935" priority="1417" stopIfTrue="1">
      <formula>B167&lt;$H$3</formula>
    </cfRule>
    <cfRule type="expression" dxfId="934" priority="1418" stopIfTrue="1">
      <formula>$F167=$H$3</formula>
    </cfRule>
    <cfRule type="expression" dxfId="933" priority="1420" stopIfTrue="1">
      <formula>B167&lt;$H$3</formula>
    </cfRule>
    <cfRule type="expression" dxfId="932" priority="1421" stopIfTrue="1">
      <formula>$F167=$H$3</formula>
    </cfRule>
    <cfRule type="expression" dxfId="931" priority="1424" stopIfTrue="1">
      <formula>$F167=$H$3</formula>
    </cfRule>
    <cfRule type="expression" dxfId="930" priority="1412" stopIfTrue="1">
      <formula>B167&lt;$H$3</formula>
    </cfRule>
    <cfRule type="expression" dxfId="929" priority="1331" stopIfTrue="1">
      <formula>$F167=$H$3</formula>
    </cfRule>
  </conditionalFormatting>
  <conditionalFormatting sqref="C169:C174 E156:E171">
    <cfRule type="expression" dxfId="928" priority="768" stopIfTrue="1">
      <formula>B156&lt;$H$3</formula>
    </cfRule>
  </conditionalFormatting>
  <conditionalFormatting sqref="C169:C181">
    <cfRule type="expression" dxfId="927" priority="568" stopIfTrue="1">
      <formula>$F169=$H$3</formula>
    </cfRule>
    <cfRule type="expression" dxfId="926" priority="562" stopIfTrue="1">
      <formula>B169&lt;$H$3</formula>
    </cfRule>
  </conditionalFormatting>
  <conditionalFormatting sqref="C177:C179">
    <cfRule type="expression" dxfId="925" priority="567" stopIfTrue="1">
      <formula>$B177=$H$3</formula>
    </cfRule>
    <cfRule type="expression" dxfId="924" priority="563" stopIfTrue="1">
      <formula>$F177=$H$3</formula>
    </cfRule>
    <cfRule type="expression" dxfId="923" priority="561" stopIfTrue="1">
      <formula>$F177=$H$3</formula>
    </cfRule>
    <cfRule type="expression" dxfId="922" priority="560" stopIfTrue="1">
      <formula>B177&lt;$H$3</formula>
    </cfRule>
    <cfRule type="expression" dxfId="921" priority="557" stopIfTrue="1">
      <formula>$F177=$H$3</formula>
    </cfRule>
    <cfRule type="expression" dxfId="920" priority="559" stopIfTrue="1">
      <formula>$B177=$H$3</formula>
    </cfRule>
    <cfRule type="expression" dxfId="919" priority="555" stopIfTrue="1">
      <formula>$B177=$H$3</formula>
    </cfRule>
    <cfRule type="expression" dxfId="918" priority="556" stopIfTrue="1">
      <formula>B177&lt;$H$3</formula>
    </cfRule>
  </conditionalFormatting>
  <conditionalFormatting sqref="C180:C181 E180:E182 G180:G187">
    <cfRule type="expression" dxfId="917" priority="414" stopIfTrue="1">
      <formula>B180&lt;$H$3</formula>
    </cfRule>
    <cfRule type="expression" dxfId="916" priority="412" stopIfTrue="1">
      <formula>B180&lt;$H$3</formula>
    </cfRule>
    <cfRule type="expression" dxfId="915" priority="413" stopIfTrue="1">
      <formula>$B180=$H$3</formula>
    </cfRule>
    <cfRule type="expression" dxfId="914" priority="415" stopIfTrue="1">
      <formula>$F180=$H$3</formula>
    </cfRule>
  </conditionalFormatting>
  <conditionalFormatting sqref="C180:C186">
    <cfRule type="expression" dxfId="913" priority="396" stopIfTrue="1">
      <formula>B180&lt;$H$3</formula>
    </cfRule>
    <cfRule type="expression" dxfId="912" priority="397" stopIfTrue="1">
      <formula>$F180=$H$3</formula>
    </cfRule>
  </conditionalFormatting>
  <conditionalFormatting sqref="C182:C186">
    <cfRule type="expression" dxfId="911" priority="395" stopIfTrue="1">
      <formula>$F182=$H$3</formula>
    </cfRule>
    <cfRule type="expression" dxfId="910" priority="393" stopIfTrue="1">
      <formula>$B182=$H$3</formula>
    </cfRule>
    <cfRule type="expression" dxfId="909" priority="394" stopIfTrue="1">
      <formula>B182&lt;$H$3</formula>
    </cfRule>
  </conditionalFormatting>
  <conditionalFormatting sqref="C183:C186">
    <cfRule type="expression" dxfId="908" priority="389" stopIfTrue="1">
      <formula>$B183=$H$3</formula>
    </cfRule>
    <cfRule type="expression" dxfId="907" priority="388" stopIfTrue="1">
      <formula>$F183=$H$3</formula>
    </cfRule>
    <cfRule type="expression" dxfId="906" priority="387" stopIfTrue="1">
      <formula>B183&lt;$H$3</formula>
    </cfRule>
    <cfRule type="expression" dxfId="905" priority="386" stopIfTrue="1">
      <formula>$B183=$H$3</formula>
    </cfRule>
    <cfRule type="expression" dxfId="904" priority="385" stopIfTrue="1">
      <formula>B183&lt;$H$3</formula>
    </cfRule>
    <cfRule type="expression" dxfId="903" priority="390" stopIfTrue="1">
      <formula>B183&lt;$H$3</formula>
    </cfRule>
    <cfRule type="expression" dxfId="902" priority="391" stopIfTrue="1">
      <formula>$F183=$H$3</formula>
    </cfRule>
  </conditionalFormatting>
  <conditionalFormatting sqref="C185:C186">
    <cfRule type="expression" dxfId="901" priority="326" stopIfTrue="1">
      <formula>$B185=$H$3</formula>
    </cfRule>
    <cfRule type="expression" dxfId="900" priority="323" stopIfTrue="1">
      <formula>B185&lt;$H$3</formula>
    </cfRule>
    <cfRule type="expression" dxfId="899" priority="327" stopIfTrue="1">
      <formula>B185&lt;$H$3</formula>
    </cfRule>
    <cfRule type="expression" dxfId="898" priority="328" stopIfTrue="1">
      <formula>$F185=$H$3</formula>
    </cfRule>
    <cfRule type="expression" dxfId="897" priority="329" stopIfTrue="1">
      <formula>$B185=$H$3</formula>
    </cfRule>
    <cfRule type="expression" dxfId="896" priority="330" stopIfTrue="1">
      <formula>B185&lt;$H$3</formula>
    </cfRule>
    <cfRule type="expression" dxfId="895" priority="331" stopIfTrue="1">
      <formula>$F185=$H$3</formula>
    </cfRule>
    <cfRule type="expression" dxfId="894" priority="317" stopIfTrue="1">
      <formula>$F185=$H$3</formula>
    </cfRule>
    <cfRule type="expression" dxfId="893" priority="316" stopIfTrue="1">
      <formula>B185&lt;$H$3</formula>
    </cfRule>
    <cfRule type="expression" dxfId="892" priority="321" stopIfTrue="1">
      <formula>$F185=$H$3</formula>
    </cfRule>
    <cfRule type="expression" dxfId="891" priority="318" stopIfTrue="1">
      <formula>B185&lt;$H$3</formula>
    </cfRule>
    <cfRule type="expression" dxfId="890" priority="319" stopIfTrue="1">
      <formula>$F185=$H$3</formula>
    </cfRule>
    <cfRule type="expression" dxfId="889" priority="320" stopIfTrue="1">
      <formula>$B185=$H$3</formula>
    </cfRule>
    <cfRule type="expression" dxfId="888" priority="322" stopIfTrue="1">
      <formula>$B185=$H$3</formula>
    </cfRule>
    <cfRule type="expression" dxfId="887" priority="324" stopIfTrue="1">
      <formula>$F185=$H$3</formula>
    </cfRule>
    <cfRule type="expression" dxfId="886" priority="325" stopIfTrue="1">
      <formula>B185&lt;$H$3</formula>
    </cfRule>
  </conditionalFormatting>
  <conditionalFormatting sqref="C213:C214">
    <cfRule type="expression" dxfId="885" priority="152" stopIfTrue="1">
      <formula>B213&lt;$H$3</formula>
    </cfRule>
    <cfRule type="expression" dxfId="884" priority="151" stopIfTrue="1">
      <formula>$B213=$H$3</formula>
    </cfRule>
  </conditionalFormatting>
  <conditionalFormatting sqref="C213:C217 G218:G220 E218:E222 C219:C223 E213:E216">
    <cfRule type="expression" dxfId="883" priority="103" stopIfTrue="1">
      <formula>B213&lt;$H$3</formula>
    </cfRule>
  </conditionalFormatting>
  <conditionalFormatting sqref="C215">
    <cfRule type="expression" dxfId="882" priority="97" stopIfTrue="1">
      <formula>$B215=$H$3</formula>
    </cfRule>
    <cfRule type="expression" dxfId="881" priority="96" stopIfTrue="1">
      <formula>B215&lt;$H$3</formula>
    </cfRule>
    <cfRule type="expression" dxfId="880" priority="98" stopIfTrue="1">
      <formula>B215&lt;$H$3</formula>
    </cfRule>
  </conditionalFormatting>
  <conditionalFormatting sqref="C215:C217 E216 E218:E219 G218:G219 C219">
    <cfRule type="expression" dxfId="879" priority="104" stopIfTrue="1">
      <formula>$F215=$H$3</formula>
    </cfRule>
  </conditionalFormatting>
  <conditionalFormatting sqref="C215:C217 G218:G219">
    <cfRule type="expression" dxfId="878" priority="102" stopIfTrue="1">
      <formula>$B215=$H$3</formula>
    </cfRule>
  </conditionalFormatting>
  <conditionalFormatting sqref="C220 E220 G220">
    <cfRule type="expression" dxfId="877" priority="72" stopIfTrue="1">
      <formula>B220&lt;$H$3</formula>
    </cfRule>
    <cfRule type="expression" dxfId="876" priority="73" stopIfTrue="1">
      <formula>$F220=$H$3</formula>
    </cfRule>
  </conditionalFormatting>
  <conditionalFormatting sqref="C220">
    <cfRule type="expression" dxfId="875" priority="68" stopIfTrue="1">
      <formula>B220&lt;$H$3</formula>
    </cfRule>
  </conditionalFormatting>
  <conditionalFormatting sqref="C220:C222">
    <cfRule type="expression" dxfId="874" priority="34" stopIfTrue="1">
      <formula>$B220=$H$3</formula>
    </cfRule>
  </conditionalFormatting>
  <conditionalFormatting sqref="C221">
    <cfRule type="expression" dxfId="873" priority="33" stopIfTrue="1">
      <formula>B221&lt;$H$3</formula>
    </cfRule>
    <cfRule type="expression" dxfId="872" priority="31" stopIfTrue="1">
      <formula>B221&lt;$H$3</formula>
    </cfRule>
    <cfRule type="expression" dxfId="871" priority="32" stopIfTrue="1">
      <formula>$B221=$H$3</formula>
    </cfRule>
  </conditionalFormatting>
  <conditionalFormatting sqref="C221:C222 E222">
    <cfRule type="expression" dxfId="870" priority="35" stopIfTrue="1">
      <formula>$F221=$H$3</formula>
    </cfRule>
  </conditionalFormatting>
  <conditionalFormatting sqref="C223">
    <cfRule type="expression" dxfId="869" priority="13" stopIfTrue="1">
      <formula>$F223=$H$3</formula>
    </cfRule>
    <cfRule type="expression" dxfId="868" priority="12" stopIfTrue="1">
      <formula>$B223=$H$3</formula>
    </cfRule>
  </conditionalFormatting>
  <conditionalFormatting sqref="D6:D42">
    <cfRule type="cellIs" dxfId="867" priority="1895" stopIfTrue="1" operator="equal">
      <formula>$H$3</formula>
    </cfRule>
    <cfRule type="cellIs" dxfId="866" priority="1894" stopIfTrue="1" operator="lessThan">
      <formula>$H$3</formula>
    </cfRule>
  </conditionalFormatting>
  <conditionalFormatting sqref="D45:D59">
    <cfRule type="cellIs" dxfId="865" priority="1981" stopIfTrue="1" operator="lessThan">
      <formula>$H$3</formula>
    </cfRule>
    <cfRule type="cellIs" dxfId="864" priority="1985" stopIfTrue="1" operator="equal">
      <formula>$H$3</formula>
    </cfRule>
  </conditionalFormatting>
  <conditionalFormatting sqref="D62:D80">
    <cfRule type="cellIs" dxfId="863" priority="1755" stopIfTrue="1" operator="equal">
      <formula>$H$3</formula>
    </cfRule>
    <cfRule type="cellIs" dxfId="862" priority="1754" stopIfTrue="1" operator="lessThan">
      <formula>$H$3</formula>
    </cfRule>
  </conditionalFormatting>
  <conditionalFormatting sqref="D82:D142">
    <cfRule type="cellIs" dxfId="861" priority="1333" stopIfTrue="1" operator="equal">
      <formula>$H$3</formula>
    </cfRule>
  </conditionalFormatting>
  <conditionalFormatting sqref="D82:D146">
    <cfRule type="cellIs" dxfId="860" priority="62" stopIfTrue="1" operator="lessThan">
      <formula>$H$3</formula>
    </cfRule>
  </conditionalFormatting>
  <conditionalFormatting sqref="D143:D144">
    <cfRule type="cellIs" dxfId="859" priority="61" stopIfTrue="1" operator="equal">
      <formula>$H$3</formula>
    </cfRule>
  </conditionalFormatting>
  <conditionalFormatting sqref="D145:D146">
    <cfRule type="cellIs" dxfId="858" priority="124" stopIfTrue="1" operator="equal">
      <formula>$H$3</formula>
    </cfRule>
  </conditionalFormatting>
  <conditionalFormatting sqref="D148">
    <cfRule type="cellIs" dxfId="857" priority="112" stopIfTrue="1" operator="equal">
      <formula>$H$3</formula>
    </cfRule>
  </conditionalFormatting>
  <conditionalFormatting sqref="D148:D151">
    <cfRule type="cellIs" dxfId="856" priority="47" stopIfTrue="1" operator="lessThan">
      <formula>$H$3</formula>
    </cfRule>
  </conditionalFormatting>
  <conditionalFormatting sqref="D149:D150">
    <cfRule type="cellIs" dxfId="855" priority="46" stopIfTrue="1" operator="equal">
      <formula>$H$3</formula>
    </cfRule>
  </conditionalFormatting>
  <conditionalFormatting sqref="D151">
    <cfRule type="cellIs" dxfId="854" priority="50" stopIfTrue="1" operator="equal">
      <formula>$H$3</formula>
    </cfRule>
  </conditionalFormatting>
  <conditionalFormatting sqref="D152">
    <cfRule type="cellIs" dxfId="853" priority="18" stopIfTrue="1" operator="equal">
      <formula>$H$3</formula>
    </cfRule>
    <cfRule type="cellIs" dxfId="852" priority="17" stopIfTrue="1" operator="lessThan">
      <formula>$H$3</formula>
    </cfRule>
  </conditionalFormatting>
  <conditionalFormatting sqref="D156:D209">
    <cfRule type="cellIs" dxfId="851" priority="144" stopIfTrue="1" operator="equal">
      <formula>$H$3</formula>
    </cfRule>
  </conditionalFormatting>
  <conditionalFormatting sqref="D156:D217">
    <cfRule type="cellIs" dxfId="850" priority="75" stopIfTrue="1" operator="lessThan">
      <formula>$H$3</formula>
    </cfRule>
  </conditionalFormatting>
  <conditionalFormatting sqref="D210:D217">
    <cfRule type="cellIs" dxfId="849" priority="74" stopIfTrue="1" operator="equal">
      <formula>$H$3</formula>
    </cfRule>
  </conditionalFormatting>
  <conditionalFormatting sqref="D221:D223">
    <cfRule type="cellIs" dxfId="848" priority="9" stopIfTrue="1" operator="lessThan">
      <formula>$H$3</formula>
    </cfRule>
    <cfRule type="cellIs" dxfId="847" priority="8" stopIfTrue="1" operator="equal">
      <formula>$H$3</formula>
    </cfRule>
  </conditionalFormatting>
  <conditionalFormatting sqref="E6:E21">
    <cfRule type="expression" dxfId="846" priority="2058" stopIfTrue="1">
      <formula>$B6=$H$3</formula>
    </cfRule>
  </conditionalFormatting>
  <conditionalFormatting sqref="E6:E42">
    <cfRule type="expression" dxfId="845" priority="1890" stopIfTrue="1">
      <formula>$F6=$H$3</formula>
    </cfRule>
    <cfRule type="expression" dxfId="844" priority="1888" stopIfTrue="1">
      <formula>D6&lt;$H$3</formula>
    </cfRule>
    <cfRule type="expression" dxfId="843" priority="1889" stopIfTrue="1">
      <formula>$B6=$H$3</formula>
    </cfRule>
  </conditionalFormatting>
  <conditionalFormatting sqref="E45:E48">
    <cfRule type="expression" dxfId="842" priority="1668" stopIfTrue="1">
      <formula>D45&lt;$H$3</formula>
    </cfRule>
  </conditionalFormatting>
  <conditionalFormatting sqref="E45:E59 G45:G59 C62:C80 E62:E80 G62:G80 C45:C59 G156:G210 C6:C12 C156:C204 E156:E210 C208:C214 E212:E215 G212:G216">
    <cfRule type="expression" dxfId="841" priority="2060" stopIfTrue="1">
      <formula>$B6=$H$3</formula>
    </cfRule>
  </conditionalFormatting>
  <conditionalFormatting sqref="E45:E59 G45:G59 C62:C80 E62:E80 G62:G80">
    <cfRule type="expression" dxfId="840" priority="2051" stopIfTrue="1">
      <formula>B45&lt;$H$3</formula>
    </cfRule>
  </conditionalFormatting>
  <conditionalFormatting sqref="E82:E134 G82:G134 C82:C146 G137:G139 E137:E140 E142:E146">
    <cfRule type="expression" dxfId="839" priority="229" stopIfTrue="1">
      <formula>$F82=$H$3</formula>
    </cfRule>
    <cfRule type="expression" dxfId="838" priority="228" stopIfTrue="1">
      <formula>$B82=$H$3</formula>
    </cfRule>
    <cfRule type="expression" dxfId="837" priority="227" stopIfTrue="1">
      <formula>B82&lt;$H$3</formula>
    </cfRule>
  </conditionalFormatting>
  <conditionalFormatting sqref="E161:E168 G157:G158">
    <cfRule type="expression" dxfId="836" priority="1537" stopIfTrue="1">
      <formula>$F157=$H$3</formula>
    </cfRule>
  </conditionalFormatting>
  <conditionalFormatting sqref="E161:E168">
    <cfRule type="expression" dxfId="835" priority="1536" stopIfTrue="1">
      <formula>D161&lt;$H$3</formula>
    </cfRule>
  </conditionalFormatting>
  <conditionalFormatting sqref="E161:E177 C166">
    <cfRule type="expression" dxfId="834" priority="1155" stopIfTrue="1">
      <formula>$B161=$H$3</formula>
    </cfRule>
  </conditionalFormatting>
  <conditionalFormatting sqref="E172:E177">
    <cfRule type="expression" dxfId="833" priority="1290" stopIfTrue="1">
      <formula>$B172=$H$3</formula>
    </cfRule>
    <cfRule type="expression" dxfId="832" priority="1289" stopIfTrue="1">
      <formula>$F172=$H$3</formula>
    </cfRule>
    <cfRule type="expression" dxfId="831" priority="1288" stopIfTrue="1">
      <formula>D172&lt;$H$3</formula>
    </cfRule>
    <cfRule type="expression" dxfId="830" priority="1287" stopIfTrue="1">
      <formula>$B172=$H$3</formula>
    </cfRule>
    <cfRule type="expression" dxfId="829" priority="1230" stopIfTrue="1">
      <formula>$F172=$H$3</formula>
    </cfRule>
    <cfRule type="expression" dxfId="828" priority="1285" stopIfTrue="1">
      <formula>D172&lt;$H$3</formula>
    </cfRule>
    <cfRule type="expression" dxfId="827" priority="1284" stopIfTrue="1">
      <formula>$F172=$H$3</formula>
    </cfRule>
    <cfRule type="expression" dxfId="826" priority="1283" stopIfTrue="1">
      <formula>D172&lt;$H$3</formula>
    </cfRule>
    <cfRule type="expression" dxfId="825" priority="1282" stopIfTrue="1">
      <formula>$B172=$H$3</formula>
    </cfRule>
    <cfRule type="expression" dxfId="824" priority="1281" stopIfTrue="1">
      <formula>$F172=$H$3</formula>
    </cfRule>
    <cfRule type="expression" dxfId="823" priority="1280" stopIfTrue="1">
      <formula>D172&lt;$H$3</formula>
    </cfRule>
    <cfRule type="expression" dxfId="822" priority="1291" stopIfTrue="1">
      <formula>$F172=$H$3</formula>
    </cfRule>
    <cfRule type="expression" dxfId="821" priority="1278" stopIfTrue="1">
      <formula>$B172=$H$3</formula>
    </cfRule>
    <cfRule type="expression" dxfId="820" priority="1277" stopIfTrue="1">
      <formula>$F172=$H$3</formula>
    </cfRule>
    <cfRule type="expression" dxfId="819" priority="1276" stopIfTrue="1">
      <formula>D172&lt;$H$3</formula>
    </cfRule>
    <cfRule type="expression" dxfId="818" priority="1275" stopIfTrue="1">
      <formula>$B172=$H$3</formula>
    </cfRule>
    <cfRule type="expression" dxfId="817" priority="1274" stopIfTrue="1">
      <formula>$F172=$H$3</formula>
    </cfRule>
    <cfRule type="expression" dxfId="816" priority="1231" stopIfTrue="1">
      <formula>$B172=$H$3</formula>
    </cfRule>
    <cfRule type="expression" dxfId="815" priority="1232" stopIfTrue="1">
      <formula>D172&lt;$H$3</formula>
    </cfRule>
    <cfRule type="expression" dxfId="814" priority="1233" stopIfTrue="1">
      <formula>$B172=$H$3</formula>
    </cfRule>
    <cfRule type="expression" dxfId="813" priority="1234" stopIfTrue="1">
      <formula>D172&lt;$H$3</formula>
    </cfRule>
    <cfRule type="expression" dxfId="812" priority="1235" stopIfTrue="1">
      <formula>$F172=$H$3</formula>
    </cfRule>
    <cfRule type="expression" dxfId="811" priority="1279" stopIfTrue="1">
      <formula>$F172=$H$3</formula>
    </cfRule>
    <cfRule type="expression" dxfId="810" priority="1239" stopIfTrue="1">
      <formula>$B172=$H$3</formula>
    </cfRule>
    <cfRule type="expression" dxfId="809" priority="1225" stopIfTrue="1">
      <formula>$F172=$H$3</formula>
    </cfRule>
    <cfRule type="expression" dxfId="808" priority="1226" stopIfTrue="1">
      <formula>$B172=$H$3</formula>
    </cfRule>
    <cfRule type="expression" dxfId="807" priority="1227" stopIfTrue="1">
      <formula>D172&lt;$H$3</formula>
    </cfRule>
    <cfRule type="expression" dxfId="806" priority="1228" stopIfTrue="1">
      <formula>$B172=$H$3</formula>
    </cfRule>
    <cfRule type="expression" dxfId="805" priority="1273" stopIfTrue="1">
      <formula>D172&lt;$H$3</formula>
    </cfRule>
    <cfRule type="expression" dxfId="804" priority="1272" stopIfTrue="1">
      <formula>$B172=$H$3</formula>
    </cfRule>
    <cfRule type="expression" dxfId="803" priority="1229" stopIfTrue="1">
      <formula>D172&lt;$H$3</formula>
    </cfRule>
    <cfRule type="expression" dxfId="802" priority="1315" stopIfTrue="1">
      <formula>$F172=$H$3</formula>
    </cfRule>
    <cfRule type="expression" dxfId="801" priority="1286" stopIfTrue="1">
      <formula>$F172=$H$3</formula>
    </cfRule>
    <cfRule type="expression" dxfId="800" priority="1314" stopIfTrue="1">
      <formula>D172&lt;$H$3</formula>
    </cfRule>
    <cfRule type="expression" dxfId="799" priority="1271" stopIfTrue="1">
      <formula>D172&lt;$H$3</formula>
    </cfRule>
    <cfRule type="expression" dxfId="798" priority="1270" stopIfTrue="1">
      <formula>$B172=$H$3</formula>
    </cfRule>
    <cfRule type="expression" dxfId="797" priority="1269" stopIfTrue="1">
      <formula>$F172=$H$3</formula>
    </cfRule>
    <cfRule type="expression" dxfId="796" priority="1268" stopIfTrue="1">
      <formula>D172&lt;$H$3</formula>
    </cfRule>
    <cfRule type="expression" dxfId="795" priority="1267" stopIfTrue="1">
      <formula>$B172=$H$3</formula>
    </cfRule>
    <cfRule type="expression" dxfId="794" priority="1266" stopIfTrue="1">
      <formula>D172&lt;$H$3</formula>
    </cfRule>
    <cfRule type="expression" dxfId="793" priority="1265" stopIfTrue="1">
      <formula>$B172=$H$3</formula>
    </cfRule>
    <cfRule type="expression" dxfId="792" priority="1264" stopIfTrue="1">
      <formula>$F172=$H$3</formula>
    </cfRule>
    <cfRule type="expression" dxfId="791" priority="1263" stopIfTrue="1">
      <formula>$B172=$H$3</formula>
    </cfRule>
    <cfRule type="expression" dxfId="790" priority="1262" stopIfTrue="1">
      <formula>$F172=$H$3</formula>
    </cfRule>
    <cfRule type="expression" dxfId="789" priority="1261" stopIfTrue="1">
      <formula>D172&lt;$H$3</formula>
    </cfRule>
    <cfRule type="expression" dxfId="788" priority="1252" stopIfTrue="1">
      <formula>$F172=$H$3</formula>
    </cfRule>
    <cfRule type="expression" dxfId="787" priority="1251" stopIfTrue="1">
      <formula>$B172=$H$3</formula>
    </cfRule>
    <cfRule type="expression" dxfId="786" priority="1250" stopIfTrue="1">
      <formula>$F172=$H$3</formula>
    </cfRule>
    <cfRule type="expression" dxfId="785" priority="1249" stopIfTrue="1">
      <formula>D172&lt;$H$3</formula>
    </cfRule>
    <cfRule type="expression" dxfId="784" priority="1248" stopIfTrue="1">
      <formula>$B172=$H$3</formula>
    </cfRule>
    <cfRule type="expression" dxfId="783" priority="1247" stopIfTrue="1">
      <formula>$F172=$H$3</formula>
    </cfRule>
    <cfRule type="expression" dxfId="782" priority="1246" stopIfTrue="1">
      <formula>D172&lt;$H$3</formula>
    </cfRule>
    <cfRule type="expression" dxfId="781" priority="1245" stopIfTrue="1">
      <formula>$F172=$H$3</formula>
    </cfRule>
    <cfRule type="expression" dxfId="780" priority="1244" stopIfTrue="1">
      <formula>D172&lt;$H$3</formula>
    </cfRule>
    <cfRule type="expression" dxfId="779" priority="1243" stopIfTrue="1">
      <formula>$B172=$H$3</formula>
    </cfRule>
    <cfRule type="expression" dxfId="778" priority="1242" stopIfTrue="1">
      <formula>$F172=$H$3</formula>
    </cfRule>
    <cfRule type="expression" dxfId="777" priority="1241" stopIfTrue="1">
      <formula>D172&lt;$H$3</formula>
    </cfRule>
    <cfRule type="expression" dxfId="776" priority="1240" stopIfTrue="1">
      <formula>$F172=$H$3</formula>
    </cfRule>
    <cfRule type="expression" dxfId="775" priority="1238" stopIfTrue="1">
      <formula>$F172=$H$3</formula>
    </cfRule>
    <cfRule type="expression" dxfId="774" priority="1237" stopIfTrue="1">
      <formula>D172&lt;$H$3</formula>
    </cfRule>
    <cfRule type="expression" dxfId="773" priority="1236" stopIfTrue="1">
      <formula>$B172=$H$3</formula>
    </cfRule>
  </conditionalFormatting>
  <conditionalFormatting sqref="E172:E187 G197:G201">
    <cfRule type="expression" dxfId="772" priority="1489" stopIfTrue="1">
      <formula>D172&lt;$H$3</formula>
    </cfRule>
    <cfRule type="expression" dxfId="771" priority="1313" stopIfTrue="1">
      <formula>$B172=$H$3</formula>
    </cfRule>
  </conditionalFormatting>
  <conditionalFormatting sqref="E173:E177">
    <cfRule type="expression" dxfId="770" priority="1048" stopIfTrue="1">
      <formula>$F173=$H$3</formula>
    </cfRule>
    <cfRule type="expression" dxfId="769" priority="1049" stopIfTrue="1">
      <formula>$B173=$H$3</formula>
    </cfRule>
    <cfRule type="expression" dxfId="768" priority="1050" stopIfTrue="1">
      <formula>D173&lt;$H$3</formula>
    </cfRule>
    <cfRule type="expression" dxfId="767" priority="1051" stopIfTrue="1">
      <formula>$B173=$H$3</formula>
    </cfRule>
    <cfRule type="expression" dxfId="766" priority="1052" stopIfTrue="1">
      <formula>D173&lt;$H$3</formula>
    </cfRule>
    <cfRule type="expression" dxfId="765" priority="1053" stopIfTrue="1">
      <formula>$F173=$H$3</formula>
    </cfRule>
    <cfRule type="expression" dxfId="764" priority="1054" stopIfTrue="1">
      <formula>$B173=$H$3</formula>
    </cfRule>
    <cfRule type="expression" dxfId="763" priority="1055" stopIfTrue="1">
      <formula>D173&lt;$H$3</formula>
    </cfRule>
    <cfRule type="expression" dxfId="762" priority="1056" stopIfTrue="1">
      <formula>$B173=$H$3</formula>
    </cfRule>
    <cfRule type="expression" dxfId="761" priority="1057" stopIfTrue="1">
      <formula>D173&lt;$H$3</formula>
    </cfRule>
    <cfRule type="expression" dxfId="760" priority="1058" stopIfTrue="1">
      <formula>$F173=$H$3</formula>
    </cfRule>
    <cfRule type="expression" dxfId="759" priority="1059" stopIfTrue="1">
      <formula>$B173=$H$3</formula>
    </cfRule>
    <cfRule type="expression" dxfId="758" priority="1060" stopIfTrue="1">
      <formula>D173&lt;$H$3</formula>
    </cfRule>
    <cfRule type="expression" dxfId="757" priority="1061" stopIfTrue="1">
      <formula>$F173=$H$3</formula>
    </cfRule>
    <cfRule type="expression" dxfId="756" priority="1062" stopIfTrue="1">
      <formula>$B173=$H$3</formula>
    </cfRule>
    <cfRule type="expression" dxfId="755" priority="1063" stopIfTrue="1">
      <formula>$F173=$H$3</formula>
    </cfRule>
    <cfRule type="expression" dxfId="754" priority="1064" stopIfTrue="1">
      <formula>D173&lt;$H$3</formula>
    </cfRule>
    <cfRule type="expression" dxfId="753" priority="1065" stopIfTrue="1">
      <formula>$F173=$H$3</formula>
    </cfRule>
    <cfRule type="expression" dxfId="752" priority="1066" stopIfTrue="1">
      <formula>$B173=$H$3</formula>
    </cfRule>
    <cfRule type="expression" dxfId="751" priority="1067" stopIfTrue="1">
      <formula>D173&lt;$H$3</formula>
    </cfRule>
    <cfRule type="expression" dxfId="750" priority="1068" stopIfTrue="1">
      <formula>$F173=$H$3</formula>
    </cfRule>
    <cfRule type="expression" dxfId="749" priority="1069" stopIfTrue="1">
      <formula>D173&lt;$H$3</formula>
    </cfRule>
    <cfRule type="expression" dxfId="748" priority="1070" stopIfTrue="1">
      <formula>$F173=$H$3</formula>
    </cfRule>
    <cfRule type="expression" dxfId="747" priority="1071" stopIfTrue="1">
      <formula>$B173=$H$3</formula>
    </cfRule>
    <cfRule type="expression" dxfId="746" priority="1072" stopIfTrue="1">
      <formula>D173&lt;$H$3</formula>
    </cfRule>
    <cfRule type="expression" dxfId="745" priority="1073" stopIfTrue="1">
      <formula>$F173=$H$3</formula>
    </cfRule>
    <cfRule type="expression" dxfId="744" priority="1074" stopIfTrue="1">
      <formula>$B173=$H$3</formula>
    </cfRule>
    <cfRule type="expression" dxfId="743" priority="1075" stopIfTrue="1">
      <formula>$F173=$H$3</formula>
    </cfRule>
    <cfRule type="expression" dxfId="742" priority="1031" stopIfTrue="1">
      <formula>$B173=$H$3</formula>
    </cfRule>
    <cfRule type="expression" dxfId="741" priority="968" stopIfTrue="1">
      <formula>$F173=$H$3</formula>
    </cfRule>
    <cfRule type="expression" dxfId="740" priority="969" stopIfTrue="1">
      <formula>$B173=$H$3</formula>
    </cfRule>
    <cfRule type="expression" dxfId="739" priority="970" stopIfTrue="1">
      <formula>D173&lt;$H$3</formula>
    </cfRule>
    <cfRule type="expression" dxfId="738" priority="971" stopIfTrue="1">
      <formula>$B173=$H$3</formula>
    </cfRule>
    <cfRule type="expression" dxfId="737" priority="972" stopIfTrue="1">
      <formula>D173&lt;$H$3</formula>
    </cfRule>
    <cfRule type="expression" dxfId="736" priority="973" stopIfTrue="1">
      <formula>$F173=$H$3</formula>
    </cfRule>
    <cfRule type="expression" dxfId="735" priority="974" stopIfTrue="1">
      <formula>$B173=$H$3</formula>
    </cfRule>
    <cfRule type="expression" dxfId="734" priority="975" stopIfTrue="1">
      <formula>D173&lt;$H$3</formula>
    </cfRule>
    <cfRule type="expression" dxfId="733" priority="976" stopIfTrue="1">
      <formula>$B173=$H$3</formula>
    </cfRule>
    <cfRule type="expression" dxfId="732" priority="977" stopIfTrue="1">
      <formula>D173&lt;$H$3</formula>
    </cfRule>
    <cfRule type="expression" dxfId="731" priority="978" stopIfTrue="1">
      <formula>$F173=$H$3</formula>
    </cfRule>
    <cfRule type="expression" dxfId="730" priority="979" stopIfTrue="1">
      <formula>$B173=$H$3</formula>
    </cfRule>
    <cfRule type="expression" dxfId="729" priority="980" stopIfTrue="1">
      <formula>D173&lt;$H$3</formula>
    </cfRule>
    <cfRule type="expression" dxfId="728" priority="981" stopIfTrue="1">
      <formula>$F173=$H$3</formula>
    </cfRule>
    <cfRule type="expression" dxfId="727" priority="982" stopIfTrue="1">
      <formula>$B173=$H$3</formula>
    </cfRule>
    <cfRule type="expression" dxfId="726" priority="983" stopIfTrue="1">
      <formula>$F173=$H$3</formula>
    </cfRule>
    <cfRule type="expression" dxfId="725" priority="984" stopIfTrue="1">
      <formula>D173&lt;$H$3</formula>
    </cfRule>
    <cfRule type="expression" dxfId="724" priority="985" stopIfTrue="1">
      <formula>$F173=$H$3</formula>
    </cfRule>
    <cfRule type="expression" dxfId="723" priority="986" stopIfTrue="1">
      <formula>$B173=$H$3</formula>
    </cfRule>
    <cfRule type="expression" dxfId="722" priority="987" stopIfTrue="1">
      <formula>D173&lt;$H$3</formula>
    </cfRule>
    <cfRule type="expression" dxfId="721" priority="988" stopIfTrue="1">
      <formula>$F173=$H$3</formula>
    </cfRule>
    <cfRule type="expression" dxfId="720" priority="989" stopIfTrue="1">
      <formula>D173&lt;$H$3</formula>
    </cfRule>
    <cfRule type="expression" dxfId="719" priority="990" stopIfTrue="1">
      <formula>$F173=$H$3</formula>
    </cfRule>
    <cfRule type="expression" dxfId="718" priority="991" stopIfTrue="1">
      <formula>$B173=$H$3</formula>
    </cfRule>
    <cfRule type="expression" dxfId="717" priority="992" stopIfTrue="1">
      <formula>D173&lt;$H$3</formula>
    </cfRule>
    <cfRule type="expression" dxfId="716" priority="993" stopIfTrue="1">
      <formula>$F173=$H$3</formula>
    </cfRule>
    <cfRule type="expression" dxfId="715" priority="994" stopIfTrue="1">
      <formula>$B173=$H$3</formula>
    </cfRule>
    <cfRule type="expression" dxfId="714" priority="995" stopIfTrue="1">
      <formula>$F173=$H$3</formula>
    </cfRule>
    <cfRule type="expression" dxfId="713" priority="996" stopIfTrue="1">
      <formula>D173&lt;$H$3</formula>
    </cfRule>
    <cfRule type="expression" dxfId="712" priority="997" stopIfTrue="1">
      <formula>$F173=$H$3</formula>
    </cfRule>
    <cfRule type="expression" dxfId="711" priority="998" stopIfTrue="1">
      <formula>$B173=$H$3</formula>
    </cfRule>
    <cfRule type="expression" dxfId="710" priority="999" stopIfTrue="1">
      <formula>$F173=$H$3</formula>
    </cfRule>
    <cfRule type="expression" dxfId="709" priority="1000" stopIfTrue="1">
      <formula>$B173=$H$3</formula>
    </cfRule>
    <cfRule type="expression" dxfId="708" priority="1001" stopIfTrue="1">
      <formula>D173&lt;$H$3</formula>
    </cfRule>
    <cfRule type="expression" dxfId="707" priority="1002" stopIfTrue="1">
      <formula>$B173=$H$3</formula>
    </cfRule>
    <cfRule type="expression" dxfId="706" priority="1003" stopIfTrue="1">
      <formula>D173&lt;$H$3</formula>
    </cfRule>
    <cfRule type="expression" dxfId="705" priority="1004" stopIfTrue="1">
      <formula>$F173=$H$3</formula>
    </cfRule>
    <cfRule type="expression" dxfId="704" priority="1005" stopIfTrue="1">
      <formula>$B173=$H$3</formula>
    </cfRule>
    <cfRule type="expression" dxfId="703" priority="1006" stopIfTrue="1">
      <formula>D173&lt;$H$3</formula>
    </cfRule>
    <cfRule type="expression" dxfId="702" priority="1007" stopIfTrue="1">
      <formula>$B173=$H$3</formula>
    </cfRule>
    <cfRule type="expression" dxfId="701" priority="1008" stopIfTrue="1">
      <formula>D173&lt;$H$3</formula>
    </cfRule>
    <cfRule type="expression" dxfId="700" priority="1009" stopIfTrue="1">
      <formula>$F173=$H$3</formula>
    </cfRule>
    <cfRule type="expression" dxfId="699" priority="1010" stopIfTrue="1">
      <formula>$B173=$H$3</formula>
    </cfRule>
    <cfRule type="expression" dxfId="698" priority="1011" stopIfTrue="1">
      <formula>D173&lt;$H$3</formula>
    </cfRule>
    <cfRule type="expression" dxfId="697" priority="1012" stopIfTrue="1">
      <formula>$F173=$H$3</formula>
    </cfRule>
    <cfRule type="expression" dxfId="696" priority="1013" stopIfTrue="1">
      <formula>$B173=$H$3</formula>
    </cfRule>
    <cfRule type="expression" dxfId="695" priority="1014" stopIfTrue="1">
      <formula>$F173=$H$3</formula>
    </cfRule>
    <cfRule type="expression" dxfId="694" priority="1015" stopIfTrue="1">
      <formula>D173&lt;$H$3</formula>
    </cfRule>
    <cfRule type="expression" dxfId="693" priority="1016" stopIfTrue="1">
      <formula>$F173=$H$3</formula>
    </cfRule>
    <cfRule type="expression" dxfId="692" priority="1017" stopIfTrue="1">
      <formula>$B173=$H$3</formula>
    </cfRule>
    <cfRule type="expression" dxfId="691" priority="1018" stopIfTrue="1">
      <formula>D173&lt;$H$3</formula>
    </cfRule>
    <cfRule type="expression" dxfId="690" priority="1019" stopIfTrue="1">
      <formula>$F173=$H$3</formula>
    </cfRule>
    <cfRule type="expression" dxfId="689" priority="1020" stopIfTrue="1">
      <formula>D173&lt;$H$3</formula>
    </cfRule>
    <cfRule type="expression" dxfId="688" priority="1021" stopIfTrue="1">
      <formula>$F173=$H$3</formula>
    </cfRule>
    <cfRule type="expression" dxfId="687" priority="1022" stopIfTrue="1">
      <formula>$B173=$H$3</formula>
    </cfRule>
    <cfRule type="expression" dxfId="686" priority="1023" stopIfTrue="1">
      <formula>D173&lt;$H$3</formula>
    </cfRule>
    <cfRule type="expression" dxfId="685" priority="1024" stopIfTrue="1">
      <formula>$F173=$H$3</formula>
    </cfRule>
    <cfRule type="expression" dxfId="684" priority="1025" stopIfTrue="1">
      <formula>$B173=$H$3</formula>
    </cfRule>
    <cfRule type="expression" dxfId="683" priority="1026" stopIfTrue="1">
      <formula>$F173=$H$3</formula>
    </cfRule>
    <cfRule type="expression" dxfId="682" priority="1027" stopIfTrue="1">
      <formula>$B173=$H$3</formula>
    </cfRule>
    <cfRule type="expression" dxfId="681" priority="1028" stopIfTrue="1">
      <formula>D173&lt;$H$3</formula>
    </cfRule>
    <cfRule type="expression" dxfId="680" priority="1029" stopIfTrue="1">
      <formula>$F173=$H$3</formula>
    </cfRule>
    <cfRule type="expression" dxfId="679" priority="1030" stopIfTrue="1">
      <formula>D173&lt;$H$3</formula>
    </cfRule>
    <cfRule type="expression" dxfId="678" priority="1032" stopIfTrue="1">
      <formula>D173&lt;$H$3</formula>
    </cfRule>
    <cfRule type="expression" dxfId="677" priority="1033" stopIfTrue="1">
      <formula>$F173=$H$3</formula>
    </cfRule>
    <cfRule type="expression" dxfId="676" priority="1034" stopIfTrue="1">
      <formula>$B173=$H$3</formula>
    </cfRule>
    <cfRule type="expression" dxfId="675" priority="1035" stopIfTrue="1">
      <formula>D173&lt;$H$3</formula>
    </cfRule>
    <cfRule type="expression" dxfId="674" priority="1037" stopIfTrue="1">
      <formula>$F173=$H$3</formula>
    </cfRule>
    <cfRule type="expression" dxfId="673" priority="1038" stopIfTrue="1">
      <formula>D173&lt;$H$3</formula>
    </cfRule>
    <cfRule type="expression" dxfId="672" priority="1039" stopIfTrue="1">
      <formula>$B173=$H$3</formula>
    </cfRule>
    <cfRule type="expression" dxfId="671" priority="1040" stopIfTrue="1">
      <formula>D173&lt;$H$3</formula>
    </cfRule>
    <cfRule type="expression" dxfId="670" priority="1041" stopIfTrue="1">
      <formula>$F173=$H$3</formula>
    </cfRule>
    <cfRule type="expression" dxfId="669" priority="1042" stopIfTrue="1">
      <formula>$B173=$H$3</formula>
    </cfRule>
    <cfRule type="expression" dxfId="668" priority="1043" stopIfTrue="1">
      <formula>D173&lt;$H$3</formula>
    </cfRule>
    <cfRule type="expression" dxfId="667" priority="1044" stopIfTrue="1">
      <formula>$F173=$H$3</formula>
    </cfRule>
    <cfRule type="expression" dxfId="666" priority="1045" stopIfTrue="1">
      <formula>D173&lt;$H$3</formula>
    </cfRule>
    <cfRule type="expression" dxfId="665" priority="1046" stopIfTrue="1">
      <formula>$F173=$H$3</formula>
    </cfRule>
    <cfRule type="expression" dxfId="664" priority="1047" stopIfTrue="1">
      <formula>$B173=$H$3</formula>
    </cfRule>
  </conditionalFormatting>
  <conditionalFormatting sqref="E179">
    <cfRule type="expression" dxfId="663" priority="495" stopIfTrue="1">
      <formula>D179&lt;$H$3</formula>
    </cfRule>
    <cfRule type="expression" dxfId="662" priority="481" stopIfTrue="1">
      <formula>D179&lt;$H$3</formula>
    </cfRule>
    <cfRule type="expression" dxfId="661" priority="480" stopIfTrue="1">
      <formula>$F179=$H$3</formula>
    </cfRule>
    <cfRule type="expression" dxfId="660" priority="479" stopIfTrue="1">
      <formula>$B179=$H$3</formula>
    </cfRule>
    <cfRule type="expression" dxfId="659" priority="478" stopIfTrue="1">
      <formula>$F179=$H$3</formula>
    </cfRule>
    <cfRule type="expression" dxfId="658" priority="477" stopIfTrue="1">
      <formula>D179&lt;$H$3</formula>
    </cfRule>
    <cfRule type="expression" dxfId="657" priority="476" stopIfTrue="1">
      <formula>$B179=$H$3</formula>
    </cfRule>
    <cfRule type="expression" dxfId="656" priority="475" stopIfTrue="1">
      <formula>$F179=$H$3</formula>
    </cfRule>
    <cfRule type="expression" dxfId="655" priority="474" stopIfTrue="1">
      <formula>D179&lt;$H$3</formula>
    </cfRule>
    <cfRule type="expression" dxfId="654" priority="473" stopIfTrue="1">
      <formula>$B179=$H$3</formula>
    </cfRule>
    <cfRule type="expression" dxfId="653" priority="472" stopIfTrue="1">
      <formula>D179&lt;$H$3</formula>
    </cfRule>
    <cfRule type="expression" dxfId="652" priority="471" stopIfTrue="1">
      <formula>$B179=$H$3</formula>
    </cfRule>
    <cfRule type="expression" dxfId="651" priority="470" stopIfTrue="1">
      <formula>$F179=$H$3</formula>
    </cfRule>
    <cfRule type="expression" dxfId="650" priority="469" stopIfTrue="1">
      <formula>D179&lt;$H$3</formula>
    </cfRule>
    <cfRule type="expression" dxfId="649" priority="468" stopIfTrue="1">
      <formula>$B179=$H$3</formula>
    </cfRule>
    <cfRule type="expression" dxfId="648" priority="496" stopIfTrue="1">
      <formula>$F179=$H$3</formula>
    </cfRule>
    <cfRule type="expression" dxfId="647" priority="494" stopIfTrue="1">
      <formula>$B179=$H$3</formula>
    </cfRule>
    <cfRule type="expression" dxfId="646" priority="493" stopIfTrue="1">
      <formula>$F179=$H$3</formula>
    </cfRule>
    <cfRule type="expression" dxfId="645" priority="492" stopIfTrue="1">
      <formula>D179&lt;$H$3</formula>
    </cfRule>
    <cfRule type="expression" dxfId="644" priority="491" stopIfTrue="1">
      <formula>$B179=$H$3</formula>
    </cfRule>
    <cfRule type="expression" dxfId="643" priority="490" stopIfTrue="1">
      <formula>D179&lt;$H$3</formula>
    </cfRule>
    <cfRule type="expression" dxfId="642" priority="488" stopIfTrue="1">
      <formula>D179&lt;$H$3</formula>
    </cfRule>
    <cfRule type="expression" dxfId="641" priority="503" stopIfTrue="1">
      <formula>$F179=$H$3</formula>
    </cfRule>
    <cfRule type="expression" dxfId="640" priority="487" stopIfTrue="1">
      <formula>$B179=$H$3</formula>
    </cfRule>
    <cfRule type="expression" dxfId="639" priority="486" stopIfTrue="1">
      <formula>$F179=$H$3</formula>
    </cfRule>
    <cfRule type="expression" dxfId="638" priority="485" stopIfTrue="1">
      <formula>D179&lt;$H$3</formula>
    </cfRule>
    <cfRule type="expression" dxfId="637" priority="484" stopIfTrue="1">
      <formula>$B179=$H$3</formula>
    </cfRule>
    <cfRule type="expression" dxfId="636" priority="483" stopIfTrue="1">
      <formula>D179&lt;$H$3</formula>
    </cfRule>
    <cfRule type="expression" dxfId="635" priority="482" stopIfTrue="1">
      <formula>$F179=$H$3</formula>
    </cfRule>
    <cfRule type="expression" dxfId="634" priority="489" stopIfTrue="1">
      <formula>$F179=$H$3</formula>
    </cfRule>
    <cfRule type="expression" dxfId="633" priority="506" stopIfTrue="1">
      <formula>$F179=$H$3</formula>
    </cfRule>
    <cfRule type="expression" dxfId="632" priority="505" stopIfTrue="1">
      <formula>D179&lt;$H$3</formula>
    </cfRule>
    <cfRule type="expression" dxfId="631" priority="504" stopIfTrue="1">
      <formula>$B179=$H$3</formula>
    </cfRule>
    <cfRule type="expression" dxfId="630" priority="502" stopIfTrue="1">
      <formula>$B179=$H$3</formula>
    </cfRule>
    <cfRule type="expression" dxfId="629" priority="501" stopIfTrue="1">
      <formula>$F179=$H$3</formula>
    </cfRule>
    <cfRule type="expression" dxfId="628" priority="500" stopIfTrue="1">
      <formula>D179&lt;$H$3</formula>
    </cfRule>
    <cfRule type="expression" dxfId="627" priority="499" stopIfTrue="1">
      <formula>$F179=$H$3</formula>
    </cfRule>
    <cfRule type="expression" dxfId="626" priority="498" stopIfTrue="1">
      <formula>D179&lt;$H$3</formula>
    </cfRule>
    <cfRule type="expression" dxfId="625" priority="497" stopIfTrue="1">
      <formula>$B179=$H$3</formula>
    </cfRule>
  </conditionalFormatting>
  <conditionalFormatting sqref="E179:E182 C180:C181 G180:G187">
    <cfRule type="expression" dxfId="624" priority="416" stopIfTrue="1">
      <formula>$B179=$H$3</formula>
    </cfRule>
  </conditionalFormatting>
  <conditionalFormatting sqref="E180:E182 G180:G187 C180:C181">
    <cfRule type="expression" dxfId="623" priority="411" stopIfTrue="1">
      <formula>$B180=$H$3</formula>
    </cfRule>
  </conditionalFormatting>
  <conditionalFormatting sqref="E180:E182 G180:G187">
    <cfRule type="expression" dxfId="622" priority="410" stopIfTrue="1">
      <formula>$F180=$H$3</formula>
    </cfRule>
  </conditionalFormatting>
  <conditionalFormatting sqref="E180:E187">
    <cfRule type="expression" dxfId="621" priority="383" stopIfTrue="1">
      <formula>D180&lt;$H$3</formula>
    </cfRule>
  </conditionalFormatting>
  <conditionalFormatting sqref="E183:E187">
    <cfRule type="expression" dxfId="620" priority="360" stopIfTrue="1">
      <formula>D183&lt;$H$3</formula>
    </cfRule>
    <cfRule type="expression" dxfId="619" priority="369" stopIfTrue="1">
      <formula>$B183=$H$3</formula>
    </cfRule>
    <cfRule type="expression" dxfId="618" priority="382" stopIfTrue="1">
      <formula>$B183=$H$3</formula>
    </cfRule>
    <cfRule type="expression" dxfId="617" priority="381" stopIfTrue="1">
      <formula>$F183=$H$3</formula>
    </cfRule>
    <cfRule type="expression" dxfId="616" priority="380" stopIfTrue="1">
      <formula>$B183=$H$3</formula>
    </cfRule>
    <cfRule type="expression" dxfId="615" priority="379" stopIfTrue="1">
      <formula>$F183=$H$3</formula>
    </cfRule>
    <cfRule type="expression" dxfId="614" priority="378" stopIfTrue="1">
      <formula>D183&lt;$H$3</formula>
    </cfRule>
    <cfRule type="expression" dxfId="613" priority="377" stopIfTrue="1">
      <formula>$F183=$H$3</formula>
    </cfRule>
    <cfRule type="expression" dxfId="612" priority="376" stopIfTrue="1">
      <formula>D183&lt;$H$3</formula>
    </cfRule>
    <cfRule type="expression" dxfId="611" priority="374" stopIfTrue="1">
      <formula>$F183=$H$3</formula>
    </cfRule>
    <cfRule type="expression" dxfId="610" priority="373" stopIfTrue="1">
      <formula>D183&lt;$H$3</formula>
    </cfRule>
    <cfRule type="expression" dxfId="609" priority="372" stopIfTrue="1">
      <formula>$B183=$H$3</formula>
    </cfRule>
    <cfRule type="expression" dxfId="608" priority="371" stopIfTrue="1">
      <formula>$F183=$H$3</formula>
    </cfRule>
    <cfRule type="expression" dxfId="607" priority="370" stopIfTrue="1">
      <formula>D183&lt;$H$3</formula>
    </cfRule>
    <cfRule type="expression" dxfId="606" priority="375" stopIfTrue="1">
      <formula>$B183=$H$3</formula>
    </cfRule>
  </conditionalFormatting>
  <conditionalFormatting sqref="E185:E187">
    <cfRule type="expression" dxfId="605" priority="309" stopIfTrue="1">
      <formula>$F185=$H$3</formula>
    </cfRule>
    <cfRule type="expression" dxfId="604" priority="308" stopIfTrue="1">
      <formula>D185&lt;$H$3</formula>
    </cfRule>
    <cfRule type="expression" dxfId="603" priority="306" stopIfTrue="1">
      <formula>D185&lt;$H$3</formula>
    </cfRule>
    <cfRule type="expression" dxfId="602" priority="305" stopIfTrue="1">
      <formula>$B185=$H$3</formula>
    </cfRule>
    <cfRule type="expression" dxfId="601" priority="304" stopIfTrue="1">
      <formula>$F185=$H$3</formula>
    </cfRule>
    <cfRule type="expression" dxfId="600" priority="303" stopIfTrue="1">
      <formula>D185&lt;$H$3</formula>
    </cfRule>
    <cfRule type="expression" dxfId="599" priority="302" stopIfTrue="1">
      <formula>$B185=$H$3</formula>
    </cfRule>
    <cfRule type="expression" dxfId="598" priority="301" stopIfTrue="1">
      <formula>$F185=$H$3</formula>
    </cfRule>
    <cfRule type="expression" dxfId="597" priority="300" stopIfTrue="1">
      <formula>D185&lt;$H$3</formula>
    </cfRule>
    <cfRule type="expression" dxfId="596" priority="299" stopIfTrue="1">
      <formula>$B185=$H$3</formula>
    </cfRule>
    <cfRule type="expression" dxfId="595" priority="298" stopIfTrue="1">
      <formula>D185&lt;$H$3</formula>
    </cfRule>
    <cfRule type="expression" dxfId="594" priority="297" stopIfTrue="1">
      <formula>$F185=$H$3</formula>
    </cfRule>
    <cfRule type="expression" dxfId="593" priority="296" stopIfTrue="1">
      <formula>D185&lt;$H$3</formula>
    </cfRule>
    <cfRule type="expression" dxfId="592" priority="295" stopIfTrue="1">
      <formula>$B185=$H$3</formula>
    </cfRule>
    <cfRule type="expression" dxfId="591" priority="294" stopIfTrue="1">
      <formula>$F185=$H$3</formula>
    </cfRule>
    <cfRule type="expression" dxfId="590" priority="293" stopIfTrue="1">
      <formula>D185&lt;$H$3</formula>
    </cfRule>
    <cfRule type="expression" dxfId="589" priority="292" stopIfTrue="1">
      <formula>$B185=$H$3</formula>
    </cfRule>
    <cfRule type="expression" dxfId="588" priority="291" stopIfTrue="1">
      <formula>D185&lt;$H$3</formula>
    </cfRule>
    <cfRule type="expression" dxfId="587" priority="290" stopIfTrue="1">
      <formula>$F185=$H$3</formula>
    </cfRule>
    <cfRule type="expression" dxfId="586" priority="289" stopIfTrue="1">
      <formula>D185&lt;$H$3</formula>
    </cfRule>
    <cfRule type="expression" dxfId="585" priority="288" stopIfTrue="1">
      <formula>$B185=$H$3</formula>
    </cfRule>
    <cfRule type="expression" dxfId="584" priority="287" stopIfTrue="1">
      <formula>$F185=$H$3</formula>
    </cfRule>
    <cfRule type="expression" dxfId="583" priority="286" stopIfTrue="1">
      <formula>D185&lt;$H$3</formula>
    </cfRule>
    <cfRule type="expression" dxfId="582" priority="285" stopIfTrue="1">
      <formula>$B185=$H$3</formula>
    </cfRule>
    <cfRule type="expression" dxfId="581" priority="284" stopIfTrue="1">
      <formula>D185&lt;$H$3</formula>
    </cfRule>
    <cfRule type="expression" dxfId="580" priority="283" stopIfTrue="1">
      <formula>$F185=$H$3</formula>
    </cfRule>
    <cfRule type="expression" dxfId="579" priority="282" stopIfTrue="1">
      <formula>D185&lt;$H$3</formula>
    </cfRule>
    <cfRule type="expression" dxfId="578" priority="281" stopIfTrue="1">
      <formula>$B185=$H$3</formula>
    </cfRule>
    <cfRule type="expression" dxfId="577" priority="280" stopIfTrue="1">
      <formula>$F185=$H$3</formula>
    </cfRule>
    <cfRule type="expression" dxfId="576" priority="279" stopIfTrue="1">
      <formula>$B185=$H$3</formula>
    </cfRule>
    <cfRule type="expression" dxfId="575" priority="278" stopIfTrue="1">
      <formula>$F185=$H$3</formula>
    </cfRule>
    <cfRule type="expression" dxfId="574" priority="277" stopIfTrue="1">
      <formula>D185&lt;$H$3</formula>
    </cfRule>
    <cfRule type="expression" dxfId="573" priority="307" stopIfTrue="1">
      <formula>$F185=$H$3</formula>
    </cfRule>
    <cfRule type="expression" dxfId="572" priority="359" stopIfTrue="1">
      <formula>$B185=$H$3</formula>
    </cfRule>
    <cfRule type="expression" dxfId="571" priority="357" stopIfTrue="1">
      <formula>$F185=$H$3</formula>
    </cfRule>
    <cfRule type="expression" dxfId="570" priority="356" stopIfTrue="1">
      <formula>$B185=$H$3</formula>
    </cfRule>
    <cfRule type="expression" dxfId="569" priority="355" stopIfTrue="1">
      <formula>$F185=$H$3</formula>
    </cfRule>
    <cfRule type="expression" dxfId="568" priority="354" stopIfTrue="1">
      <formula>D185&lt;$H$3</formula>
    </cfRule>
    <cfRule type="expression" dxfId="567" priority="353" stopIfTrue="1">
      <formula>$B185=$H$3</formula>
    </cfRule>
    <cfRule type="expression" dxfId="566" priority="352" stopIfTrue="1">
      <formula>$F185=$H$3</formula>
    </cfRule>
    <cfRule type="expression" dxfId="565" priority="351" stopIfTrue="1">
      <formula>D185&lt;$H$3</formula>
    </cfRule>
    <cfRule type="expression" dxfId="564" priority="350" stopIfTrue="1">
      <formula>$B185=$H$3</formula>
    </cfRule>
    <cfRule type="expression" dxfId="563" priority="349" stopIfTrue="1">
      <formula>D185&lt;$H$3</formula>
    </cfRule>
    <cfRule type="expression" dxfId="562" priority="348" stopIfTrue="1">
      <formula>$B185=$H$3</formula>
    </cfRule>
    <cfRule type="expression" dxfId="561" priority="347" stopIfTrue="1">
      <formula>$F185=$H$3</formula>
    </cfRule>
    <cfRule type="expression" dxfId="560" priority="346" stopIfTrue="1">
      <formula>D185&lt;$H$3</formula>
    </cfRule>
    <cfRule type="expression" dxfId="559" priority="345" stopIfTrue="1">
      <formula>$B185=$H$3</formula>
    </cfRule>
    <cfRule type="expression" dxfId="558" priority="344" stopIfTrue="1">
      <formula>D185&lt;$H$3</formula>
    </cfRule>
    <cfRule type="expression" dxfId="557" priority="343" stopIfTrue="1">
      <formula>$B185=$H$3</formula>
    </cfRule>
    <cfRule type="expression" dxfId="556" priority="314" stopIfTrue="1">
      <formula>$F185=$H$3</formula>
    </cfRule>
    <cfRule type="expression" dxfId="555" priority="313" stopIfTrue="1">
      <formula>D185&lt;$H$3</formula>
    </cfRule>
    <cfRule type="expression" dxfId="554" priority="312" stopIfTrue="1">
      <formula>$B185=$H$3</formula>
    </cfRule>
    <cfRule type="expression" dxfId="553" priority="311" stopIfTrue="1">
      <formula>$F185=$H$3</formula>
    </cfRule>
    <cfRule type="expression" dxfId="552" priority="310" stopIfTrue="1">
      <formula>$B185=$H$3</formula>
    </cfRule>
  </conditionalFormatting>
  <conditionalFormatting sqref="E213:E215">
    <cfRule type="expression" dxfId="551" priority="148" stopIfTrue="1">
      <formula>$B213=$H$3</formula>
    </cfRule>
    <cfRule type="expression" dxfId="550" priority="149" stopIfTrue="1">
      <formula>D213&lt;$H$3</formula>
    </cfRule>
  </conditionalFormatting>
  <conditionalFormatting sqref="E220:E221 G220:G222">
    <cfRule type="expression" dxfId="549" priority="39" stopIfTrue="1">
      <formula>D220&lt;$H$3</formula>
    </cfRule>
    <cfRule type="expression" dxfId="548" priority="38" stopIfTrue="1">
      <formula>$B220=$H$3</formula>
    </cfRule>
  </conditionalFormatting>
  <conditionalFormatting sqref="E221 G221:G222">
    <cfRule type="expression" dxfId="547" priority="40" stopIfTrue="1">
      <formula>$F221=$H$3</formula>
    </cfRule>
  </conditionalFormatting>
  <conditionalFormatting sqref="E221">
    <cfRule type="expression" dxfId="546" priority="37" stopIfTrue="1">
      <formula>D221&lt;$H$3</formula>
    </cfRule>
  </conditionalFormatting>
  <conditionalFormatting sqref="E221:E222">
    <cfRule type="expression" dxfId="545" priority="22" stopIfTrue="1">
      <formula>$B221=$H$3</formula>
    </cfRule>
  </conditionalFormatting>
  <conditionalFormatting sqref="E224 G224">
    <cfRule type="expression" dxfId="544" priority="7" stopIfTrue="1">
      <formula>$F224=$H$3</formula>
    </cfRule>
  </conditionalFormatting>
  <conditionalFormatting sqref="E224">
    <cfRule type="expression" dxfId="543" priority="1" stopIfTrue="1">
      <formula>$B224=$H$3</formula>
    </cfRule>
  </conditionalFormatting>
  <conditionalFormatting sqref="F6:F42">
    <cfRule type="cellIs" dxfId="542" priority="2024" stopIfTrue="1" operator="lessThan">
      <formula>$H$3</formula>
    </cfRule>
    <cfRule type="cellIs" dxfId="541" priority="2027" stopIfTrue="1" operator="equal">
      <formula>$H$3</formula>
    </cfRule>
  </conditionalFormatting>
  <conditionalFormatting sqref="F45:F59">
    <cfRule type="cellIs" dxfId="540" priority="1916" stopIfTrue="1" operator="lessThan">
      <formula>$H$3</formula>
    </cfRule>
    <cfRule type="cellIs" dxfId="539" priority="1917" stopIfTrue="1" operator="equal">
      <formula>$H$3</formula>
    </cfRule>
  </conditionalFormatting>
  <conditionalFormatting sqref="F62:F80">
    <cfRule type="cellIs" dxfId="538" priority="1737" stopIfTrue="1" operator="lessThan">
      <formula>$H$3</formula>
    </cfRule>
    <cfRule type="cellIs" dxfId="537" priority="1738" stopIfTrue="1" operator="equal">
      <formula>$H$3</formula>
    </cfRule>
  </conditionalFormatting>
  <conditionalFormatting sqref="F82:F134">
    <cfRule type="cellIs" dxfId="536" priority="587" stopIfTrue="1" operator="equal">
      <formula>$H$3</formula>
    </cfRule>
    <cfRule type="cellIs" dxfId="535" priority="586" stopIfTrue="1" operator="lessThan">
      <formula>$H$3</formula>
    </cfRule>
  </conditionalFormatting>
  <conditionalFormatting sqref="F137:F138">
    <cfRule type="cellIs" dxfId="534" priority="136" stopIfTrue="1" operator="equal">
      <formula>$H$3</formula>
    </cfRule>
  </conditionalFormatting>
  <conditionalFormatting sqref="F137:F139">
    <cfRule type="cellIs" dxfId="533" priority="130" stopIfTrue="1" operator="lessThan">
      <formula>$H$3</formula>
    </cfRule>
  </conditionalFormatting>
  <conditionalFormatting sqref="F139">
    <cfRule type="cellIs" dxfId="532" priority="129" stopIfTrue="1" operator="equal">
      <formula>$H$3</formula>
    </cfRule>
  </conditionalFormatting>
  <conditionalFormatting sqref="F142:F146">
    <cfRule type="cellIs" dxfId="531" priority="60" stopIfTrue="1" operator="lessThan">
      <formula>$H$3</formula>
    </cfRule>
    <cfRule type="cellIs" dxfId="530" priority="59" stopIfTrue="1" operator="equal">
      <formula>$H$3</formula>
    </cfRule>
  </conditionalFormatting>
  <conditionalFormatting sqref="F149:F151">
    <cfRule type="cellIs" dxfId="529" priority="44" stopIfTrue="1" operator="equal">
      <formula>$H$3</formula>
    </cfRule>
    <cfRule type="cellIs" dxfId="528" priority="45" stopIfTrue="1" operator="lessThan">
      <formula>$H$3</formula>
    </cfRule>
  </conditionalFormatting>
  <conditionalFormatting sqref="F156:F210">
    <cfRule type="cellIs" dxfId="527" priority="584" stopIfTrue="1" operator="equal">
      <formula>$H$3</formula>
    </cfRule>
    <cfRule type="cellIs" dxfId="526" priority="583" stopIfTrue="1" operator="lessThan">
      <formula>$H$3</formula>
    </cfRule>
  </conditionalFormatting>
  <conditionalFormatting sqref="F212:F216">
    <cfRule type="cellIs" dxfId="525" priority="79" stopIfTrue="1" operator="lessThan">
      <formula>$H$3</formula>
    </cfRule>
    <cfRule type="cellIs" dxfId="524" priority="78" stopIfTrue="1" operator="equal">
      <formula>$H$3</formula>
    </cfRule>
  </conditionalFormatting>
  <conditionalFormatting sqref="F221">
    <cfRule type="cellIs" dxfId="523" priority="28" stopIfTrue="1" operator="lessThan">
      <formula>$H$3</formula>
    </cfRule>
    <cfRule type="cellIs" dxfId="522" priority="27" stopIfTrue="1" operator="equal">
      <formula>$H$3</formula>
    </cfRule>
  </conditionalFormatting>
  <conditionalFormatting sqref="G6:G42">
    <cfRule type="expression" dxfId="521" priority="1951" stopIfTrue="1">
      <formula>F6&lt;$H$3</formula>
    </cfRule>
    <cfRule type="expression" dxfId="520" priority="1953" stopIfTrue="1">
      <formula>$F6=$H$3</formula>
    </cfRule>
    <cfRule type="expression" dxfId="519" priority="1952" stopIfTrue="1">
      <formula>$B6=$H$3</formula>
    </cfRule>
  </conditionalFormatting>
  <conditionalFormatting sqref="G142:G146">
    <cfRule type="expression" dxfId="518" priority="58" stopIfTrue="1">
      <formula>$F142=$H$3</formula>
    </cfRule>
    <cfRule type="expression" dxfId="517" priority="56" stopIfTrue="1">
      <formula>F142&lt;$H$3</formula>
    </cfRule>
    <cfRule type="expression" dxfId="516" priority="57" stopIfTrue="1">
      <formula>$B142=$H$3</formula>
    </cfRule>
  </conditionalFormatting>
  <conditionalFormatting sqref="G148:G150">
    <cfRule type="expression" dxfId="515" priority="43" stopIfTrue="1">
      <formula>$F148=$H$3</formula>
    </cfRule>
    <cfRule type="expression" dxfId="514" priority="42" stopIfTrue="1">
      <formula>$B148=$H$3</formula>
    </cfRule>
    <cfRule type="expression" dxfId="513" priority="41" stopIfTrue="1">
      <formula>F148&lt;$H$3</formula>
    </cfRule>
  </conditionalFormatting>
  <conditionalFormatting sqref="G152">
    <cfRule type="expression" dxfId="512" priority="16" stopIfTrue="1">
      <formula>$F152=$H$3</formula>
    </cfRule>
    <cfRule type="expression" dxfId="511" priority="15" stopIfTrue="1">
      <formula>$B152=$H$3</formula>
    </cfRule>
    <cfRule type="expression" dxfId="510" priority="14" stopIfTrue="1">
      <formula>F152&lt;$H$3</formula>
    </cfRule>
  </conditionalFormatting>
  <conditionalFormatting sqref="G156:G169">
    <cfRule type="expression" dxfId="509" priority="1678" stopIfTrue="1">
      <formula>$B156=$H$3</formula>
    </cfRule>
    <cfRule type="expression" dxfId="508" priority="1589" stopIfTrue="1">
      <formula>F156&lt;$H$3</formula>
    </cfRule>
  </conditionalFormatting>
  <conditionalFormatting sqref="G157:G169">
    <cfRule type="expression" dxfId="507" priority="1662" stopIfTrue="1">
      <formula>$F157=$H$3</formula>
    </cfRule>
    <cfRule type="expression" dxfId="506" priority="1679" stopIfTrue="1">
      <formula>F157&lt;$H$3</formula>
    </cfRule>
  </conditionalFormatting>
  <conditionalFormatting sqref="G157:G175">
    <cfRule type="expression" dxfId="505" priority="1329" stopIfTrue="1">
      <formula>F157&lt;$H$3</formula>
    </cfRule>
  </conditionalFormatting>
  <conditionalFormatting sqref="G157:G187">
    <cfRule type="expression" dxfId="504" priority="569" stopIfTrue="1">
      <formula>$B157=$H$3</formula>
    </cfRule>
  </conditionalFormatting>
  <conditionalFormatting sqref="G170:G187 C177:C181 E179:E182">
    <cfRule type="expression" dxfId="503" priority="417" stopIfTrue="1">
      <formula>B170&lt;$H$3</formula>
    </cfRule>
  </conditionalFormatting>
  <conditionalFormatting sqref="G170:G187 C177:C181 E180:E182">
    <cfRule type="expression" dxfId="502" priority="418" stopIfTrue="1">
      <formula>$F170=$H$3</formula>
    </cfRule>
  </conditionalFormatting>
  <conditionalFormatting sqref="G180:G210">
    <cfRule type="expression" dxfId="501" priority="214" stopIfTrue="1">
      <formula>F180&lt;$H$3</formula>
    </cfRule>
  </conditionalFormatting>
  <conditionalFormatting sqref="G188:G201">
    <cfRule type="expression" dxfId="500" priority="213" stopIfTrue="1">
      <formula>$B188=$H$3</formula>
    </cfRule>
    <cfRule type="expression" dxfId="499" priority="212" stopIfTrue="1">
      <formula>F188&lt;$H$3</formula>
    </cfRule>
    <cfRule type="expression" dxfId="498" priority="211" stopIfTrue="1">
      <formula>$B188=$H$3</formula>
    </cfRule>
  </conditionalFormatting>
  <conditionalFormatting sqref="G212:G216">
    <cfRule type="expression" dxfId="497" priority="80" stopIfTrue="1">
      <formula>$B212=$H$3</formula>
    </cfRule>
    <cfRule type="expression" dxfId="496" priority="81" stopIfTrue="1">
      <formula>F212&lt;$H$3</formula>
    </cfRule>
  </conditionalFormatting>
  <conditionalFormatting sqref="G218">
    <cfRule type="expression" dxfId="495" priority="86" stopIfTrue="1">
      <formula>F218&lt;$H$3</formula>
    </cfRule>
    <cfRule type="expression" dxfId="494" priority="85" stopIfTrue="1">
      <formula>$B218=$H$3</formula>
    </cfRule>
    <cfRule type="expression" dxfId="493" priority="84" stopIfTrue="1">
      <formula>F218&lt;$H$3</formula>
    </cfRule>
  </conditionalFormatting>
  <conditionalFormatting sqref="G220 C219:C220 E218:E220 E216">
    <cfRule type="expression" dxfId="492" priority="71" stopIfTrue="1">
      <formula>$B216=$H$3</formula>
    </cfRule>
  </conditionalFormatting>
  <conditionalFormatting sqref="G220">
    <cfRule type="expression" dxfId="491" priority="70" stopIfTrue="1">
      <formula>F220&lt;$H$3</formula>
    </cfRule>
    <cfRule type="expression" dxfId="490" priority="69" stopIfTrue="1">
      <formula>$B220=$H$3</formula>
    </cfRule>
  </conditionalFormatting>
  <conditionalFormatting sqref="G221:G222">
    <cfRule type="expression" dxfId="489" priority="30" stopIfTrue="1">
      <formula>F221&lt;$H$3</formula>
    </cfRule>
    <cfRule type="expression" dxfId="488" priority="29" stopIfTrue="1">
      <formula>$B221=$H$3</formula>
    </cfRule>
  </conditionalFormatting>
  <conditionalFormatting sqref="G224 E224">
    <cfRule type="expression" dxfId="487" priority="6" stopIfTrue="1">
      <formula>D224&lt;$H$3</formula>
    </cfRule>
  </conditionalFormatting>
  <conditionalFormatting sqref="G224">
    <cfRule type="expression" dxfId="486" priority="5" stopIfTrue="1">
      <formula>$B224=$H$3</formula>
    </cfRule>
    <cfRule type="expression" dxfId="485" priority="4" stopIfTrue="1">
      <formula>F224&lt;$H$3</formula>
    </cfRule>
    <cfRule type="expression" dxfId="484" priority="3" stopIfTrue="1">
      <formula>$B224=$H$3</formula>
    </cfRule>
    <cfRule type="expression" dxfId="483" priority="2" stopIfTrue="1">
      <formula>F224&lt;$H$3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6"/>
  <sheetViews>
    <sheetView zoomScaleNormal="100" workbookViewId="0">
      <selection activeCell="A3" sqref="A3:G3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1" s="30" customFormat="1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1" s="30" customFormat="1" ht="25.05" customHeight="1">
      <c r="A3" s="168"/>
      <c r="B3" s="168"/>
      <c r="C3" s="168"/>
      <c r="D3" s="168"/>
      <c r="E3" s="168"/>
      <c r="F3" s="168"/>
      <c r="G3" s="168"/>
      <c r="H3" s="32">
        <v>46274</v>
      </c>
      <c r="I3" s="3"/>
    </row>
    <row r="4" spans="1:11" ht="24" hidden="1" customHeight="1">
      <c r="A4" s="149" t="s">
        <v>702</v>
      </c>
      <c r="B4" s="155"/>
      <c r="C4" s="155"/>
      <c r="D4" s="155"/>
      <c r="E4" s="155"/>
      <c r="F4" s="155"/>
      <c r="G4" s="155"/>
      <c r="H4" s="155"/>
      <c r="I4" s="156"/>
    </row>
    <row r="5" spans="1:11" ht="24.6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2" t="s">
        <v>1387</v>
      </c>
      <c r="B20" s="150"/>
      <c r="C20" s="150"/>
      <c r="D20" s="150"/>
      <c r="E20" s="150"/>
      <c r="F20" s="150"/>
      <c r="G20" s="150"/>
      <c r="H20" s="150"/>
      <c r="I20" s="151"/>
    </row>
    <row r="21" spans="1:13" s="31" customFormat="1" ht="24" customHeight="1">
      <c r="A21" s="15" t="s">
        <v>3</v>
      </c>
      <c r="B21" s="153" t="s">
        <v>4</v>
      </c>
      <c r="C21" s="154"/>
      <c r="D21" s="153" t="s">
        <v>5</v>
      </c>
      <c r="E21" s="154"/>
      <c r="F21" s="153" t="s">
        <v>6</v>
      </c>
      <c r="G21" s="154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1498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0.875</v>
      </c>
      <c r="H98" s="20"/>
      <c r="I98" s="13"/>
    </row>
    <row r="99" spans="1:13" s="31" customFormat="1" ht="24" customHeight="1">
      <c r="A99" s="14" t="s">
        <v>1370</v>
      </c>
      <c r="B99" s="36"/>
      <c r="C99" s="64"/>
      <c r="D99" s="19"/>
      <c r="E99" s="64"/>
      <c r="F99" s="19"/>
      <c r="G99" s="64"/>
      <c r="H99" s="20" t="s">
        <v>1491</v>
      </c>
      <c r="I99" s="10"/>
    </row>
    <row r="100" spans="1:13" ht="24" customHeight="1">
      <c r="A100" s="14" t="s">
        <v>1402</v>
      </c>
      <c r="B100" s="36"/>
      <c r="C100" s="64"/>
      <c r="D100" s="19"/>
      <c r="E100" s="64"/>
      <c r="F100" s="19"/>
      <c r="G100" s="64"/>
      <c r="H100" s="20" t="s">
        <v>1492</v>
      </c>
      <c r="I100" s="13"/>
    </row>
    <row r="101" spans="1:13" ht="24" customHeight="1">
      <c r="A101" s="14" t="s">
        <v>1403</v>
      </c>
      <c r="B101" s="28">
        <f>F98+7</f>
        <v>46280</v>
      </c>
      <c r="C101" s="23">
        <v>0.29166666666666669</v>
      </c>
      <c r="D101" s="33">
        <f>B101</f>
        <v>46280</v>
      </c>
      <c r="E101" s="23">
        <v>0.33333333333333331</v>
      </c>
      <c r="F101" s="33">
        <f>D101</f>
        <v>46280</v>
      </c>
      <c r="G101" s="23">
        <v>0.91666666666666663</v>
      </c>
      <c r="H101" s="20"/>
      <c r="I101" s="13"/>
    </row>
    <row r="102" spans="1:13" ht="24" customHeight="1">
      <c r="A102" s="14" t="s">
        <v>1452</v>
      </c>
      <c r="B102" s="28">
        <f>F101+1</f>
        <v>46281</v>
      </c>
      <c r="C102" s="23">
        <v>0.91666666666666663</v>
      </c>
      <c r="D102" s="33">
        <f>B102+1</f>
        <v>46282</v>
      </c>
      <c r="E102" s="23">
        <v>0.33333333333333331</v>
      </c>
      <c r="F102" s="33">
        <f>D102</f>
        <v>46282</v>
      </c>
      <c r="G102" s="23">
        <v>0.75</v>
      </c>
      <c r="H102" s="20" t="s">
        <v>1490</v>
      </c>
      <c r="I102" s="13"/>
    </row>
    <row r="103" spans="1:13" ht="24" customHeight="1">
      <c r="A103" s="14" t="s">
        <v>1464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1465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52" t="s">
        <v>1412</v>
      </c>
      <c r="B105" s="150"/>
      <c r="C105" s="150"/>
      <c r="D105" s="150"/>
      <c r="E105" s="150"/>
      <c r="F105" s="150"/>
      <c r="G105" s="150"/>
      <c r="H105" s="150"/>
      <c r="I105" s="151"/>
      <c r="M105" s="31" t="s">
        <v>250</v>
      </c>
    </row>
    <row r="106" spans="1:13" ht="24" customHeight="1">
      <c r="A106" s="15" t="s">
        <v>3</v>
      </c>
      <c r="B106" s="153" t="s">
        <v>4</v>
      </c>
      <c r="C106" s="154"/>
      <c r="D106" s="153" t="s">
        <v>5</v>
      </c>
      <c r="E106" s="154"/>
      <c r="F106" s="153" t="s">
        <v>6</v>
      </c>
      <c r="G106" s="154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104">
        <f>B181+7</f>
        <v>46273</v>
      </c>
      <c r="E181" s="109">
        <v>0.49305555555555558</v>
      </c>
      <c r="F181" s="103">
        <f>D181</f>
        <v>46273</v>
      </c>
      <c r="G181" s="109">
        <v>0.95</v>
      </c>
      <c r="H181" s="20" t="s">
        <v>1501</v>
      </c>
      <c r="I181" s="59"/>
    </row>
    <row r="182" spans="1:13" ht="25.35" customHeight="1">
      <c r="A182" s="76" t="s">
        <v>1335</v>
      </c>
      <c r="B182" s="28">
        <f>F181+5</f>
        <v>46278</v>
      </c>
      <c r="C182" s="43">
        <v>0.45833333333333331</v>
      </c>
      <c r="D182" s="28">
        <f>B182</f>
        <v>46278</v>
      </c>
      <c r="E182" s="43">
        <v>0.625</v>
      </c>
      <c r="F182" s="28">
        <f>D182+1</f>
        <v>46279</v>
      </c>
      <c r="G182" s="43">
        <v>0.125</v>
      </c>
      <c r="H182" s="20"/>
      <c r="I182" s="59"/>
    </row>
    <row r="183" spans="1:13" s="31" customFormat="1" ht="24" customHeight="1">
      <c r="A183" s="76" t="s">
        <v>1351</v>
      </c>
      <c r="B183" s="28">
        <f>F182+2</f>
        <v>46281</v>
      </c>
      <c r="C183" s="43">
        <v>0</v>
      </c>
      <c r="D183" s="28">
        <f>B183</f>
        <v>46281</v>
      </c>
      <c r="E183" s="43">
        <v>4.1666666666666664E-2</v>
      </c>
      <c r="F183" s="28">
        <f>D183</f>
        <v>46281</v>
      </c>
      <c r="G183" s="43">
        <v>0.45833333333333331</v>
      </c>
      <c r="H183" s="20"/>
      <c r="I183" s="59"/>
    </row>
    <row r="184" spans="1:13" ht="25.35" customHeight="1">
      <c r="A184" s="14" t="s">
        <v>1420</v>
      </c>
      <c r="B184" s="36"/>
      <c r="C184" s="37"/>
      <c r="D184" s="36"/>
      <c r="E184" s="37"/>
      <c r="F184" s="36"/>
      <c r="G184" s="37"/>
      <c r="H184" s="20" t="s">
        <v>1491</v>
      </c>
      <c r="I184" s="98"/>
    </row>
    <row r="185" spans="1:13" s="51" customFormat="1" ht="24.6" customHeight="1">
      <c r="A185" s="44" t="s">
        <v>1428</v>
      </c>
      <c r="B185" s="36"/>
      <c r="C185" s="37"/>
      <c r="D185" s="36"/>
      <c r="E185" s="37"/>
      <c r="F185" s="36"/>
      <c r="G185" s="37"/>
      <c r="H185" s="20" t="s">
        <v>1492</v>
      </c>
      <c r="I185" s="98"/>
    </row>
    <row r="186" spans="1:13" s="51" customFormat="1" ht="24.6" customHeight="1">
      <c r="A186" s="62" t="s">
        <v>1440</v>
      </c>
      <c r="B186" s="28">
        <f>F183+7</f>
        <v>46288</v>
      </c>
      <c r="C186" s="43">
        <v>4.1666666666666664E-2</v>
      </c>
      <c r="D186" s="28">
        <f>B186</f>
        <v>46288</v>
      </c>
      <c r="E186" s="43">
        <v>8.3333333333333329E-2</v>
      </c>
      <c r="F186" s="28">
        <f>D186</f>
        <v>46288</v>
      </c>
      <c r="G186" s="43">
        <v>0.58333333333333337</v>
      </c>
      <c r="H186" s="20"/>
      <c r="I186" s="59"/>
    </row>
    <row r="187" spans="1:13" ht="25.35" customHeight="1">
      <c r="A187" s="76" t="s">
        <v>1466</v>
      </c>
      <c r="B187" s="28">
        <f>F186+1</f>
        <v>46289</v>
      </c>
      <c r="C187" s="63">
        <v>0.625</v>
      </c>
      <c r="D187" s="33">
        <f>B187+1</f>
        <v>46290</v>
      </c>
      <c r="E187" s="43">
        <v>4.1666666666666664E-2</v>
      </c>
      <c r="F187" s="33">
        <f>D187</f>
        <v>46290</v>
      </c>
      <c r="G187" s="43">
        <v>0.45833333333333331</v>
      </c>
      <c r="H187" s="60" t="s">
        <v>1490</v>
      </c>
      <c r="I187" s="59"/>
    </row>
    <row r="188" spans="1:13" ht="25.35" customHeight="1">
      <c r="A188" s="76" t="s">
        <v>1467</v>
      </c>
      <c r="B188" s="28">
        <f>F187+5</f>
        <v>46295</v>
      </c>
      <c r="C188" s="43">
        <v>0.125</v>
      </c>
      <c r="D188" s="28">
        <f>B188</f>
        <v>46295</v>
      </c>
      <c r="E188" s="43">
        <v>0.29166666666666669</v>
      </c>
      <c r="F188" s="28">
        <f>D188</f>
        <v>46295</v>
      </c>
      <c r="G188" s="43">
        <v>0.79166666666666663</v>
      </c>
      <c r="H188" s="20"/>
      <c r="I188" s="59"/>
    </row>
    <row r="189" spans="1:13" s="31" customFormat="1" ht="24" customHeight="1">
      <c r="A189" s="152" t="s">
        <v>1453</v>
      </c>
      <c r="B189" s="150"/>
      <c r="C189" s="150"/>
      <c r="D189" s="150"/>
      <c r="E189" s="150"/>
      <c r="F189" s="150"/>
      <c r="G189" s="150"/>
      <c r="H189" s="150"/>
      <c r="I189" s="151"/>
      <c r="M189" s="31" t="s">
        <v>250</v>
      </c>
    </row>
    <row r="190" spans="1:13" ht="24" customHeight="1">
      <c r="A190" s="15" t="s">
        <v>3</v>
      </c>
      <c r="B190" s="153" t="s">
        <v>4</v>
      </c>
      <c r="C190" s="154"/>
      <c r="D190" s="153" t="s">
        <v>5</v>
      </c>
      <c r="E190" s="154"/>
      <c r="F190" s="153" t="s">
        <v>6</v>
      </c>
      <c r="G190" s="154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hidden="1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1369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1491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1492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0.3125</v>
      </c>
      <c r="D259" s="28">
        <f>B259</f>
        <v>46272</v>
      </c>
      <c r="E259" s="34">
        <v>0.36249999999999999</v>
      </c>
      <c r="F259" s="104">
        <f>D259+1</f>
        <v>46273</v>
      </c>
      <c r="G259" s="102">
        <v>0.26527777777777778</v>
      </c>
      <c r="H259" s="60"/>
      <c r="I259" s="48"/>
    </row>
    <row r="260" spans="1:9" ht="24" customHeight="1">
      <c r="A260" s="76" t="s">
        <v>1307</v>
      </c>
      <c r="B260" s="49">
        <f>F259+1</f>
        <v>46274</v>
      </c>
      <c r="C260" s="23">
        <v>0.4375</v>
      </c>
      <c r="D260" s="28">
        <f>B260+2</f>
        <v>46276</v>
      </c>
      <c r="E260" s="23">
        <v>0.33333333333333331</v>
      </c>
      <c r="F260" s="28">
        <f>D260</f>
        <v>46276</v>
      </c>
      <c r="G260" s="23">
        <v>0.75</v>
      </c>
      <c r="H260" s="20" t="s">
        <v>1489</v>
      </c>
      <c r="I260" s="13"/>
    </row>
    <row r="261" spans="1:9" ht="24" customHeight="1">
      <c r="A261" s="35" t="s">
        <v>1308</v>
      </c>
      <c r="B261" s="38">
        <f>F260+5</f>
        <v>46281</v>
      </c>
      <c r="C261" s="23">
        <v>0.58333333333333337</v>
      </c>
      <c r="D261" s="28">
        <f>B261</f>
        <v>46281</v>
      </c>
      <c r="E261" s="23">
        <v>0.75</v>
      </c>
      <c r="F261" s="28">
        <f>D261+1</f>
        <v>46282</v>
      </c>
      <c r="G261" s="23">
        <v>1.25</v>
      </c>
      <c r="H261" s="60"/>
      <c r="I261" s="48"/>
    </row>
    <row r="262" spans="1:9" ht="24" customHeight="1">
      <c r="A262" s="76" t="s">
        <v>1309</v>
      </c>
      <c r="B262" s="28">
        <f>F261+2</f>
        <v>46284</v>
      </c>
      <c r="C262" s="23">
        <v>0.125</v>
      </c>
      <c r="D262" s="28">
        <f>B262</f>
        <v>46284</v>
      </c>
      <c r="E262" s="23">
        <v>0.16666666666666666</v>
      </c>
      <c r="F262" s="28">
        <f>D262</f>
        <v>46284</v>
      </c>
      <c r="G262" s="23">
        <v>0.58333333333333337</v>
      </c>
      <c r="H262" s="60"/>
      <c r="I262" s="13"/>
    </row>
    <row r="263" spans="1:9" ht="24" customHeight="1">
      <c r="A263" s="35" t="s">
        <v>1370</v>
      </c>
      <c r="B263" s="36"/>
      <c r="C263" s="64"/>
      <c r="D263" s="36"/>
      <c r="E263" s="64"/>
      <c r="F263" s="36"/>
      <c r="G263" s="64"/>
      <c r="H263" s="60" t="s">
        <v>1491</v>
      </c>
      <c r="I263" s="48"/>
    </row>
    <row r="264" spans="1:9" ht="24" customHeight="1">
      <c r="A264" s="35" t="s">
        <v>1402</v>
      </c>
      <c r="B264" s="36"/>
      <c r="C264" s="64"/>
      <c r="D264" s="36"/>
      <c r="E264" s="64"/>
      <c r="F264" s="36"/>
      <c r="G264" s="64"/>
      <c r="H264" s="60" t="s">
        <v>1492</v>
      </c>
      <c r="I264" s="48"/>
    </row>
    <row r="265" spans="1:9" ht="24" customHeight="1">
      <c r="A265" s="35" t="s">
        <v>1403</v>
      </c>
      <c r="B265" s="38">
        <f>F262+7</f>
        <v>46291</v>
      </c>
      <c r="C265" s="23">
        <v>0.83333333333333337</v>
      </c>
      <c r="D265" s="28">
        <f>B265</f>
        <v>46291</v>
      </c>
      <c r="E265" s="23">
        <v>0.875</v>
      </c>
      <c r="F265" s="28">
        <f>D265+1</f>
        <v>46292</v>
      </c>
      <c r="G265" s="23">
        <v>0.375</v>
      </c>
      <c r="H265" s="60"/>
      <c r="I265" s="48"/>
    </row>
    <row r="266" spans="1:9" ht="24" customHeight="1">
      <c r="A266" s="35" t="s">
        <v>1452</v>
      </c>
      <c r="B266" s="38">
        <f>F265+1</f>
        <v>46293</v>
      </c>
      <c r="C266" s="23">
        <v>0.41666666666666669</v>
      </c>
      <c r="D266" s="28">
        <f>B266</f>
        <v>46293</v>
      </c>
      <c r="E266" s="23">
        <v>0.83333333333333337</v>
      </c>
      <c r="F266" s="28">
        <f>D266+1</f>
        <v>46294</v>
      </c>
      <c r="G266" s="23">
        <v>0.25</v>
      </c>
      <c r="H266" s="20" t="s">
        <v>1489</v>
      </c>
      <c r="I266" s="48"/>
    </row>
  </sheetData>
  <mergeCells count="20"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82" priority="1234" stopIfTrue="1" operator="equal">
      <formula>$H$3</formula>
    </cfRule>
    <cfRule type="cellIs" dxfId="481" priority="1233" stopIfTrue="1" operator="lessThan">
      <formula>$H$3</formula>
    </cfRule>
  </conditionalFormatting>
  <conditionalFormatting sqref="B4:B5">
    <cfRule type="cellIs" dxfId="480" priority="1228" stopIfTrue="1" operator="equal">
      <formula>$H$3</formula>
    </cfRule>
  </conditionalFormatting>
  <conditionalFormatting sqref="B5">
    <cfRule type="cellIs" dxfId="479" priority="1226" stopIfTrue="1" operator="equal">
      <formula>$H$3</formula>
    </cfRule>
    <cfRule type="cellIs" dxfId="478" priority="1227" stopIfTrue="1" operator="lessThan">
      <formula>$H$3</formula>
    </cfRule>
  </conditionalFormatting>
  <conditionalFormatting sqref="B5:B19">
    <cfRule type="cellIs" dxfId="477" priority="965" stopIfTrue="1" operator="lessThan">
      <formula>$H$3</formula>
    </cfRule>
    <cfRule type="cellIs" dxfId="476" priority="966" stopIfTrue="1" operator="equal">
      <formula>$H$3</formula>
    </cfRule>
  </conditionalFormatting>
  <conditionalFormatting sqref="B21 F21 D189:D192 F189:F190">
    <cfRule type="cellIs" dxfId="475" priority="3015" stopIfTrue="1" operator="equal">
      <formula>$H$3</formula>
    </cfRule>
  </conditionalFormatting>
  <conditionalFormatting sqref="B21 F21:F25 D189:D192 F189:F192">
    <cfRule type="cellIs" dxfId="474" priority="3016" stopIfTrue="1" operator="lessThan">
      <formula>$H$3</formula>
    </cfRule>
  </conditionalFormatting>
  <conditionalFormatting sqref="B21">
    <cfRule type="cellIs" dxfId="473" priority="3014" stopIfTrue="1" operator="lessThan">
      <formula>$H$3</formula>
    </cfRule>
  </conditionalFormatting>
  <conditionalFormatting sqref="B28:B31">
    <cfRule type="cellIs" dxfId="472" priority="1078" stopIfTrue="1" operator="equal">
      <formula>$H$3</formula>
    </cfRule>
    <cfRule type="cellIs" dxfId="471" priority="939" stopIfTrue="1" operator="lessThan">
      <formula>$H$3</formula>
    </cfRule>
  </conditionalFormatting>
  <conditionalFormatting sqref="B33:B36 F21:F25">
    <cfRule type="cellIs" dxfId="470" priority="948" stopIfTrue="1" operator="equal">
      <formula>$H$3</formula>
    </cfRule>
  </conditionalFormatting>
  <conditionalFormatting sqref="B33:B37">
    <cfRule type="cellIs" dxfId="469" priority="807" stopIfTrue="1" operator="lessThan">
      <formula>$H$3</formula>
    </cfRule>
  </conditionalFormatting>
  <conditionalFormatting sqref="B37">
    <cfRule type="cellIs" dxfId="468" priority="806" stopIfTrue="1" operator="equal">
      <formula>$H$3</formula>
    </cfRule>
  </conditionalFormatting>
  <conditionalFormatting sqref="B40:B43">
    <cfRule type="cellIs" dxfId="467" priority="683" stopIfTrue="1" operator="equal">
      <formula>$H$3</formula>
    </cfRule>
  </conditionalFormatting>
  <conditionalFormatting sqref="B40:B62">
    <cfRule type="cellIs" dxfId="466" priority="684" stopIfTrue="1" operator="lessThan">
      <formula>$H$3</formula>
    </cfRule>
  </conditionalFormatting>
  <conditionalFormatting sqref="B44:B62">
    <cfRule type="cellIs" dxfId="465" priority="747" stopIfTrue="1" operator="equal">
      <formula>$H$3</formula>
    </cfRule>
  </conditionalFormatting>
  <conditionalFormatting sqref="B64:B74">
    <cfRule type="cellIs" dxfId="464" priority="322" stopIfTrue="1" operator="lessThan">
      <formula>$H$3</formula>
    </cfRule>
    <cfRule type="cellIs" dxfId="463" priority="323" stopIfTrue="1" operator="equal">
      <formula>$H$3</formula>
    </cfRule>
  </conditionalFormatting>
  <conditionalFormatting sqref="B77:B80">
    <cfRule type="cellIs" dxfId="462" priority="236" stopIfTrue="1" operator="lessThan">
      <formula>$H$3</formula>
    </cfRule>
    <cfRule type="cellIs" dxfId="461" priority="237" stopIfTrue="1" operator="equal">
      <formula>$H$3</formula>
    </cfRule>
  </conditionalFormatting>
  <conditionalFormatting sqref="B83:B86">
    <cfRule type="cellIs" dxfId="460" priority="182" stopIfTrue="1" operator="equal">
      <formula>$H$3</formula>
    </cfRule>
    <cfRule type="cellIs" dxfId="459" priority="181" stopIfTrue="1" operator="lessThan">
      <formula>$H$3</formula>
    </cfRule>
  </conditionalFormatting>
  <conditionalFormatting sqref="B89">
    <cfRule type="cellIs" dxfId="458" priority="144" stopIfTrue="1" operator="equal">
      <formula>$H$3</formula>
    </cfRule>
    <cfRule type="cellIs" dxfId="457" priority="143" stopIfTrue="1" operator="lessThan">
      <formula>$H$3</formula>
    </cfRule>
  </conditionalFormatting>
  <conditionalFormatting sqref="B97:B98">
    <cfRule type="cellIs" dxfId="456" priority="8" stopIfTrue="1" operator="equal">
      <formula>$H$3</formula>
    </cfRule>
    <cfRule type="cellIs" dxfId="455" priority="9" stopIfTrue="1" operator="lessThan">
      <formula>$H$3</formula>
    </cfRule>
  </conditionalFormatting>
  <conditionalFormatting sqref="B106 D106">
    <cfRule type="cellIs" dxfId="454" priority="129" stopIfTrue="1" operator="equal">
      <formula>$H$3</formula>
    </cfRule>
    <cfRule type="cellIs" dxfId="453" priority="130" stopIfTrue="1" operator="lessThan">
      <formula>$H$3</formula>
    </cfRule>
  </conditionalFormatting>
  <conditionalFormatting sqref="B106">
    <cfRule type="cellIs" dxfId="452" priority="128" stopIfTrue="1" operator="lessThan">
      <formula>$H$3</formula>
    </cfRule>
    <cfRule type="cellIs" dxfId="451" priority="124" stopIfTrue="1" operator="equal">
      <formula>$H$3</formula>
    </cfRule>
  </conditionalFormatting>
  <conditionalFormatting sqref="B108:B111">
    <cfRule type="cellIs" dxfId="450" priority="1026" stopIfTrue="1" operator="equal">
      <formula>$H$3</formula>
    </cfRule>
    <cfRule type="cellIs" dxfId="449" priority="1027" stopIfTrue="1" operator="lessThan">
      <formula>$H$3</formula>
    </cfRule>
  </conditionalFormatting>
  <conditionalFormatting sqref="B114:B117">
    <cfRule type="cellIs" dxfId="448" priority="991" stopIfTrue="1" operator="lessThan">
      <formula>$H$3</formula>
    </cfRule>
    <cfRule type="cellIs" dxfId="447" priority="990" stopIfTrue="1" operator="equal">
      <formula>$H$3</formula>
    </cfRule>
  </conditionalFormatting>
  <conditionalFormatting sqref="B120:B124">
    <cfRule type="cellIs" dxfId="446" priority="740" stopIfTrue="1" operator="lessThan">
      <formula>$H$3</formula>
    </cfRule>
  </conditionalFormatting>
  <conditionalFormatting sqref="B120:B129">
    <cfRule type="cellIs" dxfId="445" priority="722" stopIfTrue="1" operator="equal">
      <formula>$H$3</formula>
    </cfRule>
  </conditionalFormatting>
  <conditionalFormatting sqref="B125:B129">
    <cfRule type="cellIs" dxfId="444" priority="721" stopIfTrue="1" operator="lessThan">
      <formula>$H$3</formula>
    </cfRule>
  </conditionalFormatting>
  <conditionalFormatting sqref="B132:B135">
    <cfRule type="cellIs" dxfId="443" priority="655" stopIfTrue="1" operator="lessThan">
      <formula>$H$3</formula>
    </cfRule>
    <cfRule type="cellIs" dxfId="442" priority="656" stopIfTrue="1" operator="equal">
      <formula>$H$3</formula>
    </cfRule>
  </conditionalFormatting>
  <conditionalFormatting sqref="B138:B141">
    <cfRule type="cellIs" dxfId="441" priority="516" stopIfTrue="1" operator="equal">
      <formula>$H$3</formula>
    </cfRule>
    <cfRule type="cellIs" dxfId="440" priority="515" stopIfTrue="1" operator="lessThan">
      <formula>$H$3</formula>
    </cfRule>
  </conditionalFormatting>
  <conditionalFormatting sqref="B144:B153 D145:D153">
    <cfRule type="cellIs" dxfId="439" priority="442" stopIfTrue="1" operator="equal">
      <formula>$H$3</formula>
    </cfRule>
  </conditionalFormatting>
  <conditionalFormatting sqref="B144:B153">
    <cfRule type="cellIs" dxfId="438" priority="441" stopIfTrue="1" operator="lessThan">
      <formula>$H$3</formula>
    </cfRule>
  </conditionalFormatting>
  <conditionalFormatting sqref="B156:B165">
    <cfRule type="cellIs" dxfId="437" priority="258" stopIfTrue="1" operator="lessThan">
      <formula>$H$3</formula>
    </cfRule>
    <cfRule type="cellIs" dxfId="436" priority="259" stopIfTrue="1" operator="equal">
      <formula>$H$3</formula>
    </cfRule>
  </conditionalFormatting>
  <conditionalFormatting sqref="B168:B171">
    <cfRule type="cellIs" dxfId="435" priority="167" stopIfTrue="1" operator="equal">
      <formula>$H$3</formula>
    </cfRule>
    <cfRule type="cellIs" dxfId="434" priority="166" stopIfTrue="1" operator="lessThan">
      <formula>$H$3</formula>
    </cfRule>
  </conditionalFormatting>
  <conditionalFormatting sqref="B176">
    <cfRule type="cellIs" dxfId="433" priority="74" stopIfTrue="1" operator="lessThan">
      <formula>$H$3</formula>
    </cfRule>
    <cfRule type="cellIs" dxfId="432" priority="73" stopIfTrue="1" operator="equal">
      <formula>$H$3</formula>
    </cfRule>
  </conditionalFormatting>
  <conditionalFormatting sqref="B181">
    <cfRule type="cellIs" dxfId="431" priority="34" stopIfTrue="1" operator="lessThan">
      <formula>$H$3</formula>
    </cfRule>
    <cfRule type="cellIs" dxfId="430" priority="33" stopIfTrue="1" operator="equal">
      <formula>$H$3</formula>
    </cfRule>
  </conditionalFormatting>
  <conditionalFormatting sqref="B187">
    <cfRule type="cellIs" dxfId="429" priority="29" stopIfTrue="1" operator="lessThan">
      <formula>$H$3</formula>
    </cfRule>
    <cfRule type="cellIs" dxfId="428" priority="28" stopIfTrue="1" operator="equal">
      <formula>$H$3</formula>
    </cfRule>
  </conditionalFormatting>
  <conditionalFormatting sqref="B190 D190">
    <cfRule type="cellIs" dxfId="427" priority="907" stopIfTrue="1" operator="lessThan">
      <formula>$H$3</formula>
    </cfRule>
    <cfRule type="cellIs" dxfId="426" priority="906" stopIfTrue="1" operator="equal">
      <formula>$H$3</formula>
    </cfRule>
  </conditionalFormatting>
  <conditionalFormatting sqref="B190">
    <cfRule type="cellIs" dxfId="425" priority="905" stopIfTrue="1" operator="lessThan">
      <formula>$H$3</formula>
    </cfRule>
  </conditionalFormatting>
  <conditionalFormatting sqref="B190:B201">
    <cfRule type="cellIs" dxfId="424" priority="859" stopIfTrue="1" operator="equal">
      <formula>$H$3</formula>
    </cfRule>
  </conditionalFormatting>
  <conditionalFormatting sqref="B191:B201">
    <cfRule type="cellIs" dxfId="423" priority="858" stopIfTrue="1" operator="lessThan">
      <formula>$H$3</formula>
    </cfRule>
  </conditionalFormatting>
  <conditionalFormatting sqref="B204:B208">
    <cfRule type="cellIs" dxfId="422" priority="596" stopIfTrue="1" operator="equal">
      <formula>$H$3</formula>
    </cfRule>
    <cfRule type="cellIs" dxfId="421" priority="595" stopIfTrue="1" operator="lessThan">
      <formula>$H$3</formula>
    </cfRule>
  </conditionalFormatting>
  <conditionalFormatting sqref="B211:B214">
    <cfRule type="cellIs" dxfId="420" priority="548" stopIfTrue="1" operator="equal">
      <formula>$H$3</formula>
    </cfRule>
    <cfRule type="cellIs" dxfId="419" priority="547" stopIfTrue="1" operator="lessThan">
      <formula>$H$3</formula>
    </cfRule>
  </conditionalFormatting>
  <conditionalFormatting sqref="B217:B220">
    <cfRule type="cellIs" dxfId="418" priority="481" stopIfTrue="1" operator="equal">
      <formula>$H$3</formula>
    </cfRule>
    <cfRule type="cellIs" dxfId="417" priority="482" stopIfTrue="1" operator="lessThan">
      <formula>$H$3</formula>
    </cfRule>
  </conditionalFormatting>
  <conditionalFormatting sqref="B223:B226">
    <cfRule type="cellIs" dxfId="416" priority="399" stopIfTrue="1" operator="equal">
      <formula>$H$3</formula>
    </cfRule>
    <cfRule type="cellIs" dxfId="415" priority="400" stopIfTrue="1" operator="lessThan">
      <formula>$H$3</formula>
    </cfRule>
  </conditionalFormatting>
  <conditionalFormatting sqref="B229:B232">
    <cfRule type="cellIs" dxfId="414" priority="327" stopIfTrue="1" operator="equal">
      <formula>$H$3</formula>
    </cfRule>
    <cfRule type="cellIs" dxfId="413" priority="328" stopIfTrue="1" operator="lessThan">
      <formula>$H$3</formula>
    </cfRule>
  </conditionalFormatting>
  <conditionalFormatting sqref="B235:B238">
    <cfRule type="cellIs" dxfId="412" priority="256" stopIfTrue="1" operator="equal">
      <formula>$H$3</formula>
    </cfRule>
    <cfRule type="cellIs" dxfId="411" priority="257" stopIfTrue="1" operator="lessThan">
      <formula>$H$3</formula>
    </cfRule>
  </conditionalFormatting>
  <conditionalFormatting sqref="B241:B244">
    <cfRule type="cellIs" dxfId="410" priority="205" stopIfTrue="1" operator="lessThan">
      <formula>$H$3</formula>
    </cfRule>
    <cfRule type="cellIs" dxfId="409" priority="204" stopIfTrue="1" operator="equal">
      <formula>$H$3</formula>
    </cfRule>
  </conditionalFormatting>
  <conditionalFormatting sqref="B247:B248">
    <cfRule type="cellIs" dxfId="408" priority="151" stopIfTrue="1" operator="equal">
      <formula>$H$3</formula>
    </cfRule>
    <cfRule type="cellIs" dxfId="407" priority="152" stopIfTrue="1" operator="lessThan">
      <formula>$H$3</formula>
    </cfRule>
  </conditionalFormatting>
  <conditionalFormatting sqref="B254">
    <cfRule type="cellIs" dxfId="406" priority="90" stopIfTrue="1" operator="lessThan">
      <formula>$H$3</formula>
    </cfRule>
    <cfRule type="cellIs" dxfId="405" priority="91" stopIfTrue="1" operator="equal">
      <formula>$H$3</formula>
    </cfRule>
  </conditionalFormatting>
  <conditionalFormatting sqref="B256">
    <cfRule type="cellIs" dxfId="404" priority="56" stopIfTrue="1" operator="lessThan">
      <formula>$H$3</formula>
    </cfRule>
    <cfRule type="cellIs" dxfId="403" priority="55" stopIfTrue="1" operator="equal">
      <formula>$H$3</formula>
    </cfRule>
  </conditionalFormatting>
  <conditionalFormatting sqref="B259 B261">
    <cfRule type="cellIs" dxfId="402" priority="78" stopIfTrue="1" operator="equal">
      <formula>$H$3</formula>
    </cfRule>
  </conditionalFormatting>
  <conditionalFormatting sqref="B259">
    <cfRule type="cellIs" dxfId="401" priority="77" stopIfTrue="1" operator="lessThan">
      <formula>$H$3</formula>
    </cfRule>
  </conditionalFormatting>
  <conditionalFormatting sqref="B261:B262">
    <cfRule type="cellIs" dxfId="400" priority="51" stopIfTrue="1" operator="lessThan">
      <formula>$H$3</formula>
    </cfRule>
  </conditionalFormatting>
  <conditionalFormatting sqref="B262">
    <cfRule type="cellIs" dxfId="399" priority="50" stopIfTrue="1" operator="equal">
      <formula>$H$3</formula>
    </cfRule>
  </conditionalFormatting>
  <conditionalFormatting sqref="B265:B266">
    <cfRule type="cellIs" dxfId="398" priority="11" stopIfTrue="1" operator="equal">
      <formula>$H$3</formula>
    </cfRule>
    <cfRule type="cellIs" dxfId="397" priority="10" stopIfTrue="1" operator="lessThan">
      <formula>$H$3</formula>
    </cfRule>
  </conditionalFormatting>
  <conditionalFormatting sqref="C5:C19 C114:C117 C259:C262 E262">
    <cfRule type="expression" dxfId="396" priority="847" stopIfTrue="1">
      <formula>B5&lt;$H$3</formula>
    </cfRule>
  </conditionalFormatting>
  <conditionalFormatting sqref="C21 C190:C201 G22:G25 E191:E201 G4:G18 C4:C19 C114:C117 C259:C262 E262 G191:G201 E4:E19 C106">
    <cfRule type="expression" dxfId="395" priority="3012" stopIfTrue="1">
      <formula>$B4=$H$3</formula>
    </cfRule>
  </conditionalFormatting>
  <conditionalFormatting sqref="C21:C25 C190:C201">
    <cfRule type="expression" dxfId="394" priority="3003" stopIfTrue="1">
      <formula>B21&lt;$H$3</formula>
    </cfRule>
  </conditionalFormatting>
  <conditionalFormatting sqref="C22:C25">
    <cfRule type="expression" dxfId="393" priority="1271" stopIfTrue="1">
      <formula>$F22=$H$3</formula>
    </cfRule>
    <cfRule type="expression" dxfId="392" priority="1275" stopIfTrue="1">
      <formula>$B22=$H$3</formula>
    </cfRule>
  </conditionalFormatting>
  <conditionalFormatting sqref="C106">
    <cfRule type="expression" dxfId="391" priority="132" stopIfTrue="1">
      <formula>B106&lt;$H$3</formula>
    </cfRule>
  </conditionalFormatting>
  <conditionalFormatting sqref="C108:C111 E108:E111 G108:G111 E114:E117 G114:G117 E120:E129 G120:G129 E132:E135 G132:G135">
    <cfRule type="expression" dxfId="390" priority="2214" stopIfTrue="1">
      <formula>$B108=$H$3</formula>
    </cfRule>
    <cfRule type="expression" dxfId="389" priority="2215" stopIfTrue="1">
      <formula>$F108=$H$3</formula>
    </cfRule>
  </conditionalFormatting>
  <conditionalFormatting sqref="C108:C111 E108:E111 G108:G111 E114:E117 G114:G117">
    <cfRule type="expression" dxfId="388" priority="2213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59 C259:C262 E262">
    <cfRule type="expression" dxfId="387" priority="580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53 E255:E256 E259">
    <cfRule type="expression" dxfId="386" priority="579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">
    <cfRule type="expression" dxfId="385" priority="578" stopIfTrue="1">
      <formula>B132&lt;$H$3</formula>
    </cfRule>
  </conditionalFormatting>
  <conditionalFormatting sqref="C176">
    <cfRule type="expression" dxfId="384" priority="70" stopIfTrue="1">
      <formula>$F176=$H$3</formula>
    </cfRule>
    <cfRule type="expression" dxfId="383" priority="68" stopIfTrue="1">
      <formula>$B176=$H$3</formula>
    </cfRule>
    <cfRule type="expression" dxfId="382" priority="69" stopIfTrue="1">
      <formula>B176&lt;$H$3</formula>
    </cfRule>
  </conditionalFormatting>
  <conditionalFormatting sqref="C181">
    <cfRule type="expression" dxfId="381" priority="31" stopIfTrue="1">
      <formula>B181&lt;$H$3</formula>
    </cfRule>
    <cfRule type="expression" dxfId="380" priority="32" stopIfTrue="1">
      <formula>$F181=$H$3</formula>
    </cfRule>
    <cfRule type="expression" dxfId="379" priority="30" stopIfTrue="1">
      <formula>$B181=$H$3</formula>
    </cfRule>
  </conditionalFormatting>
  <conditionalFormatting sqref="C187">
    <cfRule type="expression" dxfId="378" priority="27" stopIfTrue="1">
      <formula>$F187=$H$3</formula>
    </cfRule>
    <cfRule type="expression" dxfId="377" priority="26" stopIfTrue="1">
      <formula>B187&lt;$H$3</formula>
    </cfRule>
    <cfRule type="expression" dxfId="376" priority="25" stopIfTrue="1">
      <formula>$B187=$H$3</formula>
    </cfRule>
  </conditionalFormatting>
  <conditionalFormatting sqref="C259">
    <cfRule type="expression" dxfId="375" priority="5" stopIfTrue="1">
      <formula>$B259=$H$3</formula>
    </cfRule>
    <cfRule type="expression" dxfId="374" priority="4" stopIfTrue="1">
      <formula>B259&lt;$H$3</formula>
    </cfRule>
  </conditionalFormatting>
  <conditionalFormatting sqref="C265:C266">
    <cfRule type="expression" dxfId="373" priority="14" stopIfTrue="1">
      <formula>$B265=$H$3</formula>
    </cfRule>
    <cfRule type="expression" dxfId="372" priority="13" stopIfTrue="1">
      <formula>B265&lt;$H$3</formula>
    </cfRule>
    <cfRule type="expression" dxfId="371" priority="12" stopIfTrue="1">
      <formula>$F265=$H$3</formula>
    </cfRule>
  </conditionalFormatting>
  <conditionalFormatting sqref="D4">
    <cfRule type="cellIs" dxfId="370" priority="1235" stopIfTrue="1" operator="equal">
      <formula>$H$3</formula>
    </cfRule>
    <cfRule type="cellIs" dxfId="369" priority="1236" stopIfTrue="1" operator="lessThan">
      <formula>$H$3</formula>
    </cfRule>
  </conditionalFormatting>
  <conditionalFormatting sqref="D4:D5">
    <cfRule type="cellIs" dxfId="368" priority="1230" stopIfTrue="1" operator="equal">
      <formula>$H$3</formula>
    </cfRule>
    <cfRule type="cellIs" dxfId="367" priority="1231" stopIfTrue="1" operator="lessThan">
      <formula>$H$3</formula>
    </cfRule>
  </conditionalFormatting>
  <conditionalFormatting sqref="D5 F5 B5">
    <cfRule type="cellIs" dxfId="366" priority="1223" stopIfTrue="1" operator="lessThan">
      <formula>$H$3</formula>
    </cfRule>
  </conditionalFormatting>
  <conditionalFormatting sqref="D5">
    <cfRule type="cellIs" dxfId="365" priority="1224" stopIfTrue="1" operator="equal">
      <formula>$H$3</formula>
    </cfRule>
    <cfRule type="cellIs" dxfId="364" priority="1225" stopIfTrue="1" operator="lessThan">
      <formula>$H$3</formula>
    </cfRule>
  </conditionalFormatting>
  <conditionalFormatting sqref="D5:D7 F6:F9">
    <cfRule type="cellIs" dxfId="363" priority="1144" stopIfTrue="1" operator="lessThan">
      <formula>$H$3</formula>
    </cfRule>
  </conditionalFormatting>
  <conditionalFormatting sqref="D5:D21 F18:F21">
    <cfRule type="cellIs" dxfId="362" priority="3010" stopIfTrue="1" operator="equal">
      <formula>$H$3</formula>
    </cfRule>
  </conditionalFormatting>
  <conditionalFormatting sqref="D8:D21 F10:F21">
    <cfRule type="cellIs" dxfId="361" priority="3011" stopIfTrue="1" operator="lessThan">
      <formula>$H$3</formula>
    </cfRule>
  </conditionalFormatting>
  <conditionalFormatting sqref="D20:D21">
    <cfRule type="cellIs" dxfId="360" priority="3009" stopIfTrue="1" operator="lessThan">
      <formula>$H$3</formula>
    </cfRule>
  </conditionalFormatting>
  <conditionalFormatting sqref="D20:D25 B21:B25">
    <cfRule type="cellIs" dxfId="359" priority="2548" stopIfTrue="1" operator="equal">
      <formula>$H$3</formula>
    </cfRule>
  </conditionalFormatting>
  <conditionalFormatting sqref="D21:D25 B22:B25">
    <cfRule type="cellIs" dxfId="358" priority="2547" stopIfTrue="1" operator="lessThan">
      <formula>$H$3</formula>
    </cfRule>
  </conditionalFormatting>
  <conditionalFormatting sqref="D28:D31">
    <cfRule type="cellIs" dxfId="357" priority="929" stopIfTrue="1" operator="equal">
      <formula>$H$3</formula>
    </cfRule>
    <cfRule type="cellIs" dxfId="356" priority="928" stopIfTrue="1" operator="lessThan">
      <formula>$H$3</formula>
    </cfRule>
  </conditionalFormatting>
  <conditionalFormatting sqref="D33:D37">
    <cfRule type="cellIs" dxfId="355" priority="767" stopIfTrue="1" operator="equal">
      <formula>$H$3</formula>
    </cfRule>
    <cfRule type="cellIs" dxfId="354" priority="766" stopIfTrue="1" operator="lessThan">
      <formula>$H$3</formula>
    </cfRule>
  </conditionalFormatting>
  <conditionalFormatting sqref="D40:D51">
    <cfRule type="cellIs" dxfId="353" priority="679" stopIfTrue="1" operator="lessThan">
      <formula>$H$3</formula>
    </cfRule>
  </conditionalFormatting>
  <conditionalFormatting sqref="D40:D62">
    <cfRule type="cellIs" dxfId="352" priority="672" stopIfTrue="1" operator="equal">
      <formula>$H$3</formula>
    </cfRule>
  </conditionalFormatting>
  <conditionalFormatting sqref="D52:D62">
    <cfRule type="cellIs" dxfId="351" priority="671" stopIfTrue="1" operator="lessThan">
      <formula>$H$3</formula>
    </cfRule>
  </conditionalFormatting>
  <conditionalFormatting sqref="D64:D74">
    <cfRule type="cellIs" dxfId="350" priority="319" stopIfTrue="1" operator="equal">
      <formula>$H$3</formula>
    </cfRule>
    <cfRule type="cellIs" dxfId="349" priority="318" stopIfTrue="1" operator="lessThan">
      <formula>$H$3</formula>
    </cfRule>
  </conditionalFormatting>
  <conditionalFormatting sqref="D77:D80">
    <cfRule type="cellIs" dxfId="348" priority="230" stopIfTrue="1" operator="equal">
      <formula>$H$3</formula>
    </cfRule>
    <cfRule type="cellIs" dxfId="347" priority="229" stopIfTrue="1" operator="lessThan">
      <formula>$H$3</formula>
    </cfRule>
  </conditionalFormatting>
  <conditionalFormatting sqref="D83:D86">
    <cfRule type="cellIs" dxfId="346" priority="176" stopIfTrue="1" operator="lessThan">
      <formula>$H$3</formula>
    </cfRule>
    <cfRule type="cellIs" dxfId="345" priority="177" stopIfTrue="1" operator="equal">
      <formula>$H$3</formula>
    </cfRule>
  </conditionalFormatting>
  <conditionalFormatting sqref="D89:D91">
    <cfRule type="cellIs" dxfId="344" priority="138" stopIfTrue="1" operator="lessThan">
      <formula>$H$3</formula>
    </cfRule>
    <cfRule type="cellIs" dxfId="343" priority="139" stopIfTrue="1" operator="equal">
      <formula>$H$3</formula>
    </cfRule>
  </conditionalFormatting>
  <conditionalFormatting sqref="D97">
    <cfRule type="cellIs" dxfId="342" priority="6" stopIfTrue="1" operator="equal">
      <formula>$H$3</formula>
    </cfRule>
    <cfRule type="cellIs" dxfId="341" priority="7" stopIfTrue="1" operator="lessThan">
      <formula>$H$3</formula>
    </cfRule>
  </conditionalFormatting>
  <conditionalFormatting sqref="D105">
    <cfRule type="cellIs" dxfId="340" priority="251015" stopIfTrue="1" operator="equal">
      <formula>$H$3</formula>
    </cfRule>
    <cfRule type="cellIs" dxfId="339" priority="251016" stopIfTrue="1" operator="lessThan">
      <formula>$H$3</formula>
    </cfRule>
  </conditionalFormatting>
  <conditionalFormatting sqref="D105:D106 F105:F106">
    <cfRule type="cellIs" dxfId="338" priority="134" stopIfTrue="1" operator="lessThan">
      <formula>$H$3</formula>
    </cfRule>
    <cfRule type="cellIs" dxfId="337" priority="133" stopIfTrue="1" operator="equal">
      <formula>$H$3</formula>
    </cfRule>
  </conditionalFormatting>
  <conditionalFormatting sqref="D106">
    <cfRule type="cellIs" dxfId="336" priority="126" stopIfTrue="1" operator="equal">
      <formula>$H$3</formula>
    </cfRule>
    <cfRule type="cellIs" dxfId="335" priority="123" stopIfTrue="1" operator="lessThan">
      <formula>$H$3</formula>
    </cfRule>
    <cfRule type="cellIs" dxfId="334" priority="127" stopIfTrue="1" operator="lessThan">
      <formula>$H$3</formula>
    </cfRule>
  </conditionalFormatting>
  <conditionalFormatting sqref="D108:D111">
    <cfRule type="cellIs" dxfId="333" priority="1021" stopIfTrue="1" operator="equal">
      <formula>$H$3</formula>
    </cfRule>
    <cfRule type="cellIs" dxfId="332" priority="1022" stopIfTrue="1" operator="lessThan">
      <formula>$H$3</formula>
    </cfRule>
  </conditionalFormatting>
  <conditionalFormatting sqref="D114:D117">
    <cfRule type="cellIs" dxfId="331" priority="822" stopIfTrue="1" operator="equal">
      <formula>$H$3</formula>
    </cfRule>
    <cfRule type="cellIs" dxfId="330" priority="823" stopIfTrue="1" operator="lessThan">
      <formula>$H$3</formula>
    </cfRule>
  </conditionalFormatting>
  <conditionalFormatting sqref="D120:D129">
    <cfRule type="cellIs" dxfId="329" priority="719" stopIfTrue="1" operator="equal">
      <formula>$H$3</formula>
    </cfRule>
    <cfRule type="cellIs" dxfId="328" priority="720" stopIfTrue="1" operator="lessThan">
      <formula>$H$3</formula>
    </cfRule>
  </conditionalFormatting>
  <conditionalFormatting sqref="D132:D135">
    <cfRule type="cellIs" dxfId="327" priority="572" stopIfTrue="1" operator="equal">
      <formula>$H$3</formula>
    </cfRule>
    <cfRule type="cellIs" dxfId="326" priority="573" stopIfTrue="1" operator="lessThan">
      <formula>$H$3</formula>
    </cfRule>
  </conditionalFormatting>
  <conditionalFormatting sqref="D138:D141">
    <cfRule type="cellIs" dxfId="325" priority="506" stopIfTrue="1" operator="lessThan">
      <formula>$H$3</formula>
    </cfRule>
    <cfRule type="cellIs" dxfId="324" priority="505" stopIfTrue="1" operator="equal">
      <formula>$H$3</formula>
    </cfRule>
  </conditionalFormatting>
  <conditionalFormatting sqref="D144">
    <cfRule type="cellIs" dxfId="323" priority="418" stopIfTrue="1" operator="equal">
      <formula>$H$3</formula>
    </cfRule>
  </conditionalFormatting>
  <conditionalFormatting sqref="D144:D153">
    <cfRule type="cellIs" dxfId="322" priority="419" stopIfTrue="1" operator="lessThan">
      <formula>$H$3</formula>
    </cfRule>
  </conditionalFormatting>
  <conditionalFormatting sqref="D156:D165">
    <cfRule type="cellIs" dxfId="321" priority="272" stopIfTrue="1" operator="equal">
      <formula>$H$3</formula>
    </cfRule>
    <cfRule type="cellIs" dxfId="320" priority="271" stopIfTrue="1" operator="lessThan">
      <formula>$H$3</formula>
    </cfRule>
  </conditionalFormatting>
  <conditionalFormatting sqref="D168:D171">
    <cfRule type="cellIs" dxfId="319" priority="161" stopIfTrue="1" operator="lessThan">
      <formula>$H$3</formula>
    </cfRule>
    <cfRule type="cellIs" dxfId="318" priority="162" stopIfTrue="1" operator="equal">
      <formula>$H$3</formula>
    </cfRule>
  </conditionalFormatting>
  <conditionalFormatting sqref="D175">
    <cfRule type="cellIs" dxfId="317" priority="103" stopIfTrue="1" operator="equal">
      <formula>$H$3</formula>
    </cfRule>
  </conditionalFormatting>
  <conditionalFormatting sqref="D175:D176">
    <cfRule type="cellIs" dxfId="316" priority="72" stopIfTrue="1" operator="lessThan">
      <formula>$H$3</formula>
    </cfRule>
  </conditionalFormatting>
  <conditionalFormatting sqref="D176">
    <cfRule type="cellIs" dxfId="315" priority="71" stopIfTrue="1" operator="equal">
      <formula>$H$3</formula>
    </cfRule>
  </conditionalFormatting>
  <conditionalFormatting sqref="D189:D190">
    <cfRule type="cellIs" dxfId="314" priority="901" stopIfTrue="1" operator="lessThan">
      <formula>$H$3</formula>
    </cfRule>
    <cfRule type="cellIs" dxfId="313" priority="893" stopIfTrue="1" operator="equal">
      <formula>$H$3</formula>
    </cfRule>
  </conditionalFormatting>
  <conditionalFormatting sqref="D190">
    <cfRule type="cellIs" dxfId="312" priority="857" stopIfTrue="1" operator="lessThan">
      <formula>$H$3</formula>
    </cfRule>
  </conditionalFormatting>
  <conditionalFormatting sqref="D193:D201">
    <cfRule type="cellIs" dxfId="311" priority="797" stopIfTrue="1" operator="equal">
      <formula>$H$3</formula>
    </cfRule>
    <cfRule type="cellIs" dxfId="310" priority="798" stopIfTrue="1" operator="lessThan">
      <formula>$H$3</formula>
    </cfRule>
  </conditionalFormatting>
  <conditionalFormatting sqref="D204:D208">
    <cfRule type="cellIs" dxfId="309" priority="627" stopIfTrue="1" operator="lessThan">
      <formula>$H$3</formula>
    </cfRule>
    <cfRule type="cellIs" dxfId="308" priority="626" stopIfTrue="1" operator="equal">
      <formula>$H$3</formula>
    </cfRule>
  </conditionalFormatting>
  <conditionalFormatting sqref="D211:D214">
    <cfRule type="cellIs" dxfId="307" priority="554" stopIfTrue="1" operator="lessThan">
      <formula>$H$3</formula>
    </cfRule>
    <cfRule type="cellIs" dxfId="306" priority="553" stopIfTrue="1" operator="equal">
      <formula>$H$3</formula>
    </cfRule>
  </conditionalFormatting>
  <conditionalFormatting sqref="D217:D220">
    <cfRule type="cellIs" dxfId="305" priority="472" stopIfTrue="1" operator="lessThan">
      <formula>$H$3</formula>
    </cfRule>
    <cfRule type="cellIs" dxfId="304" priority="471" stopIfTrue="1" operator="equal">
      <formula>$H$3</formula>
    </cfRule>
  </conditionalFormatting>
  <conditionalFormatting sqref="D223:D226">
    <cfRule type="cellIs" dxfId="303" priority="394" stopIfTrue="1" operator="equal">
      <formula>$H$3</formula>
    </cfRule>
    <cfRule type="cellIs" dxfId="302" priority="395" stopIfTrue="1" operator="lessThan">
      <formula>$H$3</formula>
    </cfRule>
  </conditionalFormatting>
  <conditionalFormatting sqref="D229:D232">
    <cfRule type="cellIs" dxfId="301" priority="317" stopIfTrue="1" operator="lessThan">
      <formula>$H$3</formula>
    </cfRule>
    <cfRule type="cellIs" dxfId="300" priority="316" stopIfTrue="1" operator="equal">
      <formula>$H$3</formula>
    </cfRule>
  </conditionalFormatting>
  <conditionalFormatting sqref="D235:D238">
    <cfRule type="cellIs" dxfId="299" priority="249" stopIfTrue="1" operator="equal">
      <formula>$H$3</formula>
    </cfRule>
    <cfRule type="cellIs" dxfId="298" priority="250" stopIfTrue="1" operator="lessThan">
      <formula>$H$3</formula>
    </cfRule>
  </conditionalFormatting>
  <conditionalFormatting sqref="D241:D244">
    <cfRule type="cellIs" dxfId="297" priority="200" stopIfTrue="1" operator="equal">
      <formula>$H$3</formula>
    </cfRule>
    <cfRule type="cellIs" dxfId="296" priority="201" stopIfTrue="1" operator="lessThan">
      <formula>$H$3</formula>
    </cfRule>
  </conditionalFormatting>
  <conditionalFormatting sqref="D247:D248">
    <cfRule type="cellIs" dxfId="295" priority="150" stopIfTrue="1" operator="lessThan">
      <formula>$H$3</formula>
    </cfRule>
    <cfRule type="cellIs" dxfId="294" priority="149" stopIfTrue="1" operator="equal">
      <formula>$H$3</formula>
    </cfRule>
  </conditionalFormatting>
  <conditionalFormatting sqref="D254">
    <cfRule type="cellIs" dxfId="293" priority="75" stopIfTrue="1" operator="equal">
      <formula>$H$3</formula>
    </cfRule>
    <cfRule type="cellIs" dxfId="292" priority="76" stopIfTrue="1" operator="lessThan">
      <formula>$H$3</formula>
    </cfRule>
  </conditionalFormatting>
  <conditionalFormatting sqref="D256">
    <cfRule type="cellIs" dxfId="291" priority="57" stopIfTrue="1" operator="equal">
      <formula>$H$3</formula>
    </cfRule>
    <cfRule type="cellIs" dxfId="290" priority="58" stopIfTrue="1" operator="lessThan">
      <formula>$H$3</formula>
    </cfRule>
  </conditionalFormatting>
  <conditionalFormatting sqref="D259">
    <cfRule type="cellIs" dxfId="289" priority="3" stopIfTrue="1" operator="lessThan">
      <formula>$H$3</formula>
    </cfRule>
    <cfRule type="cellIs" dxfId="288" priority="2" stopIfTrue="1" operator="equal">
      <formula>$H$3</formula>
    </cfRule>
  </conditionalFormatting>
  <conditionalFormatting sqref="D262">
    <cfRule type="cellIs" dxfId="287" priority="52" stopIfTrue="1" operator="equal">
      <formula>$H$3</formula>
    </cfRule>
    <cfRule type="cellIs" dxfId="286" priority="53" stopIfTrue="1" operator="lessThan">
      <formula>$H$3</formula>
    </cfRule>
  </conditionalFormatting>
  <conditionalFormatting sqref="E4:E19">
    <cfRule type="expression" dxfId="285" priority="218" stopIfTrue="1">
      <formula>D4&lt;$H$3</formula>
    </cfRule>
  </conditionalFormatting>
  <conditionalFormatting sqref="E5 E190 E106">
    <cfRule type="expression" dxfId="284" priority="410883" stopIfTrue="1">
      <formula>$D5=$H$3</formula>
    </cfRule>
  </conditionalFormatting>
  <conditionalFormatting sqref="E21">
    <cfRule type="expression" dxfId="283" priority="3005" stopIfTrue="1">
      <formula>D21&lt;$H$3</formula>
    </cfRule>
    <cfRule type="expression" dxfId="282" priority="3004" stopIfTrue="1">
      <formula>$D21=$H$3</formula>
    </cfRule>
  </conditionalFormatting>
  <conditionalFormatting sqref="E22:E25 C28:C31 E28:E31 G28:G31 C33:C37 E33:E37 G33:G37 C40:C62 C120:C129 E204:E208 G204:G208 E211:E214 G211:G214">
    <cfRule type="expression" dxfId="281" priority="685" stopIfTrue="1">
      <formula>B22&lt;$H$3</formula>
    </cfRule>
    <cfRule type="expression" dxfId="280" priority="687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279" priority="686" stopIfTrue="1">
      <formula>$F5=$H$3</formula>
    </cfRule>
  </conditionalFormatting>
  <conditionalFormatting sqref="E40:E62 G40:G62 C64:C74 E64:E74 G64:G74 C77:C80 E77:E80 G77:G80 C83:C86 E83:E86 G83:G86 C89 E89:E91">
    <cfRule type="expression" dxfId="278" priority="374" stopIfTrue="1">
      <formula>B40&lt;$H$3</formula>
    </cfRule>
    <cfRule type="expression" dxfId="277" priority="375" stopIfTrue="1">
      <formula>$F40=$H$3</formula>
    </cfRule>
    <cfRule type="expression" dxfId="276" priority="376" stopIfTrue="1">
      <formula>$B40=$H$3</formula>
    </cfRule>
  </conditionalFormatting>
  <conditionalFormatting sqref="E106">
    <cfRule type="expression" dxfId="275" priority="131" stopIfTrue="1">
      <formula>D106&lt;$H$3</formula>
    </cfRule>
  </conditionalFormatting>
  <conditionalFormatting sqref="E120:E129">
    <cfRule type="expression" dxfId="274" priority="724" stopIfTrue="1">
      <formula>D120&lt;$H$3</formula>
    </cfRule>
  </conditionalFormatting>
  <conditionalFormatting sqref="E132:E135">
    <cfRule type="expression" dxfId="273" priority="575" stopIfTrue="1">
      <formula>D132&lt;$H$3</formula>
    </cfRule>
  </conditionalFormatting>
  <conditionalFormatting sqref="E176">
    <cfRule type="expression" dxfId="272" priority="65" stopIfTrue="1">
      <formula>$B176=$H$3</formula>
    </cfRule>
    <cfRule type="expression" dxfId="271" priority="67" stopIfTrue="1">
      <formula>$F176=$H$3</formula>
    </cfRule>
    <cfRule type="expression" dxfId="270" priority="66" stopIfTrue="1">
      <formula>D176&lt;$H$3</formula>
    </cfRule>
  </conditionalFormatting>
  <conditionalFormatting sqref="E253:E256">
    <cfRule type="expression" dxfId="269" priority="60" stopIfTrue="1">
      <formula>D253&lt;$H$3</formula>
    </cfRule>
  </conditionalFormatting>
  <conditionalFormatting sqref="E254">
    <cfRule type="expression" dxfId="268" priority="61" stopIfTrue="1">
      <formula>$F254=$H$3</formula>
    </cfRule>
    <cfRule type="expression" dxfId="267" priority="59" stopIfTrue="1">
      <formula>$B254=$H$3</formula>
    </cfRule>
  </conditionalFormatting>
  <conditionalFormatting sqref="E259">
    <cfRule type="expression" dxfId="266" priority="1" stopIfTrue="1">
      <formula>D259&lt;$H$3</formula>
    </cfRule>
  </conditionalFormatting>
  <conditionalFormatting sqref="F4">
    <cfRule type="cellIs" dxfId="265" priority="1237" stopIfTrue="1" operator="equal">
      <formula>$H$3</formula>
    </cfRule>
  </conditionalFormatting>
  <conditionalFormatting sqref="F4:F5">
    <cfRule type="cellIs" dxfId="264" priority="1229" stopIfTrue="1" operator="equal">
      <formula>$H$3</formula>
    </cfRule>
    <cfRule type="cellIs" dxfId="263" priority="1232" stopIfTrue="1" operator="lessThan">
      <formula>$H$3</formula>
    </cfRule>
  </conditionalFormatting>
  <conditionalFormatting sqref="F5 D5">
    <cfRule type="cellIs" dxfId="262" priority="1222" stopIfTrue="1" operator="equal">
      <formula>$H$3</formula>
    </cfRule>
  </conditionalFormatting>
  <conditionalFormatting sqref="F5">
    <cfRule type="cellIs" dxfId="261" priority="1203" stopIfTrue="1" operator="lessThan">
      <formula>$H$3</formula>
    </cfRule>
  </conditionalFormatting>
  <conditionalFormatting sqref="F5:F17">
    <cfRule type="cellIs" dxfId="260" priority="1145" stopIfTrue="1" operator="equal">
      <formula>$H$3</formula>
    </cfRule>
  </conditionalFormatting>
  <conditionalFormatting sqref="F21">
    <cfRule type="cellIs" dxfId="259" priority="2994" stopIfTrue="1" operator="lessThan">
      <formula>$H$3</formula>
    </cfRule>
  </conditionalFormatting>
  <conditionalFormatting sqref="F28:F31">
    <cfRule type="cellIs" dxfId="258" priority="1072" stopIfTrue="1" operator="lessThan">
      <formula>$H$3</formula>
    </cfRule>
    <cfRule type="cellIs" dxfId="257" priority="933" stopIfTrue="1" operator="equal">
      <formula>$H$3</formula>
    </cfRule>
  </conditionalFormatting>
  <conditionalFormatting sqref="F33:F35">
    <cfRule type="cellIs" dxfId="256" priority="805" stopIfTrue="1" operator="lessThan">
      <formula>$H$3</formula>
    </cfRule>
  </conditionalFormatting>
  <conditionalFormatting sqref="F33:F37">
    <cfRule type="cellIs" dxfId="255" priority="692" stopIfTrue="1" operator="equal">
      <formula>$H$3</formula>
    </cfRule>
  </conditionalFormatting>
  <conditionalFormatting sqref="F36:F37">
    <cfRule type="cellIs" dxfId="254" priority="688" stopIfTrue="1" operator="lessThan">
      <formula>$H$3</formula>
    </cfRule>
  </conditionalFormatting>
  <conditionalFormatting sqref="F40:F62">
    <cfRule type="cellIs" dxfId="253" priority="673" stopIfTrue="1" operator="equal">
      <formula>$H$3</formula>
    </cfRule>
    <cfRule type="cellIs" dxfId="252" priority="674" stopIfTrue="1" operator="lessThan">
      <formula>$H$3</formula>
    </cfRule>
  </conditionalFormatting>
  <conditionalFormatting sqref="F64:F74">
    <cfRule type="cellIs" dxfId="251" priority="321" stopIfTrue="1" operator="lessThan">
      <formula>$H$3</formula>
    </cfRule>
    <cfRule type="cellIs" dxfId="250" priority="320" stopIfTrue="1" operator="equal">
      <formula>$H$3</formula>
    </cfRule>
  </conditionalFormatting>
  <conditionalFormatting sqref="F77:F80">
    <cfRule type="cellIs" dxfId="249" priority="224" stopIfTrue="1" operator="equal">
      <formula>$H$3</formula>
    </cfRule>
    <cfRule type="cellIs" dxfId="248" priority="225" stopIfTrue="1" operator="lessThan">
      <formula>$H$3</formula>
    </cfRule>
  </conditionalFormatting>
  <conditionalFormatting sqref="F83:F86">
    <cfRule type="cellIs" dxfId="247" priority="172" stopIfTrue="1" operator="lessThan">
      <formula>$H$3</formula>
    </cfRule>
    <cfRule type="cellIs" dxfId="246" priority="171" stopIfTrue="1" operator="equal">
      <formula>$H$3</formula>
    </cfRule>
  </conditionalFormatting>
  <conditionalFormatting sqref="F91">
    <cfRule type="cellIs" dxfId="245" priority="108" stopIfTrue="1" operator="equal">
      <formula>$H$3</formula>
    </cfRule>
    <cfRule type="cellIs" dxfId="244" priority="107" stopIfTrue="1" operator="lessThan">
      <formula>$H$3</formula>
    </cfRule>
  </conditionalFormatting>
  <conditionalFormatting sqref="F96">
    <cfRule type="cellIs" dxfId="243" priority="44" stopIfTrue="1" operator="equal">
      <formula>$H$3</formula>
    </cfRule>
    <cfRule type="cellIs" dxfId="242" priority="43" stopIfTrue="1" operator="lessThan">
      <formula>$H$3</formula>
    </cfRule>
  </conditionalFormatting>
  <conditionalFormatting sqref="F106">
    <cfRule type="cellIs" dxfId="241" priority="122" stopIfTrue="1" operator="equal">
      <formula>$H$3</formula>
    </cfRule>
    <cfRule type="cellIs" dxfId="240" priority="125" stopIfTrue="1" operator="lessThan">
      <formula>$H$3</formula>
    </cfRule>
  </conditionalFormatting>
  <conditionalFormatting sqref="F108:F111">
    <cfRule type="cellIs" dxfId="239" priority="1095" stopIfTrue="1" operator="lessThan">
      <formula>$H$3</formula>
    </cfRule>
    <cfRule type="cellIs" dxfId="238" priority="1094" stopIfTrue="1" operator="equal">
      <formula>$H$3</formula>
    </cfRule>
  </conditionalFormatting>
  <conditionalFormatting sqref="F114:F117">
    <cfRule type="cellIs" dxfId="237" priority="828" stopIfTrue="1" operator="lessThan">
      <formula>$H$3</formula>
    </cfRule>
    <cfRule type="cellIs" dxfId="236" priority="827" stopIfTrue="1" operator="equal">
      <formula>$H$3</formula>
    </cfRule>
  </conditionalFormatting>
  <conditionalFormatting sqref="F120:F129">
    <cfRule type="cellIs" dxfId="235" priority="657" stopIfTrue="1" operator="equal">
      <formula>$H$3</formula>
    </cfRule>
    <cfRule type="cellIs" dxfId="234" priority="658" stopIfTrue="1" operator="lessThan">
      <formula>$H$3</formula>
    </cfRule>
  </conditionalFormatting>
  <conditionalFormatting sqref="F132:F135">
    <cfRule type="cellIs" dxfId="233" priority="570" stopIfTrue="1" operator="equal">
      <formula>$H$3</formula>
    </cfRule>
    <cfRule type="cellIs" dxfId="232" priority="571" stopIfTrue="1" operator="lessThan">
      <formula>$H$3</formula>
    </cfRule>
  </conditionalFormatting>
  <conditionalFormatting sqref="F138:F141">
    <cfRule type="cellIs" dxfId="231" priority="504" stopIfTrue="1" operator="lessThan">
      <formula>$H$3</formula>
    </cfRule>
    <cfRule type="cellIs" dxfId="230" priority="503" stopIfTrue="1" operator="equal">
      <formula>$H$3</formula>
    </cfRule>
  </conditionalFormatting>
  <conditionalFormatting sqref="F144:F153">
    <cfRule type="cellIs" dxfId="229" priority="414" stopIfTrue="1" operator="lessThan">
      <formula>$H$3</formula>
    </cfRule>
    <cfRule type="cellIs" dxfId="228" priority="413" stopIfTrue="1" operator="equal">
      <formula>$H$3</formula>
    </cfRule>
  </conditionalFormatting>
  <conditionalFormatting sqref="F156:F165">
    <cfRule type="cellIs" dxfId="227" priority="219" stopIfTrue="1" operator="equal">
      <formula>$H$3</formula>
    </cfRule>
    <cfRule type="cellIs" dxfId="226" priority="220" stopIfTrue="1" operator="lessThan">
      <formula>$H$3</formula>
    </cfRule>
  </conditionalFormatting>
  <conditionalFormatting sqref="F168:F171">
    <cfRule type="cellIs" dxfId="225" priority="156" stopIfTrue="1" operator="equal">
      <formula>$H$3</formula>
    </cfRule>
    <cfRule type="cellIs" dxfId="224" priority="157" stopIfTrue="1" operator="lessThan">
      <formula>$H$3</formula>
    </cfRule>
  </conditionalFormatting>
  <conditionalFormatting sqref="F175:F176">
    <cfRule type="cellIs" dxfId="223" priority="101" stopIfTrue="1" operator="equal">
      <formula>$H$3</formula>
    </cfRule>
    <cfRule type="cellIs" dxfId="222" priority="100" stopIfTrue="1" operator="lessThan">
      <formula>$H$3</formula>
    </cfRule>
  </conditionalFormatting>
  <conditionalFormatting sqref="F180">
    <cfRule type="cellIs" dxfId="221" priority="36" stopIfTrue="1" operator="equal">
      <formula>$H$3</formula>
    </cfRule>
    <cfRule type="cellIs" dxfId="220" priority="35" stopIfTrue="1" operator="lessThan">
      <formula>$H$3</formula>
    </cfRule>
  </conditionalFormatting>
  <conditionalFormatting sqref="F190:F192">
    <cfRule type="cellIs" dxfId="219" priority="817" stopIfTrue="1" operator="equal">
      <formula>$H$3</formula>
    </cfRule>
  </conditionalFormatting>
  <conditionalFormatting sqref="F193:F195 F190">
    <cfRule type="cellIs" dxfId="218" priority="878" stopIfTrue="1" operator="lessThan">
      <formula>$H$3</formula>
    </cfRule>
  </conditionalFormatting>
  <conditionalFormatting sqref="F193:F195">
    <cfRule type="cellIs" dxfId="217" priority="875" stopIfTrue="1" operator="equal">
      <formula>$H$3</formula>
    </cfRule>
    <cfRule type="expression" dxfId="216" priority="872" stopIfTrue="1">
      <formula>$F193=$H$3</formula>
    </cfRule>
  </conditionalFormatting>
  <conditionalFormatting sqref="F196">
    <cfRule type="cellIs" dxfId="215" priority="856" stopIfTrue="1" operator="equal">
      <formula>$H$3</formula>
    </cfRule>
  </conditionalFormatting>
  <conditionalFormatting sqref="F196:F201">
    <cfRule type="cellIs" dxfId="214" priority="751" stopIfTrue="1" operator="lessThan">
      <formula>$H$3</formula>
    </cfRule>
  </conditionalFormatting>
  <conditionalFormatting sqref="F197:F201">
    <cfRule type="cellIs" dxfId="213" priority="750" stopIfTrue="1" operator="equal">
      <formula>$H$3</formula>
    </cfRule>
  </conditionalFormatting>
  <conditionalFormatting sqref="F204:F208">
    <cfRule type="cellIs" dxfId="212" priority="616" stopIfTrue="1" operator="lessThan">
      <formula>$H$3</formula>
    </cfRule>
    <cfRule type="cellIs" dxfId="211" priority="615" stopIfTrue="1" operator="equal">
      <formula>$H$3</formula>
    </cfRule>
  </conditionalFormatting>
  <conditionalFormatting sqref="F211:F214">
    <cfRule type="cellIs" dxfId="210" priority="539" stopIfTrue="1" operator="equal">
      <formula>$H$3</formula>
    </cfRule>
    <cfRule type="cellIs" dxfId="209" priority="540" stopIfTrue="1" operator="lessThan">
      <formula>$H$3</formula>
    </cfRule>
  </conditionalFormatting>
  <conditionalFormatting sqref="F217:F220">
    <cfRule type="cellIs" dxfId="208" priority="458" stopIfTrue="1" operator="lessThan">
      <formula>$H$3</formula>
    </cfRule>
    <cfRule type="cellIs" dxfId="207" priority="459" stopIfTrue="1" operator="equal">
      <formula>$H$3</formula>
    </cfRule>
  </conditionalFormatting>
  <conditionalFormatting sqref="F223:F226">
    <cfRule type="cellIs" dxfId="206" priority="389" stopIfTrue="1" operator="lessThan">
      <formula>$H$3</formula>
    </cfRule>
    <cfRule type="cellIs" dxfId="205" priority="390" stopIfTrue="1" operator="equal">
      <formula>$H$3</formula>
    </cfRule>
  </conditionalFormatting>
  <conditionalFormatting sqref="F229:F232">
    <cfRule type="cellIs" dxfId="204" priority="312" stopIfTrue="1" operator="equal">
      <formula>$H$3</formula>
    </cfRule>
    <cfRule type="cellIs" dxfId="203" priority="311" stopIfTrue="1" operator="lessThan">
      <formula>$H$3</formula>
    </cfRule>
  </conditionalFormatting>
  <conditionalFormatting sqref="F235:F238">
    <cfRule type="cellIs" dxfId="202" priority="242" stopIfTrue="1" operator="equal">
      <formula>$H$3</formula>
    </cfRule>
    <cfRule type="cellIs" dxfId="201" priority="241" stopIfTrue="1" operator="lessThan">
      <formula>$H$3</formula>
    </cfRule>
  </conditionalFormatting>
  <conditionalFormatting sqref="F241:F244">
    <cfRule type="cellIs" dxfId="200" priority="199" stopIfTrue="1" operator="equal">
      <formula>$H$3</formula>
    </cfRule>
    <cfRule type="cellIs" dxfId="199" priority="198" stopIfTrue="1" operator="lessThan">
      <formula>$H$3</formula>
    </cfRule>
  </conditionalFormatting>
  <conditionalFormatting sqref="F247:F248">
    <cfRule type="cellIs" dxfId="198" priority="148" stopIfTrue="1" operator="equal">
      <formula>$H$3</formula>
    </cfRule>
    <cfRule type="cellIs" dxfId="197" priority="147" stopIfTrue="1" operator="lessThan">
      <formula>$H$3</formula>
    </cfRule>
  </conditionalFormatting>
  <conditionalFormatting sqref="F253:F254">
    <cfRule type="cellIs" dxfId="196" priority="95" stopIfTrue="1" operator="lessThan">
      <formula>$H$3</formula>
    </cfRule>
    <cfRule type="cellIs" dxfId="195" priority="96" stopIfTrue="1" operator="equal">
      <formula>$H$3</formula>
    </cfRule>
  </conditionalFormatting>
  <conditionalFormatting sqref="G4:G18">
    <cfRule type="expression" dxfId="194" priority="1146" stopIfTrue="1">
      <formula>F4&lt;$H$3</formula>
    </cfRule>
  </conditionalFormatting>
  <conditionalFormatting sqref="G21:G25 E190:E201">
    <cfRule type="expression" dxfId="193" priority="1155" stopIfTrue="1">
      <formula>D21&lt;$H$3</formula>
    </cfRule>
  </conditionalFormatting>
  <conditionalFormatting sqref="G91:G92">
    <cfRule type="expression" dxfId="192" priority="111" stopIfTrue="1">
      <formula>$B91=$H$3</formula>
    </cfRule>
    <cfRule type="expression" dxfId="191" priority="110" stopIfTrue="1">
      <formula>$F91=$H$3</formula>
    </cfRule>
    <cfRule type="expression" dxfId="190" priority="109" stopIfTrue="1">
      <formula>F91&lt;$H$3</formula>
    </cfRule>
  </conditionalFormatting>
  <conditionalFormatting sqref="G96">
    <cfRule type="expression" dxfId="189" priority="40" stopIfTrue="1">
      <formula>F96&lt;$H$3</formula>
    </cfRule>
    <cfRule type="expression" dxfId="188" priority="41" stopIfTrue="1">
      <formula>$F96=$H$3</formula>
    </cfRule>
    <cfRule type="expression" dxfId="187" priority="42" stopIfTrue="1">
      <formula>$B96=$H$3</formula>
    </cfRule>
  </conditionalFormatting>
  <conditionalFormatting sqref="G106">
    <cfRule type="expression" dxfId="186" priority="121" stopIfTrue="1">
      <formula>F106&lt;$H$3</formula>
    </cfRule>
  </conditionalFormatting>
  <conditionalFormatting sqref="G120:G129">
    <cfRule type="expression" dxfId="185" priority="723" stopIfTrue="1">
      <formula>F120&lt;$H$3</formula>
    </cfRule>
  </conditionalFormatting>
  <conditionalFormatting sqref="G132:G135">
    <cfRule type="expression" dxfId="184" priority="574" stopIfTrue="1">
      <formula>F132&lt;$H$3</formula>
    </cfRule>
  </conditionalFormatting>
  <conditionalFormatting sqref="G180">
    <cfRule type="expression" dxfId="183" priority="39" stopIfTrue="1">
      <formula>$B180=$H$3</formula>
    </cfRule>
    <cfRule type="expression" dxfId="182" priority="37" stopIfTrue="1">
      <formula>F180&lt;$H$3</formula>
    </cfRule>
    <cfRule type="expression" dxfId="181" priority="38" stopIfTrue="1">
      <formula>$F180=$H$3</formula>
    </cfRule>
  </conditionalFormatting>
  <conditionalFormatting sqref="G190:G201">
    <cfRule type="expression" dxfId="180" priority="753" stopIfTrue="1">
      <formula>F190&lt;$H$3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1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1" ht="25.05" customHeight="1">
      <c r="A3" s="148"/>
      <c r="B3" s="148"/>
      <c r="C3" s="148"/>
      <c r="D3" s="148"/>
      <c r="E3" s="148"/>
      <c r="F3" s="148"/>
      <c r="G3" s="148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72" t="s">
        <v>4</v>
      </c>
      <c r="C5" s="173"/>
      <c r="D5" s="172" t="s">
        <v>5</v>
      </c>
      <c r="E5" s="173"/>
      <c r="F5" s="172" t="s">
        <v>6</v>
      </c>
      <c r="G5" s="173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2" t="s">
        <v>737</v>
      </c>
      <c r="B11" s="150"/>
      <c r="C11" s="150"/>
      <c r="D11" s="150"/>
      <c r="E11" s="150"/>
      <c r="F11" s="150"/>
      <c r="G11" s="150"/>
      <c r="H11" s="150"/>
      <c r="I11" s="151"/>
    </row>
    <row r="12" spans="1:11" ht="24" customHeight="1">
      <c r="A12" s="15" t="s">
        <v>3</v>
      </c>
      <c r="B12" s="153" t="s">
        <v>4</v>
      </c>
      <c r="C12" s="154"/>
      <c r="D12" s="153" t="s">
        <v>5</v>
      </c>
      <c r="E12" s="154"/>
      <c r="F12" s="153" t="s">
        <v>6</v>
      </c>
      <c r="G12" s="154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2" t="s">
        <v>745</v>
      </c>
      <c r="B18" s="150"/>
      <c r="C18" s="150"/>
      <c r="D18" s="150"/>
      <c r="E18" s="150"/>
      <c r="F18" s="150"/>
      <c r="G18" s="150"/>
      <c r="H18" s="150"/>
      <c r="I18" s="151"/>
    </row>
    <row r="19" spans="1:11" ht="24" customHeight="1">
      <c r="A19" s="15" t="s">
        <v>3</v>
      </c>
      <c r="B19" s="153" t="s">
        <v>4</v>
      </c>
      <c r="C19" s="154"/>
      <c r="D19" s="153" t="s">
        <v>5</v>
      </c>
      <c r="E19" s="154"/>
      <c r="F19" s="153" t="s">
        <v>6</v>
      </c>
      <c r="G19" s="154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2026-09-09T06:26:18Z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