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A1C7FBA9-92B8-4A17-A777-456F570A4C68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4" i="246" l="1"/>
  <c r="D56" i="249"/>
  <c r="B56" i="249"/>
  <c r="F75" i="243"/>
  <c r="D75" i="243"/>
  <c r="F74" i="243"/>
  <c r="B74" i="243"/>
  <c r="F73" i="243"/>
  <c r="B72" i="243"/>
  <c r="F71" i="243"/>
  <c r="F70" i="243"/>
  <c r="D70" i="243"/>
  <c r="D67" i="243"/>
  <c r="F146" i="242"/>
  <c r="F163" i="242"/>
  <c r="B163" i="242"/>
  <c r="F162" i="242"/>
  <c r="D162" i="242"/>
  <c r="B162" i="242"/>
  <c r="F161" i="242"/>
  <c r="F142" i="242"/>
  <c r="F67" i="249"/>
  <c r="B63" i="249"/>
  <c r="D63" i="249" s="1"/>
  <c r="F63" i="249" s="1"/>
  <c r="D62" i="249"/>
  <c r="F62" i="249" s="1"/>
  <c r="D142" i="243"/>
  <c r="D160" i="242"/>
  <c r="F160" i="242" s="1"/>
  <c r="D124" i="246" l="1"/>
  <c r="B161" i="242"/>
  <c r="D161" i="242" s="1"/>
  <c r="D163" i="242" s="1"/>
  <c r="B164" i="242" s="1"/>
  <c r="D164" i="242" s="1"/>
  <c r="F164" i="242" s="1"/>
  <c r="D142" i="242"/>
  <c r="D121" i="245"/>
  <c r="B160" i="242"/>
  <c r="F120" i="245"/>
  <c r="D120" i="245"/>
  <c r="B142" i="242"/>
  <c r="B67" i="249" l="1"/>
  <c r="D67" i="249" s="1"/>
  <c r="B120" i="245" l="1"/>
  <c r="B143" i="242" l="1"/>
  <c r="F118" i="245" l="1"/>
  <c r="D118" i="245"/>
  <c r="F121" i="245" l="1"/>
  <c r="B122" i="245" s="1"/>
  <c r="B124" i="246"/>
  <c r="D122" i="245" l="1"/>
  <c r="F122" i="245" s="1"/>
  <c r="B123" i="245" s="1"/>
  <c r="D123" i="245" l="1"/>
  <c r="F123" i="245" s="1"/>
  <c r="B124" i="245" s="1"/>
  <c r="D124" i="245" s="1"/>
  <c r="F124" i="245" s="1"/>
  <c r="B125" i="245" s="1"/>
  <c r="D125" i="245" s="1"/>
  <c r="F125" i="245" s="1"/>
  <c r="D141" i="243"/>
  <c r="F141" i="243" s="1"/>
  <c r="B142" i="243" s="1"/>
  <c r="D66" i="243" l="1"/>
  <c r="F66" i="243" s="1"/>
  <c r="B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F67" i="243"/>
  <c r="B70" i="243" s="1"/>
  <c r="B71" i="243" l="1"/>
  <c r="F143" i="243"/>
  <c r="B145" i="243" s="1"/>
  <c r="D139" i="243"/>
  <c r="F139" i="243" s="1"/>
  <c r="B140" i="243" s="1"/>
  <c r="D140" i="243" s="1"/>
  <c r="F140" i="243" s="1"/>
  <c r="D135" i="243"/>
  <c r="F135" i="243" s="1"/>
  <c r="D71" i="243" l="1"/>
  <c r="D145" i="243"/>
  <c r="F145" i="243" s="1"/>
  <c r="B125" i="246"/>
  <c r="D72" i="243" l="1"/>
  <c r="F72" i="243" s="1"/>
  <c r="B73" i="243" s="1"/>
  <c r="D73" i="243" s="1"/>
  <c r="B146" i="243"/>
  <c r="D125" i="246"/>
  <c r="F125" i="246" s="1"/>
  <c r="B126" i="246" s="1"/>
  <c r="D156" i="242"/>
  <c r="F156" i="242" s="1"/>
  <c r="B157" i="242" s="1"/>
  <c r="D157" i="242" s="1"/>
  <c r="F157" i="242" s="1"/>
  <c r="B158" i="242" s="1"/>
  <c r="D158" i="242" s="1"/>
  <c r="D74" i="243" l="1"/>
  <c r="B75" i="243" s="1"/>
  <c r="D126" i="246"/>
  <c r="F126" i="246" s="1"/>
  <c r="B127" i="246" s="1"/>
  <c r="D146" i="243"/>
  <c r="F146" i="243" s="1"/>
  <c r="F158" i="242"/>
  <c r="B159" i="242" s="1"/>
  <c r="D159" i="242" s="1"/>
  <c r="F159" i="242" s="1"/>
  <c r="D131" i="243"/>
  <c r="F131" i="243" s="1"/>
  <c r="B133" i="243" s="1"/>
  <c r="D133" i="243" s="1"/>
  <c r="F133" i="243" s="1"/>
  <c r="B134" i="243" s="1"/>
  <c r="D127" i="246" l="1"/>
  <c r="F127" i="246" s="1"/>
  <c r="B128" i="246" s="1"/>
  <c r="D128" i="246" s="1"/>
  <c r="F128" i="246" s="1"/>
  <c r="B129" i="246" s="1"/>
  <c r="D134" i="243"/>
  <c r="F134" i="243" s="1"/>
  <c r="D129" i="246" l="1"/>
  <c r="F129" i="246" s="1"/>
  <c r="B130" i="246" s="1"/>
  <c r="D114" i="242"/>
  <c r="F114" i="242" s="1"/>
  <c r="D130" i="246" l="1"/>
  <c r="F130" i="246" s="1"/>
  <c r="B131" i="246" s="1"/>
  <c r="D131" i="246" s="1"/>
  <c r="F131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49" i="242"/>
  <c r="F149" i="242" s="1"/>
  <c r="B150" i="242" s="1"/>
  <c r="D150" i="242" s="1"/>
  <c r="F150" i="242" s="1"/>
  <c r="F54" i="249" l="1"/>
  <c r="B55" i="249" s="1"/>
  <c r="D55" i="249" s="1"/>
  <c r="F55" i="249" s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3" i="243"/>
  <c r="F56" i="249" l="1"/>
  <c r="B58" i="249" s="1"/>
  <c r="F123" i="243"/>
  <c r="D58" i="249" l="1"/>
  <c r="F58" i="249" s="1"/>
  <c r="B59" i="249" s="1"/>
  <c r="D59" i="249" s="1"/>
  <c r="F59" i="249" s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D143" i="242" l="1"/>
  <c r="F143" i="242" s="1"/>
  <c r="B144" i="242" s="1"/>
  <c r="D144" i="242" l="1"/>
  <c r="F144" i="242" s="1"/>
  <c r="B145" i="242" s="1"/>
  <c r="D145" i="242" l="1"/>
  <c r="F145" i="242" s="1"/>
  <c r="B146" i="242" s="1"/>
  <c r="D146" i="242" s="1"/>
</calcChain>
</file>

<file path=xl/sharedStrings.xml><?xml version="1.0" encoding="utf-8"?>
<sst xmlns="http://schemas.openxmlformats.org/spreadsheetml/2006/main" count="1282" uniqueCount="641">
  <si>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</si>
  <si>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</si>
  <si>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</si>
  <si>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</si>
  <si>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</si>
  <si>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</si>
  <si>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</si>
  <si>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</si>
  <si>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</si>
  <si>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</si>
  <si>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</si>
  <si>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</si>
  <si>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</si>
  <si>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</si>
  <si>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</si>
  <si>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</si>
  <si>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</si>
  <si>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</si>
  <si>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</si>
  <si>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</si>
  <si>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</si>
  <si>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</si>
  <si>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</si>
  <si>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</si>
  <si>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</si>
  <si>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</si>
  <si>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</si>
  <si>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</si>
  <si>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</si>
  <si>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</si>
  <si>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</si>
  <si>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</si>
  <si>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</si>
  <si>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</si>
  <si>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</si>
  <si>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</si>
  <si>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</si>
  <si>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</si>
  <si>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</si>
  <si>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</si>
  <si>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</si>
  <si>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</si>
  <si>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</si>
  <si>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</si>
  <si>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</si>
  <si>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</si>
  <si>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</si>
  <si>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</si>
  <si>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</si>
  <si>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</si>
  <si>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</si>
  <si>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</si>
  <si>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</si>
  <si>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</si>
  <si>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</si>
  <si>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</si>
  <si>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</si>
  <si>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</si>
  <si>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</si>
  <si>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</si>
  <si>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</si>
  <si>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</si>
  <si>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</si>
  <si>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</si>
  <si>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</si>
  <si>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</si>
  <si>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</si>
  <si>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</si>
  <si>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</si>
  <si>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</si>
  <si>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</si>
  <si>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</si>
  <si>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</si>
  <si>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</si>
  <si>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</si>
  <si>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</si>
  <si>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</si>
  <si>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</si>
  <si>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</si>
  <si>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</si>
  <si>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</si>
  <si>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</si>
  <si>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</si>
  <si>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</si>
  <si>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</si>
  <si>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</si>
  <si>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</si>
  <si>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</si>
  <si>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</si>
  <si>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</si>
  <si>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</si>
  <si>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</si>
  <si>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</si>
  <si>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</si>
  <si>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</si>
  <si>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</si>
  <si>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</si>
  <si>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</si>
  <si>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</si>
  <si>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</si>
  <si>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</si>
  <si>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</si>
  <si>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</si>
  <si>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</si>
  <si>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</si>
  <si>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</si>
  <si>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</si>
  <si>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</si>
  <si>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</si>
  <si>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</si>
  <si>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</si>
  <si>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</si>
  <si>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</si>
  <si>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</si>
  <si>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</si>
  <si>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</si>
  <si>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</si>
  <si>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</si>
  <si>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</si>
  <si>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</si>
  <si>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</si>
  <si>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</si>
  <si>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</si>
  <si>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</si>
  <si>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</si>
  <si>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</si>
  <si>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</si>
  <si>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</si>
  <si>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</si>
  <si>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</si>
  <si>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</si>
  <si>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</si>
  <si>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</si>
  <si>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</si>
  <si>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</si>
  <si>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</si>
  <si>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</si>
  <si>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</si>
  <si>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</si>
  <si>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</si>
  <si>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</si>
  <si>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</si>
  <si>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</si>
  <si>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</si>
  <si>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</si>
  <si>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</si>
  <si>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</si>
  <si>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</si>
  <si>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</si>
  <si>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</si>
  <si>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</si>
  <si>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</si>
  <si>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</si>
  <si>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</si>
  <si>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</si>
  <si>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</si>
  <si>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</si>
  <si>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</si>
  <si>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</si>
  <si>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</si>
  <si>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</si>
  <si>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</si>
  <si>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</si>
  <si>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</si>
  <si>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</si>
  <si>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</si>
  <si>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</si>
  <si>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</si>
  <si>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</si>
  <si>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</si>
  <si>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</si>
  <si>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</si>
  <si>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</si>
  <si>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</si>
  <si>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</si>
  <si>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</si>
  <si>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</si>
  <si>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</si>
  <si>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</si>
  <si>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</si>
  <si>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</si>
  <si>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</si>
  <si>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</si>
  <si>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</si>
  <si>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</si>
  <si>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</si>
  <si>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</si>
  <si>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</si>
  <si>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</si>
  <si>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</si>
  <si>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</si>
  <si>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</si>
  <si>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</si>
  <si>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</si>
  <si>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</si>
  <si>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</si>
  <si>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</si>
  <si>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</si>
  <si>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</si>
  <si>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</si>
  <si>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</si>
  <si>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</si>
  <si>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</si>
  <si>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</si>
  <si>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</si>
  <si>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</si>
  <si>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</si>
  <si>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</si>
  <si>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</si>
  <si>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</si>
  <si>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</si>
  <si>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</si>
  <si>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</si>
  <si>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</si>
  <si>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</si>
  <si>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</si>
  <si>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</si>
  <si>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</si>
  <si>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</si>
  <si>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</si>
  <si>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</si>
  <si>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</si>
  <si>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</si>
  <si>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</si>
  <si>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</si>
  <si>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</si>
  <si>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</si>
  <si>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</si>
  <si>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</si>
  <si>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</si>
  <si>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</si>
  <si>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</si>
  <si>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</si>
  <si>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</si>
  <si>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</si>
  <si>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</si>
  <si>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</si>
  <si>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</si>
  <si>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</si>
  <si>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</si>
  <si>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</si>
  <si>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</si>
  <si>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</si>
  <si>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</si>
  <si>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</si>
  <si>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</si>
  <si>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</si>
  <si>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</si>
  <si>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</si>
  <si>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</si>
  <si>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</si>
  <si>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</si>
  <si>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</si>
  <si>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</si>
  <si>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</si>
  <si>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</si>
  <si>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</si>
  <si>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</si>
  <si>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</si>
  <si>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</si>
  <si>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</si>
  <si>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</si>
  <si>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</si>
  <si>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</si>
  <si>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</si>
  <si>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</si>
  <si>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</si>
  <si>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</si>
  <si>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</si>
  <si>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</si>
  <si>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</si>
  <si>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</si>
  <si>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</si>
  <si>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</si>
  <si>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</si>
  <si>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</si>
  <si>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</si>
  <si>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</si>
  <si>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</si>
  <si>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</si>
  <si>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</si>
  <si>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</si>
  <si>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</si>
  <si>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</si>
  <si>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</si>
  <si>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</si>
  <si>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</si>
  <si>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</si>
  <si>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</si>
  <si>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</si>
  <si>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</si>
  <si>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</si>
  <si>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</si>
  <si>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</si>
  <si>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</si>
  <si>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</si>
  <si>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</si>
  <si>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</si>
  <si>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</si>
  <si>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</si>
  <si>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</si>
  <si>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</si>
  <si>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</si>
  <si>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</si>
  <si>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</si>
  <si>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</si>
  <si>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</si>
  <si>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</si>
  <si>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</si>
  <si>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</si>
  <si>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</si>
  <si>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</si>
  <si>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</si>
  <si>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</si>
  <si>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</si>
  <si>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</si>
  <si>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</si>
  <si>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</si>
  <si>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</si>
  <si>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</si>
  <si>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</si>
  <si>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</si>
  <si>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</si>
  <si>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</si>
  <si>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</si>
  <si>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</si>
  <si>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</si>
  <si>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</si>
  <si>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</si>
  <si>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</si>
  <si>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</si>
  <si>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</si>
  <si>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</si>
  <si>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</si>
  <si>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</si>
  <si>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</si>
  <si>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</si>
  <si>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</si>
  <si>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</si>
  <si>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</si>
  <si>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</si>
  <si>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</si>
  <si>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</si>
  <si>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</si>
  <si>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</si>
  <si>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</si>
  <si>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</si>
  <si>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</si>
  <si>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</si>
  <si>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</si>
  <si>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</si>
  <si>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</si>
  <si>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</si>
  <si>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</si>
  <si>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</si>
  <si>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</si>
  <si>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</si>
  <si>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</si>
  <si>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</si>
  <si>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</si>
  <si>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</si>
  <si>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</si>
  <si>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</si>
  <si>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</si>
  <si>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</si>
  <si>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</si>
  <si>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</si>
  <si>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</si>
  <si>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</si>
  <si>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</si>
  <si>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</si>
  <si>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</si>
  <si>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</si>
  <si>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</si>
  <si>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</si>
  <si>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</si>
  <si>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</si>
  <si>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</si>
  <si>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</si>
  <si>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</si>
  <si>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</si>
  <si>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</si>
  <si>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</si>
  <si>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</si>
  <si>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</si>
  <si>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</si>
  <si>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</si>
  <si>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</si>
  <si>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</si>
  <si>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</si>
  <si>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</si>
  <si>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</si>
  <si>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</si>
  <si>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</si>
  <si>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</si>
  <si>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</si>
  <si>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</si>
  <si>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</si>
  <si>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</si>
  <si>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</si>
  <si>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</si>
  <si>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</si>
  <si>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</si>
  <si>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</si>
  <si>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</si>
  <si>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</si>
  <si>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</si>
  <si>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</si>
  <si>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</si>
  <si>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</si>
  <si>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</si>
  <si>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</si>
  <si>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</si>
  <si>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</si>
  <si>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</si>
  <si>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</si>
  <si>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</si>
  <si>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</si>
  <si>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</si>
  <si>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</si>
  <si>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</si>
  <si>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</si>
  <si>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</si>
  <si>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</si>
  <si>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</si>
  <si>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</si>
  <si>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</si>
  <si>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</si>
  <si>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</si>
  <si>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</si>
  <si>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</si>
  <si>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</si>
  <si>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</si>
  <si>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</si>
  <si>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</si>
  <si>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</si>
  <si>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</si>
  <si>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</si>
  <si>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</si>
  <si>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</si>
  <si>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</si>
  <si>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</si>
  <si>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</si>
  <si>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</si>
  <si>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</si>
  <si>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</si>
  <si>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</si>
  <si>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</si>
  <si>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</si>
  <si>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</si>
  <si>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</si>
  <si>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</si>
  <si>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</si>
  <si>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</si>
  <si>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</si>
  <si>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</si>
  <si>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</si>
  <si>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</si>
  <si>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</si>
  <si>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</si>
  <si>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</si>
  <si>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</si>
  <si>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</si>
  <si>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</si>
  <si>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</si>
  <si>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</si>
  <si>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</si>
  <si>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</si>
  <si>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</si>
  <si>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</si>
  <si>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</si>
  <si>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</si>
  <si>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</si>
  <si>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</si>
  <si>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</si>
  <si>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</si>
  <si>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</si>
  <si>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</si>
  <si>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</si>
  <si>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</si>
  <si>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</si>
  <si>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</si>
  <si>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</si>
  <si>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</si>
  <si>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</si>
  <si>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</si>
  <si>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</si>
  <si>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</si>
  <si>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</si>
  <si>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</si>
  <si>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</si>
  <si>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</si>
  <si>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</si>
  <si>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</si>
  <si>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</si>
  <si>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</si>
  <si>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</si>
  <si>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</si>
  <si>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</si>
  <si>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</si>
  <si>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</si>
  <si>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</si>
  <si>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</si>
  <si>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</si>
  <si>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</si>
  <si>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</si>
  <si>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</si>
  <si>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</si>
  <si>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</si>
  <si>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</si>
  <si>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</si>
  <si>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</si>
  <si>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</si>
  <si>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</si>
  <si>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</si>
  <si>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</si>
  <si>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</si>
  <si>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</si>
  <si>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</si>
  <si>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</si>
  <si>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</si>
  <si>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</si>
  <si>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</si>
  <si>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</si>
  <si>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</si>
  <si>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</si>
  <si>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</si>
  <si>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</si>
  <si>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</si>
  <si>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</si>
  <si>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</si>
  <si>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</si>
  <si>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</si>
  <si>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</si>
  <si>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</si>
  <si>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</si>
  <si>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</si>
  <si>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</si>
  <si>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</si>
  <si>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</si>
  <si>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</si>
  <si>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</si>
  <si>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</si>
  <si>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</si>
  <si>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</si>
  <si>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</si>
  <si>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</si>
  <si>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</si>
  <si>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</si>
  <si>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</si>
  <si>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</si>
  <si>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</si>
  <si>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</si>
  <si>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</si>
  <si>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</si>
  <si>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</si>
  <si>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</si>
  <si>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</si>
  <si>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</si>
  <si>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</si>
  <si>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</si>
  <si>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</si>
  <si>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</si>
  <si>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</si>
  <si>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</si>
  <si>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</si>
  <si>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</si>
  <si>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</si>
  <si>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</si>
  <si>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</si>
  <si>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</si>
  <si>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</si>
  <si>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</si>
  <si>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</si>
  <si>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</si>
  <si>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</si>
  <si>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</si>
  <si>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</si>
  <si>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</si>
  <si>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</si>
  <si>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</si>
  <si>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</si>
  <si>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</si>
  <si>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</si>
  <si>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</si>
  <si>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</si>
  <si>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</si>
  <si>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</si>
  <si>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</si>
  <si>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</si>
  <si>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</si>
  <si>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</si>
  <si>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</si>
  <si>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</si>
  <si>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</si>
  <si>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</si>
  <si>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</si>
  <si>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</si>
  <si>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</si>
  <si>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</si>
  <si>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</si>
  <si>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</si>
  <si>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</si>
  <si>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</si>
  <si>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</si>
  <si>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</si>
  <si>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</si>
  <si>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</si>
  <si>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</si>
  <si>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</si>
  <si>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</si>
  <si>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</si>
  <si>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</si>
  <si>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</si>
  <si>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</si>
  <si>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</si>
  <si>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</si>
  <si>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</si>
  <si>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</si>
  <si>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</si>
  <si>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</si>
  <si>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</si>
  <si>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</si>
  <si>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</si>
  <si>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port congestion due to typhoon No.18 Saudel/change to call NBCT terminal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</si>
  <si>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</si>
  <si>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</si>
  <si>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</si>
  <si>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</si>
  <si>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</si>
  <si>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</si>
  <si>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</si>
  <si>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</si>
  <si>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</si>
  <si>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</si>
  <si>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</si>
  <si>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</si>
  <si>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</si>
  <si>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</si>
  <si>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P/I HHX2 line at TAO/change to call QQCTN</t>
    <phoneticPr fontId="42" type="noConversion"/>
  </si>
  <si>
    <t>SHK/2634S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</si>
</sst>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7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tabSelected="1" zoomScaleNormal="100" zoomScaleSheetLayoutView="50" workbookViewId="0">
      <selection activeCell="D167" sqref="D16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9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9" ht="25.35" customHeight="1">
      <c r="A3" s="118"/>
      <c r="B3" s="118"/>
      <c r="C3" s="118"/>
      <c r="D3" s="118"/>
      <c r="E3" s="118"/>
      <c r="F3" s="118"/>
      <c r="G3" s="118"/>
      <c r="H3" s="3">
        <v>46274</v>
      </c>
      <c r="I3" s="4"/>
    </row>
    <row r="4" spans="1:9" ht="24.75" hidden="1" customHeight="1">
      <c r="A4" s="107" t="s">
        <v>58</v>
      </c>
      <c r="B4" s="108"/>
      <c r="C4" s="108"/>
      <c r="D4" s="108"/>
      <c r="E4" s="108"/>
      <c r="F4" s="108"/>
      <c r="G4" s="108"/>
      <c r="H4" s="108"/>
      <c r="I4" s="109"/>
    </row>
    <row r="5" spans="1:9" ht="26.85" hidden="1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4" t="s">
        <v>3</v>
      </c>
      <c r="B31" s="111"/>
      <c r="C31" s="111"/>
      <c r="D31" s="111"/>
      <c r="E31" s="111"/>
      <c r="F31" s="111"/>
      <c r="G31" s="111"/>
      <c r="H31" s="111"/>
      <c r="I31" s="112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4" t="s">
        <v>29</v>
      </c>
      <c r="B46" s="105"/>
      <c r="C46" s="105"/>
      <c r="D46" s="105"/>
      <c r="E46" s="105"/>
      <c r="F46" s="105"/>
      <c r="G46" s="105"/>
      <c r="H46" s="105"/>
      <c r="I46" s="106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0" t="s">
        <v>309</v>
      </c>
      <c r="B54" s="93"/>
      <c r="C54" s="93"/>
      <c r="D54" s="93"/>
      <c r="E54" s="93"/>
      <c r="F54" s="93"/>
      <c r="G54" s="93"/>
      <c r="H54" s="93"/>
      <c r="I54" s="93"/>
    </row>
    <row r="55" spans="1:9" ht="26.85" hidden="1" customHeight="1">
      <c r="A55" s="6" t="s">
        <v>4</v>
      </c>
      <c r="B55" s="94" t="s">
        <v>5</v>
      </c>
      <c r="C55" s="95"/>
      <c r="D55" s="94" t="s">
        <v>6</v>
      </c>
      <c r="E55" s="95"/>
      <c r="F55" s="94" t="s">
        <v>7</v>
      </c>
      <c r="G55" s="9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4" t="s">
        <v>40</v>
      </c>
      <c r="B68" s="105"/>
      <c r="C68" s="105"/>
      <c r="D68" s="105"/>
      <c r="E68" s="105"/>
      <c r="F68" s="105"/>
      <c r="G68" s="105"/>
      <c r="H68" s="105"/>
      <c r="I68" s="106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4" t="s">
        <v>321</v>
      </c>
      <c r="B75" s="105"/>
      <c r="C75" s="105"/>
      <c r="D75" s="105"/>
      <c r="E75" s="105"/>
      <c r="F75" s="105"/>
      <c r="G75" s="105"/>
      <c r="H75" s="105"/>
      <c r="I75" s="106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0" t="s">
        <v>379</v>
      </c>
      <c r="B83" s="93"/>
      <c r="C83" s="93"/>
      <c r="D83" s="93"/>
      <c r="E83" s="93"/>
      <c r="F83" s="93"/>
      <c r="G83" s="93"/>
      <c r="H83" s="93"/>
      <c r="I83" s="93"/>
    </row>
    <row r="84" spans="1:11" ht="26.85" hidden="1" customHeight="1">
      <c r="A84" s="6" t="s">
        <v>4</v>
      </c>
      <c r="B84" s="94" t="s">
        <v>5</v>
      </c>
      <c r="C84" s="95"/>
      <c r="D84" s="94" t="s">
        <v>6</v>
      </c>
      <c r="E84" s="95"/>
      <c r="F84" s="94" t="s">
        <v>7</v>
      </c>
      <c r="G84" s="9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4" t="s">
        <v>318</v>
      </c>
      <c r="B93" s="105"/>
      <c r="C93" s="105"/>
      <c r="D93" s="105"/>
      <c r="E93" s="105"/>
      <c r="F93" s="105"/>
      <c r="G93" s="105"/>
      <c r="H93" s="105"/>
      <c r="I93" s="106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3" t="s">
        <v>519</v>
      </c>
      <c r="B102" s="93"/>
      <c r="C102" s="93"/>
      <c r="D102" s="93"/>
      <c r="E102" s="93"/>
      <c r="F102" s="93"/>
      <c r="G102" s="93"/>
      <c r="H102" s="93"/>
      <c r="I102" s="93"/>
    </row>
    <row r="103" spans="1:14" ht="24" hidden="1" customHeight="1">
      <c r="A103" s="6" t="s">
        <v>4</v>
      </c>
      <c r="B103" s="94" t="s">
        <v>5</v>
      </c>
      <c r="C103" s="95"/>
      <c r="D103" s="94" t="s">
        <v>6</v>
      </c>
      <c r="E103" s="95"/>
      <c r="F103" s="94" t="s">
        <v>7</v>
      </c>
      <c r="G103" s="9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4" t="s">
        <v>607</v>
      </c>
      <c r="B117" s="105"/>
      <c r="C117" s="105"/>
      <c r="D117" s="105"/>
      <c r="E117" s="105"/>
      <c r="F117" s="105"/>
      <c r="G117" s="105"/>
      <c r="H117" s="105"/>
      <c r="I117" s="106"/>
    </row>
    <row r="118" spans="1:9" ht="26.85" customHeight="1">
      <c r="A118" s="6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623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B142+4</f>
        <v>46274</v>
      </c>
      <c r="E142" s="9">
        <v>0.99930555555555556</v>
      </c>
      <c r="F142" s="8">
        <f>D142+1</f>
        <v>46275</v>
      </c>
      <c r="G142" s="18">
        <v>0.41666666666666669</v>
      </c>
      <c r="H142" s="30" t="s">
        <v>624</v>
      </c>
      <c r="I142" s="51"/>
    </row>
    <row r="143" spans="1:9" ht="25.35" customHeight="1">
      <c r="A143" s="29" t="s">
        <v>571</v>
      </c>
      <c r="B143" s="8">
        <f>F142+3</f>
        <v>46278</v>
      </c>
      <c r="C143" s="18">
        <v>0.25</v>
      </c>
      <c r="D143" s="8">
        <f>B143+2</f>
        <v>46280</v>
      </c>
      <c r="E143" s="18">
        <v>0.25</v>
      </c>
      <c r="F143" s="8">
        <f>D143+1</f>
        <v>46281</v>
      </c>
      <c r="G143" s="18">
        <v>0.25</v>
      </c>
      <c r="H143" s="30"/>
      <c r="I143" s="51"/>
    </row>
    <row r="144" spans="1:9" ht="25.35" customHeight="1">
      <c r="A144" s="29" t="s">
        <v>580</v>
      </c>
      <c r="B144" s="72">
        <f>F143+4</f>
        <v>46285</v>
      </c>
      <c r="C144" s="18">
        <v>8.3333333333333329E-2</v>
      </c>
      <c r="D144" s="72">
        <f>B144</f>
        <v>46285</v>
      </c>
      <c r="E144" s="18">
        <v>0.125</v>
      </c>
      <c r="F144" s="72">
        <f>D144</f>
        <v>46285</v>
      </c>
      <c r="G144" s="18">
        <v>0.625</v>
      </c>
      <c r="H144" s="30"/>
      <c r="I144" s="51"/>
    </row>
    <row r="145" spans="1:9" ht="25.35" customHeight="1">
      <c r="A145" s="29" t="s">
        <v>586</v>
      </c>
      <c r="B145" s="72">
        <f>F144+1</f>
        <v>46286</v>
      </c>
      <c r="C145" s="18">
        <v>0.66666666666666663</v>
      </c>
      <c r="D145" s="72">
        <f>B145+1</f>
        <v>46287</v>
      </c>
      <c r="E145" s="18">
        <v>8.3333333333333329E-2</v>
      </c>
      <c r="F145" s="72">
        <f>D145</f>
        <v>46287</v>
      </c>
      <c r="G145" s="18">
        <v>0.5</v>
      </c>
      <c r="H145" s="35" t="s">
        <v>14</v>
      </c>
      <c r="I145" s="31"/>
    </row>
    <row r="146" spans="1:9" ht="25.35" customHeight="1">
      <c r="A146" s="58" t="s">
        <v>616</v>
      </c>
      <c r="B146" s="8">
        <f>F145+1</f>
        <v>46288</v>
      </c>
      <c r="C146" s="18">
        <v>8.3333333333333329E-2</v>
      </c>
      <c r="D146" s="8">
        <f>B146</f>
        <v>46288</v>
      </c>
      <c r="E146" s="18">
        <v>0.16666666666666666</v>
      </c>
      <c r="F146" s="8">
        <f>D146</f>
        <v>46288</v>
      </c>
      <c r="G146" s="18">
        <v>0.58333333333333337</v>
      </c>
      <c r="H146" s="35"/>
      <c r="I146" s="51"/>
    </row>
    <row r="147" spans="1:9" customFormat="1" ht="24" customHeight="1">
      <c r="A147" s="104" t="s">
        <v>613</v>
      </c>
      <c r="B147" s="105"/>
      <c r="C147" s="105"/>
      <c r="D147" s="105"/>
      <c r="E147" s="105"/>
      <c r="F147" s="105"/>
      <c r="G147" s="105"/>
      <c r="H147" s="105"/>
      <c r="I147" s="106"/>
    </row>
    <row r="148" spans="1:9" customFormat="1" ht="24" customHeight="1">
      <c r="A148" s="27" t="s">
        <v>4</v>
      </c>
      <c r="B148" s="91" t="s">
        <v>5</v>
      </c>
      <c r="C148" s="92"/>
      <c r="D148" s="91" t="s">
        <v>6</v>
      </c>
      <c r="E148" s="92"/>
      <c r="F148" s="91" t="s">
        <v>7</v>
      </c>
      <c r="G148" s="92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597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" si="12">D159+1</f>
        <v>46268</v>
      </c>
      <c r="G159" s="22">
        <v>1.6666666666666666E-2</v>
      </c>
      <c r="H159" s="30" t="s">
        <v>606</v>
      </c>
      <c r="I159" s="60"/>
    </row>
    <row r="160" spans="1:9" customFormat="1" ht="24" customHeight="1">
      <c r="A160" s="69" t="s">
        <v>375</v>
      </c>
      <c r="B160" s="8">
        <f>F159+4</f>
        <v>46272</v>
      </c>
      <c r="C160" s="22">
        <v>0.19166666666666668</v>
      </c>
      <c r="D160" s="8">
        <f>B160+3</f>
        <v>46275</v>
      </c>
      <c r="E160" s="22">
        <v>0.66666666666666663</v>
      </c>
      <c r="F160" s="8">
        <f>D160+1</f>
        <v>46276</v>
      </c>
      <c r="G160" s="22">
        <v>0.66666666666666663</v>
      </c>
      <c r="H160" s="30" t="s">
        <v>634</v>
      </c>
      <c r="I160" s="60"/>
    </row>
    <row r="161" spans="1:9" ht="25.35" customHeight="1">
      <c r="A161" s="69" t="s">
        <v>378</v>
      </c>
      <c r="B161" s="8">
        <f>F160+5</f>
        <v>46281</v>
      </c>
      <c r="C161" s="22">
        <v>0.66666666666666663</v>
      </c>
      <c r="D161" s="8">
        <f>B161</f>
        <v>46281</v>
      </c>
      <c r="E161" s="22">
        <v>0.70833333333333337</v>
      </c>
      <c r="F161" s="8">
        <f>D161+1</f>
        <v>46282</v>
      </c>
      <c r="G161" s="22">
        <v>0.20833333333333334</v>
      </c>
      <c r="H161" s="30"/>
      <c r="I161" s="60"/>
    </row>
    <row r="162" spans="1:9" customFormat="1" ht="24" customHeight="1">
      <c r="A162" s="69" t="s">
        <v>399</v>
      </c>
      <c r="B162" s="8">
        <f>F161+1</f>
        <v>46283</v>
      </c>
      <c r="C162" s="22">
        <v>0.625</v>
      </c>
      <c r="D162" s="8">
        <f>B162+1</f>
        <v>46284</v>
      </c>
      <c r="E162" s="22">
        <v>4.1666666666666664E-2</v>
      </c>
      <c r="F162" s="8">
        <f>D162</f>
        <v>46284</v>
      </c>
      <c r="G162" s="22">
        <v>0.45833333333333331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F162+1</f>
        <v>46285</v>
      </c>
      <c r="C163" s="22">
        <v>4.1666666666666664E-2</v>
      </c>
      <c r="D163" s="8">
        <f>B163</f>
        <v>46285</v>
      </c>
      <c r="E163" s="22">
        <v>0.125</v>
      </c>
      <c r="F163" s="8">
        <f>D163</f>
        <v>46285</v>
      </c>
      <c r="G163" s="22">
        <v>0.54166666666666663</v>
      </c>
      <c r="H163" s="30" t="s">
        <v>569</v>
      </c>
      <c r="I163" s="60"/>
    </row>
    <row r="164" spans="1:9" customFormat="1" ht="24" customHeight="1">
      <c r="A164" s="69" t="s">
        <v>414</v>
      </c>
      <c r="B164" s="8">
        <f>F163+4</f>
        <v>46289</v>
      </c>
      <c r="C164" s="22">
        <v>0.45833333333333331</v>
      </c>
      <c r="D164" s="8">
        <f>B164+2</f>
        <v>46291</v>
      </c>
      <c r="E164" s="22">
        <v>0.45833333333333331</v>
      </c>
      <c r="F164" s="8">
        <f>D164+1</f>
        <v>46292</v>
      </c>
      <c r="G164" s="22">
        <v>0.45833333333333331</v>
      </c>
      <c r="H164" s="30"/>
      <c r="I164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477" priority="1432" stopIfTrue="1" operator="lessThan">
      <formula>$H$3</formula>
    </cfRule>
    <cfRule type="cellIs" dxfId="1476" priority="1429" stopIfTrue="1" operator="equal">
      <formula>$H$3</formula>
    </cfRule>
  </conditionalFormatting>
  <conditionalFormatting sqref="B9:B11 F31:F32 F141:F147 B141:B164 D141:D164 B73:B94 D73:D94 F73:F94 B117:B139 F99:F101 F104:F113 F117:F139 D117:D139">
    <cfRule type="cellIs" dxfId="1475" priority="6376" stopIfTrue="1" operator="lessThan">
      <formula>$H$3</formula>
    </cfRule>
  </conditionalFormatting>
  <conditionalFormatting sqref="B9:B31">
    <cfRule type="cellIs" dxfId="1474" priority="1410" stopIfTrue="1" operator="lessThan">
      <formula>$H$3</formula>
    </cfRule>
  </conditionalFormatting>
  <conditionalFormatting sqref="B12:B13 F141:F147 D141:D164 B141:B164">
    <cfRule type="cellIs" dxfId="1473" priority="1409" stopIfTrue="1" operator="equal">
      <formula>$H$3</formula>
    </cfRule>
  </conditionalFormatting>
  <conditionalFormatting sqref="B12:B30">
    <cfRule type="cellIs" dxfId="1472" priority="1388" stopIfTrue="1" operator="lessThan">
      <formula>$H$3</formula>
    </cfRule>
  </conditionalFormatting>
  <conditionalFormatting sqref="B12:B32">
    <cfRule type="cellIs" dxfId="1471" priority="1309" stopIfTrue="1" operator="equal">
      <formula>$H$3</formula>
    </cfRule>
  </conditionalFormatting>
  <conditionalFormatting sqref="B15:B18">
    <cfRule type="cellIs" dxfId="1470" priority="1298" stopIfTrue="1" operator="equal">
      <formula>$H$3</formula>
    </cfRule>
    <cfRule type="cellIs" dxfId="1469" priority="1308" stopIfTrue="1" operator="lessThan">
      <formula>$H$3</formula>
    </cfRule>
  </conditionalFormatting>
  <conditionalFormatting sqref="B21:B24">
    <cfRule type="cellIs" dxfId="1468" priority="1228" stopIfTrue="1" operator="equal">
      <formula>$H$3</formula>
    </cfRule>
    <cfRule type="cellIs" dxfId="1467" priority="1229" stopIfTrue="1" operator="lessThan">
      <formula>$H$3</formula>
    </cfRule>
  </conditionalFormatting>
  <conditionalFormatting sqref="B32:B35">
    <cfRule type="cellIs" dxfId="1466" priority="1272" stopIfTrue="1" operator="lessThan">
      <formula>$H$3</formula>
    </cfRule>
  </conditionalFormatting>
  <conditionalFormatting sqref="B36:B39 B117:B139 B73:B94 F73:F94 D73:D94">
    <cfRule type="cellIs" dxfId="1465" priority="1292" stopIfTrue="1" operator="equal">
      <formula>$H$3</formula>
    </cfRule>
  </conditionalFormatting>
  <conditionalFormatting sqref="B36:B39">
    <cfRule type="cellIs" dxfId="1464" priority="1293" stopIfTrue="1" operator="lessThan">
      <formula>$H$3</formula>
    </cfRule>
  </conditionalFormatting>
  <conditionalFormatting sqref="B36:B69">
    <cfRule type="cellIs" dxfId="1463" priority="1291" stopIfTrue="1" operator="lessThan">
      <formula>$H$3</formula>
    </cfRule>
  </conditionalFormatting>
  <conditionalFormatting sqref="B40:B43">
    <cfRule type="cellIs" dxfId="1462" priority="1250" stopIfTrue="1" operator="equal">
      <formula>$H$3</formula>
    </cfRule>
  </conditionalFormatting>
  <conditionalFormatting sqref="B40:B45">
    <cfRule type="cellIs" dxfId="1461" priority="1251" stopIfTrue="1" operator="lessThan">
      <formula>$H$3</formula>
    </cfRule>
  </conditionalFormatting>
  <conditionalFormatting sqref="B48:B67 B117 F149:F162">
    <cfRule type="cellIs" dxfId="1460" priority="1156" stopIfTrue="1" operator="lessThan">
      <formula>$H$3</formula>
    </cfRule>
  </conditionalFormatting>
  <conditionalFormatting sqref="B48:B67 F149:F162 B117">
    <cfRule type="cellIs" dxfId="1459" priority="1155" stopIfTrue="1" operator="equal">
      <formula>$H$3</formula>
    </cfRule>
  </conditionalFormatting>
  <conditionalFormatting sqref="B56:B67">
    <cfRule type="cellIs" dxfId="1458" priority="1075" stopIfTrue="1" operator="equal">
      <formula>$H$3</formula>
    </cfRule>
    <cfRule type="cellIs" dxfId="1457" priority="1093" stopIfTrue="1" operator="lessThan">
      <formula>$H$3</formula>
    </cfRule>
  </conditionalFormatting>
  <conditionalFormatting sqref="B70:B71">
    <cfRule type="cellIs" dxfId="1456" priority="1099" stopIfTrue="1" operator="lessThan">
      <formula>$H$3</formula>
    </cfRule>
    <cfRule type="cellIs" dxfId="1455" priority="1098" stopIfTrue="1" operator="equal">
      <formula>$H$3</formula>
    </cfRule>
  </conditionalFormatting>
  <conditionalFormatting sqref="B75:B76">
    <cfRule type="cellIs" dxfId="1454" priority="1067" stopIfTrue="1" operator="lessThan">
      <formula>$H$3</formula>
    </cfRule>
    <cfRule type="cellIs" dxfId="1453" priority="1060" stopIfTrue="1" operator="equal">
      <formula>$H$3</formula>
    </cfRule>
  </conditionalFormatting>
  <conditionalFormatting sqref="B76 D76">
    <cfRule type="cellIs" dxfId="1452" priority="1056" stopIfTrue="1" operator="equal">
      <formula>$H$3</formula>
    </cfRule>
    <cfRule type="cellIs" dxfId="1451" priority="1057" stopIfTrue="1" operator="lessThan">
      <formula>$H$3</formula>
    </cfRule>
  </conditionalFormatting>
  <conditionalFormatting sqref="B76">
    <cfRule type="cellIs" dxfId="1450" priority="1055" stopIfTrue="1" operator="lessThan">
      <formula>$H$3</formula>
    </cfRule>
    <cfRule type="cellIs" dxfId="1449" priority="1054" stopIfTrue="1" operator="equal">
      <formula>$H$3</formula>
    </cfRule>
  </conditionalFormatting>
  <conditionalFormatting sqref="B85:B90">
    <cfRule type="cellIs" dxfId="1448" priority="1002" stopIfTrue="1" operator="equal">
      <formula>$H$3</formula>
    </cfRule>
  </conditionalFormatting>
  <conditionalFormatting sqref="B93:B94">
    <cfRule type="cellIs" dxfId="1447" priority="923" stopIfTrue="1" operator="lessThan">
      <formula>$H$3</formula>
    </cfRule>
    <cfRule type="cellIs" dxfId="1446" priority="916" stopIfTrue="1" operator="equal">
      <formula>$H$3</formula>
    </cfRule>
  </conditionalFormatting>
  <conditionalFormatting sqref="B94">
    <cfRule type="cellIs" dxfId="1445" priority="913" stopIfTrue="1" operator="lessThan">
      <formula>$H$3</formula>
    </cfRule>
    <cfRule type="cellIs" dxfId="1444" priority="912" stopIfTrue="1" operator="equal">
      <formula>$H$3</formula>
    </cfRule>
  </conditionalFormatting>
  <conditionalFormatting sqref="B94:B96 D94:D96">
    <cfRule type="cellIs" dxfId="1443" priority="905" stopIfTrue="1" operator="lessThan">
      <formula>$H$3</formula>
    </cfRule>
  </conditionalFormatting>
  <conditionalFormatting sqref="B95">
    <cfRule type="cellIs" dxfId="1442" priority="900" stopIfTrue="1" operator="lessThan">
      <formula>$H$3</formula>
    </cfRule>
    <cfRule type="cellIs" dxfId="1441" priority="899" stopIfTrue="1" operator="equal">
      <formula>$H$3</formula>
    </cfRule>
  </conditionalFormatting>
  <conditionalFormatting sqref="B98:B117 F114:F117">
    <cfRule type="cellIs" dxfId="1440" priority="95" stopIfTrue="1" operator="lessThan">
      <formula>$H$3</formula>
    </cfRule>
  </conditionalFormatting>
  <conditionalFormatting sqref="B98:B117">
    <cfRule type="cellIs" dxfId="1439" priority="94" stopIfTrue="1" operator="equal">
      <formula>$H$3</formula>
    </cfRule>
  </conditionalFormatting>
  <conditionalFormatting sqref="B119:B139">
    <cfRule type="cellIs" dxfId="1438" priority="596" stopIfTrue="1" operator="equal">
      <formula>$H$3</formula>
    </cfRule>
  </conditionalFormatting>
  <conditionalFormatting sqref="B121:B139">
    <cfRule type="cellIs" dxfId="1437" priority="597" stopIfTrue="1" operator="lessThan">
      <formula>$H$3</formula>
    </cfRule>
  </conditionalFormatting>
  <conditionalFormatting sqref="B148">
    <cfRule type="cellIs" dxfId="1436" priority="589" stopIfTrue="1" operator="equal">
      <formula>$H$3</formula>
    </cfRule>
    <cfRule type="cellIs" dxfId="1435" priority="585" stopIfTrue="1" operator="equal">
      <formula>$H$3</formula>
    </cfRule>
    <cfRule type="cellIs" dxfId="1434" priority="586" stopIfTrue="1" operator="lessThan">
      <formula>$H$3</formula>
    </cfRule>
    <cfRule type="cellIs" dxfId="1433" priority="594" stopIfTrue="1" operator="lessThan">
      <formula>$H$3</formula>
    </cfRule>
  </conditionalFormatting>
  <conditionalFormatting sqref="B46:C46">
    <cfRule type="expression" dxfId="1432" priority="88301" stopIfTrue="1">
      <formula>AND($B291=$H$3,$B291&lt;&gt;"")</formula>
    </cfRule>
    <cfRule type="expression" dxfId="1431" priority="88302" stopIfTrue="1">
      <formula>AND($B291&lt;$H$3,$B291&lt;&gt;"")</formula>
    </cfRule>
  </conditionalFormatting>
  <conditionalFormatting sqref="B68:C68">
    <cfRule type="expression" dxfId="1430" priority="88304" stopIfTrue="1">
      <formula>AND($B299&lt;$H$3,$B299&lt;&gt;"")</formula>
    </cfRule>
    <cfRule type="expression" dxfId="1429" priority="88303" stopIfTrue="1">
      <formula>AND($B299=$H$3,$B299&lt;&gt;"")</formula>
    </cfRule>
  </conditionalFormatting>
  <conditionalFormatting sqref="B102:C102">
    <cfRule type="expression" dxfId="1428" priority="88305" stopIfTrue="1">
      <formula>AND($B267=$H$3,$B267&lt;&gt;"")</formula>
    </cfRule>
    <cfRule type="expression" dxfId="1427" priority="88306" stopIfTrue="1">
      <formula>AND($B267&lt;$H$3,$B267&lt;&gt;"")</formula>
    </cfRule>
  </conditionalFormatting>
  <conditionalFormatting sqref="C6:C7">
    <cfRule type="expression" dxfId="1426" priority="3841" stopIfTrue="1">
      <formula>B6&lt;$H$3</formula>
    </cfRule>
  </conditionalFormatting>
  <conditionalFormatting sqref="C9:C11">
    <cfRule type="expression" dxfId="1425" priority="6418" stopIfTrue="1">
      <formula>B9&lt;$H$3</formula>
    </cfRule>
  </conditionalFormatting>
  <conditionalFormatting sqref="C9:C30 G104:G116 C104:C116 E73:E74 G73:G74 G76:G82 C77:C82 E77:E82 C85:C92 E85:E92 G85:G92 G94:G96 E95:E96 E98 G98:G99 C98:C101 E99:F99 E100:G101 E149:G157 F158:F160 E161:G162 G148 C149:C164 E164:G164 E159 G159 C6:C7 E6:E7 G6:G7 E9:G11 E12:E24 G12:G24 E25:G29 E30:F30 G32:G45 C33:C45 E33:E45 C48:C51 E48:E51 G56:G66 C56:C67 E56:E67 C70:C71 E70:E71 G70:G71 C73:C74 F77:F81 C95:C96">
    <cfRule type="expression" dxfId="1424" priority="849" stopIfTrue="1">
      <formula>$F6=$H$3</formula>
    </cfRule>
  </conditionalFormatting>
  <conditionalFormatting sqref="C9:C30">
    <cfRule type="expression" dxfId="1423" priority="848" stopIfTrue="1">
      <formula>B9&lt;$H$3</formula>
    </cfRule>
  </conditionalFormatting>
  <conditionalFormatting sqref="C9:C45 C6:C7 E31:E45 G31:G45 E73:E82 E85:E96 E147:E157 E6:E7 G6:G7 C73:C82 C98:C101 E98:E101 G98:G101 C104:C117 G9:G29 G56:G66 C70:C71 E70:E71 G70:G71 E56:E67 C56:C67 C85:C96 G104:G117 G73:G82 G85:G96 G147:G157 C147:C164 E159 G159 E161:E162 G161:G162 E164 G164 E104:E117">
    <cfRule type="expression" dxfId="1422" priority="6431" stopIfTrue="1">
      <formula>$B6=$H$3</formula>
    </cfRule>
  </conditionalFormatting>
  <conditionalFormatting sqref="C32:C45 C73:C74 C101 E101 G101 C115:C116">
    <cfRule type="expression" dxfId="1421" priority="1265" stopIfTrue="1">
      <formula>B32&lt;$H$3</formula>
    </cfRule>
  </conditionalFormatting>
  <conditionalFormatting sqref="C48:C51 E48:E51">
    <cfRule type="expression" dxfId="1420" priority="1130" stopIfTrue="1">
      <formula>B48&lt;$H$3</formula>
    </cfRule>
    <cfRule type="expression" dxfId="1419" priority="1135" stopIfTrue="1">
      <formula>$B48=$H$3</formula>
    </cfRule>
  </conditionalFormatting>
  <conditionalFormatting sqref="C49:C51">
    <cfRule type="expression" dxfId="1418" priority="1153" stopIfTrue="1">
      <formula>$F49=$H$3</formula>
    </cfRule>
    <cfRule type="expression" dxfId="1417" priority="1164" stopIfTrue="1">
      <formula>B49&lt;$H$3</formula>
    </cfRule>
  </conditionalFormatting>
  <conditionalFormatting sqref="C56:C67">
    <cfRule type="expression" dxfId="1416" priority="947" stopIfTrue="1">
      <formula>B56&lt;$H$3</formula>
    </cfRule>
  </conditionalFormatting>
  <conditionalFormatting sqref="C94:C96">
    <cfRule type="expression" dxfId="1415" priority="878" stopIfTrue="1">
      <formula>B94&lt;$H$3</formula>
    </cfRule>
  </conditionalFormatting>
  <conditionalFormatting sqref="C104:C112">
    <cfRule type="expression" dxfId="1414" priority="809" stopIfTrue="1">
      <formula>B104&lt;$H$3</formula>
    </cfRule>
  </conditionalFormatting>
  <conditionalFormatting sqref="C114">
    <cfRule type="expression" dxfId="1413" priority="91" stopIfTrue="1">
      <formula>B114&lt;$H$3</formula>
    </cfRule>
  </conditionalFormatting>
  <conditionalFormatting sqref="C142">
    <cfRule type="expression" dxfId="1412" priority="9" stopIfTrue="1">
      <formula>$B142=$H$3</formula>
    </cfRule>
    <cfRule type="expression" dxfId="1411" priority="8" stopIfTrue="1">
      <formula>$F142=$H$3</formula>
    </cfRule>
    <cfRule type="expression" dxfId="1410" priority="7" stopIfTrue="1">
      <formula>B142&lt;$H$3</formula>
    </cfRule>
  </conditionalFormatting>
  <conditionalFormatting sqref="C148:C164">
    <cfRule type="expression" dxfId="1409" priority="47" stopIfTrue="1">
      <formula>B148&lt;$H$3</formula>
    </cfRule>
  </conditionalFormatting>
  <conditionalFormatting sqref="D6:D7">
    <cfRule type="cellIs" dxfId="1408" priority="1430" stopIfTrue="1" operator="equal">
      <formula>$H$3</formula>
    </cfRule>
    <cfRule type="cellIs" dxfId="1407" priority="1431" stopIfTrue="1" operator="lessThan">
      <formula>$H$3</formula>
    </cfRule>
  </conditionalFormatting>
  <conditionalFormatting sqref="D9:D10 B9:B11 D31:D32 F31:F32">
    <cfRule type="cellIs" dxfId="1406" priority="2451" stopIfTrue="1" operator="equal">
      <formula>$H$3</formula>
    </cfRule>
  </conditionalFormatting>
  <conditionalFormatting sqref="D9:D10">
    <cfRule type="cellIs" dxfId="1405" priority="1923" stopIfTrue="1" operator="equal">
      <formula>$H$3</formula>
    </cfRule>
    <cfRule type="cellIs" dxfId="1404" priority="1926" stopIfTrue="1" operator="lessThan">
      <formula>$H$3</formula>
    </cfRule>
  </conditionalFormatting>
  <conditionalFormatting sqref="D11:D13">
    <cfRule type="cellIs" dxfId="1403" priority="1413" stopIfTrue="1" operator="equal">
      <formula>$H$3</formula>
    </cfRule>
    <cfRule type="cellIs" dxfId="1402" priority="1407" stopIfTrue="1" operator="lessThan">
      <formula>$H$3</formula>
    </cfRule>
  </conditionalFormatting>
  <conditionalFormatting sqref="D11:D29">
    <cfRule type="cellIs" dxfId="1401" priority="1386" stopIfTrue="1" operator="equal">
      <formula>$H$3</formula>
    </cfRule>
  </conditionalFormatting>
  <conditionalFormatting sqref="D14">
    <cfRule type="cellIs" dxfId="1400" priority="1385" stopIfTrue="1" operator="lessThan">
      <formula>$H$3</formula>
    </cfRule>
    <cfRule type="cellIs" dxfId="1399" priority="1383" stopIfTrue="1" operator="equal">
      <formula>$H$3</formula>
    </cfRule>
    <cfRule type="cellIs" dxfId="1398" priority="1380" stopIfTrue="1" operator="lessThan">
      <formula>$H$3</formula>
    </cfRule>
  </conditionalFormatting>
  <conditionalFormatting sqref="D14:D18">
    <cfRule type="cellIs" dxfId="1397" priority="1312" stopIfTrue="1" operator="equal">
      <formula>$H$3</formula>
    </cfRule>
  </conditionalFormatting>
  <conditionalFormatting sqref="D15:D18">
    <cfRule type="cellIs" dxfId="1396" priority="1301" stopIfTrue="1" operator="equal">
      <formula>$H$3</formula>
    </cfRule>
    <cfRule type="cellIs" dxfId="1395" priority="1311" stopIfTrue="1" operator="lessThan">
      <formula>$H$3</formula>
    </cfRule>
  </conditionalFormatting>
  <conditionalFormatting sqref="D15:D30">
    <cfRule type="cellIs" dxfId="1394" priority="1145" stopIfTrue="1" operator="lessThan">
      <formula>$H$3</formula>
    </cfRule>
  </conditionalFormatting>
  <conditionalFormatting sqref="D19:D30">
    <cfRule type="cellIs" dxfId="1393" priority="1144" stopIfTrue="1" operator="equal">
      <formula>$H$3</formula>
    </cfRule>
  </conditionalFormatting>
  <conditionalFormatting sqref="D30">
    <cfRule type="cellIs" dxfId="1392" priority="1137" stopIfTrue="1" operator="lessThan">
      <formula>$H$3</formula>
    </cfRule>
    <cfRule type="cellIs" dxfId="1391" priority="1136" stopIfTrue="1" operator="equal">
      <formula>$H$3</formula>
    </cfRule>
  </conditionalFormatting>
  <conditionalFormatting sqref="D31:D35 F32:F35">
    <cfRule type="cellIs" dxfId="1390" priority="1263" stopIfTrue="1" operator="equal">
      <formula>$H$3</formula>
    </cfRule>
  </conditionalFormatting>
  <conditionalFormatting sqref="D31:D45 F32:F45">
    <cfRule type="cellIs" dxfId="1389" priority="1264" stopIfTrue="1" operator="lessThan">
      <formula>$H$3</formula>
    </cfRule>
  </conditionalFormatting>
  <conditionalFormatting sqref="D32">
    <cfRule type="cellIs" dxfId="1388" priority="1342" stopIfTrue="1" operator="lessThan">
      <formula>$H$3</formula>
    </cfRule>
    <cfRule type="cellIs" dxfId="1387" priority="1341" stopIfTrue="1" operator="equal">
      <formula>$H$3</formula>
    </cfRule>
  </conditionalFormatting>
  <conditionalFormatting sqref="D33:D35 F33:F35">
    <cfRule type="cellIs" dxfId="1386" priority="1260" stopIfTrue="1" operator="lessThan">
      <formula>$H$3</formula>
    </cfRule>
    <cfRule type="cellIs" dxfId="1385" priority="1259" stopIfTrue="1" operator="equal">
      <formula>$H$3</formula>
    </cfRule>
  </conditionalFormatting>
  <conditionalFormatting sqref="D36:D45 B44:B69">
    <cfRule type="cellIs" dxfId="1384" priority="1290" stopIfTrue="1" operator="equal">
      <formula>$H$3</formula>
    </cfRule>
  </conditionalFormatting>
  <conditionalFormatting sqref="D46:D47">
    <cfRule type="cellIs" dxfId="1383" priority="1174" stopIfTrue="1" operator="lessThan">
      <formula>$H$3</formula>
    </cfRule>
    <cfRule type="cellIs" dxfId="1382" priority="1173" stopIfTrue="1" operator="equal">
      <formula>$H$3</formula>
    </cfRule>
  </conditionalFormatting>
  <conditionalFormatting sqref="D48:D51">
    <cfRule type="cellIs" dxfId="1381" priority="1129" stopIfTrue="1" operator="lessThan">
      <formula>$H$3</formula>
    </cfRule>
  </conditionalFormatting>
  <conditionalFormatting sqref="D48:D67">
    <cfRule type="cellIs" dxfId="1380" priority="1131" stopIfTrue="1" operator="equal">
      <formula>$H$3</formula>
    </cfRule>
  </conditionalFormatting>
  <conditionalFormatting sqref="D52:D67">
    <cfRule type="cellIs" dxfId="1379" priority="1163" stopIfTrue="1" operator="lessThan">
      <formula>$H$3</formula>
    </cfRule>
  </conditionalFormatting>
  <conditionalFormatting sqref="D56:D67 F56:F67">
    <cfRule type="cellIs" dxfId="1378" priority="1090" stopIfTrue="1" operator="lessThan">
      <formula>$H$3</formula>
    </cfRule>
    <cfRule type="cellIs" dxfId="1377" priority="1092" stopIfTrue="1" operator="equal">
      <formula>$H$3</formula>
    </cfRule>
  </conditionalFormatting>
  <conditionalFormatting sqref="D68:D69">
    <cfRule type="cellIs" dxfId="1376" priority="1116" stopIfTrue="1" operator="lessThan">
      <formula>$H$3</formula>
    </cfRule>
    <cfRule type="cellIs" dxfId="1375" priority="1115" stopIfTrue="1" operator="equal">
      <formula>$H$3</formula>
    </cfRule>
  </conditionalFormatting>
  <conditionalFormatting sqref="D70:D71">
    <cfRule type="cellIs" dxfId="1374" priority="1079" stopIfTrue="1" operator="equal">
      <formula>$H$3</formula>
    </cfRule>
    <cfRule type="cellIs" dxfId="1373" priority="1080" stopIfTrue="1" operator="lessThan">
      <formula>$H$3</formula>
    </cfRule>
  </conditionalFormatting>
  <conditionalFormatting sqref="D75:D76">
    <cfRule type="cellIs" dxfId="1372" priority="1058" stopIfTrue="1" operator="equal">
      <formula>$H$3</formula>
    </cfRule>
    <cfRule type="cellIs" dxfId="1371" priority="1062" stopIfTrue="1" operator="lessThan">
      <formula>$H$3</formula>
    </cfRule>
  </conditionalFormatting>
  <conditionalFormatting sqref="D93:D94">
    <cfRule type="cellIs" dxfId="1370" priority="918" stopIfTrue="1" operator="lessThan">
      <formula>$H$3</formula>
    </cfRule>
    <cfRule type="cellIs" dxfId="1369" priority="914" stopIfTrue="1" operator="equal">
      <formula>$H$3</formula>
    </cfRule>
  </conditionalFormatting>
  <conditionalFormatting sqref="D94:D96 B94:B96 F94:F96">
    <cfRule type="cellIs" dxfId="1368" priority="904" stopIfTrue="1" operator="equal">
      <formula>$H$3</formula>
    </cfRule>
  </conditionalFormatting>
  <conditionalFormatting sqref="D95:D96">
    <cfRule type="cellIs" dxfId="1367" priority="903" stopIfTrue="1" operator="lessThan">
      <formula>$H$3</formula>
    </cfRule>
    <cfRule type="cellIs" dxfId="1366" priority="902" stopIfTrue="1" operator="equal">
      <formula>$H$3</formula>
    </cfRule>
  </conditionalFormatting>
  <conditionalFormatting sqref="D98:D100">
    <cfRule type="cellIs" dxfId="1365" priority="775" stopIfTrue="1" operator="lessThan">
      <formula>$H$3</formula>
    </cfRule>
    <cfRule type="cellIs" dxfId="1364" priority="774" stopIfTrue="1" operator="equal">
      <formula>$H$3</formula>
    </cfRule>
    <cfRule type="cellIs" dxfId="1363" priority="777" stopIfTrue="1" operator="lessThan">
      <formula>$H$3</formula>
    </cfRule>
    <cfRule type="cellIs" dxfId="1362" priority="776" stopIfTrue="1" operator="equal">
      <formula>$H$3</formula>
    </cfRule>
  </conditionalFormatting>
  <conditionalFormatting sqref="D101:D113">
    <cfRule type="cellIs" dxfId="1361" priority="868" stopIfTrue="1" operator="lessThan">
      <formula>$H$3</formula>
    </cfRule>
    <cfRule type="cellIs" dxfId="1360" priority="867" stopIfTrue="1" operator="equal">
      <formula>$H$3</formula>
    </cfRule>
  </conditionalFormatting>
  <conditionalFormatting sqref="D114:D117">
    <cfRule type="cellIs" dxfId="1359" priority="89" stopIfTrue="1" operator="lessThan">
      <formula>$H$3</formula>
    </cfRule>
    <cfRule type="cellIs" dxfId="1358" priority="88" stopIfTrue="1" operator="equal">
      <formula>$H$3</formula>
    </cfRule>
  </conditionalFormatting>
  <conditionalFormatting sqref="D117:D139">
    <cfRule type="cellIs" dxfId="1357" priority="603" stopIfTrue="1" operator="equal">
      <formula>$H$3</formula>
    </cfRule>
  </conditionalFormatting>
  <conditionalFormatting sqref="D119:D139 D141:D146">
    <cfRule type="cellIs" dxfId="1356" priority="84" stopIfTrue="1" operator="lessThan">
      <formula>$H$3</formula>
    </cfRule>
    <cfRule type="cellIs" dxfId="1355" priority="83" stopIfTrue="1" operator="equal">
      <formula>$H$3</formula>
    </cfRule>
  </conditionalFormatting>
  <conditionalFormatting sqref="D147:D148">
    <cfRule type="cellIs" dxfId="1354" priority="599" stopIfTrue="1" operator="lessThan">
      <formula>$H$3</formula>
    </cfRule>
    <cfRule type="cellIs" dxfId="1353" priority="595" stopIfTrue="1" operator="equal">
      <formula>$H$3</formula>
    </cfRule>
  </conditionalFormatting>
  <conditionalFormatting sqref="D148">
    <cfRule type="cellIs" dxfId="1352" priority="591" stopIfTrue="1" operator="lessThan">
      <formula>$H$3</formula>
    </cfRule>
    <cfRule type="cellIs" dxfId="1351" priority="587" stopIfTrue="1" operator="equal">
      <formula>$H$3</formula>
    </cfRule>
  </conditionalFormatting>
  <conditionalFormatting sqref="D46:E46">
    <cfRule type="expression" dxfId="1350" priority="88322">
      <formula>AND($D291&lt;$H$3,$D291&lt;&gt;"")</formula>
    </cfRule>
    <cfRule type="expression" dxfId="1349" priority="88323">
      <formula>AND($D291=$H$3,$D291&lt;&gt;"")</formula>
    </cfRule>
  </conditionalFormatting>
  <conditionalFormatting sqref="D68:E68">
    <cfRule type="expression" dxfId="1348" priority="88324">
      <formula>AND($D299&lt;$H$3,$D299&lt;&gt;"")</formula>
    </cfRule>
    <cfRule type="expression" dxfId="1347" priority="88325">
      <formula>AND($D299=$H$3,$D299&lt;&gt;"")</formula>
    </cfRule>
  </conditionalFormatting>
  <conditionalFormatting sqref="D102:E102">
    <cfRule type="expression" dxfId="1346" priority="88326">
      <formula>AND($D267&lt;$H$3,$D267&lt;&gt;"")</formula>
    </cfRule>
    <cfRule type="expression" dxfId="1345" priority="88327">
      <formula>AND($D267=$H$3,$D267&lt;&gt;"")</formula>
    </cfRule>
  </conditionalFormatting>
  <conditionalFormatting sqref="D46:F47">
    <cfRule type="cellIs" dxfId="1344" priority="1170" stopIfTrue="1" operator="lessThan">
      <formula>$H$3</formula>
    </cfRule>
  </conditionalFormatting>
  <conditionalFormatting sqref="D68:F69">
    <cfRule type="cellIs" dxfId="1343" priority="1112" stopIfTrue="1" operator="lessThan">
      <formula>$H$3</formula>
    </cfRule>
  </conditionalFormatting>
  <conditionalFormatting sqref="D102:F103">
    <cfRule type="cellIs" dxfId="1342" priority="864" stopIfTrue="1" operator="lessThan">
      <formula>$H$3</formula>
    </cfRule>
  </conditionalFormatting>
  <conditionalFormatting sqref="E6:E7 G6:G7">
    <cfRule type="expression" dxfId="1341" priority="1424" stopIfTrue="1">
      <formula>D6&lt;$H$3</formula>
    </cfRule>
  </conditionalFormatting>
  <conditionalFormatting sqref="E9:E30">
    <cfRule type="expression" dxfId="1340" priority="1082" stopIfTrue="1">
      <formula>D9&lt;$H$3</formula>
    </cfRule>
    <cfRule type="expression" dxfId="1339" priority="1081" stopIfTrue="1">
      <formula>$B9=$H$3</formula>
    </cfRule>
  </conditionalFormatting>
  <conditionalFormatting sqref="E31:E45 G31:G45">
    <cfRule type="expression" dxfId="1338" priority="2126" stopIfTrue="1">
      <formula>D31&lt;$H$3</formula>
    </cfRule>
  </conditionalFormatting>
  <conditionalFormatting sqref="E46">
    <cfRule type="expression" dxfId="1337" priority="88328" stopIfTrue="1">
      <formula>$D291=$H$3</formula>
    </cfRule>
  </conditionalFormatting>
  <conditionalFormatting sqref="E56:E67">
    <cfRule type="expression" dxfId="1336" priority="948" stopIfTrue="1">
      <formula>D56&lt;$H$3</formula>
    </cfRule>
  </conditionalFormatting>
  <conditionalFormatting sqref="E68">
    <cfRule type="expression" dxfId="1335" priority="88329" stopIfTrue="1">
      <formula>$D299=$H$3</formula>
    </cfRule>
  </conditionalFormatting>
  <conditionalFormatting sqref="E73:E82 G73:G82 C76:C82 C85:C92 E85:E96 G85:G96 C98:C100 E98:E100 G98:G100 G117">
    <cfRule type="expression" dxfId="1334" priority="772" stopIfTrue="1">
      <formula>B73&lt;$H$3</formula>
    </cfRule>
  </conditionalFormatting>
  <conditionalFormatting sqref="E76 E94 E148 E32">
    <cfRule type="expression" dxfId="1333" priority="1628" stopIfTrue="1">
      <formula>$D32=$H$3</formula>
    </cfRule>
  </conditionalFormatting>
  <conditionalFormatting sqref="E102">
    <cfRule type="expression" dxfId="1332" priority="88331" stopIfTrue="1">
      <formula>$D267=$H$3</formula>
    </cfRule>
  </conditionalFormatting>
  <conditionalFormatting sqref="E104:E116">
    <cfRule type="expression" dxfId="1331" priority="719" stopIfTrue="1">
      <formula>$F104=$H$3</formula>
    </cfRule>
  </conditionalFormatting>
  <conditionalFormatting sqref="E104:E117">
    <cfRule type="expression" dxfId="1330" priority="707" stopIfTrue="1">
      <formula>D104&lt;$H$3</formula>
    </cfRule>
  </conditionalFormatting>
  <conditionalFormatting sqref="E119:E137 C119:C139">
    <cfRule type="expression" dxfId="1329" priority="99" stopIfTrue="1">
      <formula>$B119=$H$3</formula>
    </cfRule>
    <cfRule type="expression" dxfId="1328" priority="98" stopIfTrue="1">
      <formula>$F119=$H$3</formula>
    </cfRule>
    <cfRule type="expression" dxfId="1327" priority="97" stopIfTrue="1">
      <formula>B119&lt;$H$3</formula>
    </cfRule>
  </conditionalFormatting>
  <conditionalFormatting sqref="E139">
    <cfRule type="expression" dxfId="1326" priority="41" stopIfTrue="1">
      <formula>D139&lt;$H$3</formula>
    </cfRule>
    <cfRule type="expression" dxfId="1325" priority="42" stopIfTrue="1">
      <formula>$F139=$H$3</formula>
    </cfRule>
    <cfRule type="expression" dxfId="1324" priority="43" stopIfTrue="1">
      <formula>$B139=$H$3</formula>
    </cfRule>
  </conditionalFormatting>
  <conditionalFormatting sqref="E141">
    <cfRule type="expression" dxfId="1323" priority="18" stopIfTrue="1">
      <formula>$F141=$H$3</formula>
    </cfRule>
    <cfRule type="expression" dxfId="1322" priority="17" stopIfTrue="1">
      <formula>D141&lt;$H$3</formula>
    </cfRule>
    <cfRule type="expression" dxfId="1321" priority="16" stopIfTrue="1">
      <formula>$B141=$H$3</formula>
    </cfRule>
  </conditionalFormatting>
  <conditionalFormatting sqref="E146">
    <cfRule type="expression" dxfId="1320" priority="15" stopIfTrue="1">
      <formula>$B146=$H$3</formula>
    </cfRule>
    <cfRule type="expression" dxfId="1319" priority="14" stopIfTrue="1">
      <formula>$F146=$H$3</formula>
    </cfRule>
  </conditionalFormatting>
  <conditionalFormatting sqref="E146:E157">
    <cfRule type="expression" dxfId="1318" priority="13" stopIfTrue="1">
      <formula>D146&lt;$H$3</formula>
    </cfRule>
  </conditionalFormatting>
  <conditionalFormatting sqref="E159 E161:E162">
    <cfRule type="expression" dxfId="1317" priority="21" stopIfTrue="1">
      <formula>D159&lt;$H$3</formula>
    </cfRule>
  </conditionalFormatting>
  <conditionalFormatting sqref="E164">
    <cfRule type="expression" dxfId="1316" priority="2" stopIfTrue="1">
      <formula>D164&lt;$H$3</formula>
    </cfRule>
  </conditionalFormatting>
  <conditionalFormatting sqref="F6:F7">
    <cfRule type="cellIs" dxfId="1315" priority="1439" stopIfTrue="1" operator="equal">
      <formula>$H$3</formula>
    </cfRule>
    <cfRule type="cellIs" dxfId="1314" priority="1440" stopIfTrue="1" operator="lessThan">
      <formula>$H$3</formula>
    </cfRule>
  </conditionalFormatting>
  <conditionalFormatting sqref="F9:F11">
    <cfRule type="cellIs" dxfId="1313" priority="1932" stopIfTrue="1" operator="lessThan">
      <formula>$H$3</formula>
    </cfRule>
    <cfRule type="cellIs" dxfId="1312" priority="1931" stopIfTrue="1" operator="equal">
      <formula>$H$3</formula>
    </cfRule>
  </conditionalFormatting>
  <conditionalFormatting sqref="F9:F24 D9:D29">
    <cfRule type="cellIs" dxfId="1311" priority="1419" stopIfTrue="1" operator="lessThan">
      <formula>$H$3</formula>
    </cfRule>
  </conditionalFormatting>
  <conditionalFormatting sqref="F9:F24">
    <cfRule type="cellIs" dxfId="1310" priority="1418" stopIfTrue="1" operator="equal">
      <formula>$H$3</formula>
    </cfRule>
  </conditionalFormatting>
  <conditionalFormatting sqref="F12:F32">
    <cfRule type="cellIs" dxfId="1309" priority="1302" stopIfTrue="1" operator="equal">
      <formula>$H$3</formula>
    </cfRule>
    <cfRule type="cellIs" dxfId="1308" priority="1339" stopIfTrue="1" operator="lessThan">
      <formula>$H$3</formula>
    </cfRule>
  </conditionalFormatting>
  <conditionalFormatting sqref="F25:F30">
    <cfRule type="cellIs" dxfId="1307" priority="1221" stopIfTrue="1" operator="equal">
      <formula>$H$3</formula>
    </cfRule>
    <cfRule type="cellIs" dxfId="1306" priority="1222" stopIfTrue="1" operator="lessThan">
      <formula>$H$3</formula>
    </cfRule>
  </conditionalFormatting>
  <conditionalFormatting sqref="F36:F69 B33:B35">
    <cfRule type="cellIs" dxfId="1305" priority="1270" stopIfTrue="1" operator="equal">
      <formula>$H$3</formula>
    </cfRule>
  </conditionalFormatting>
  <conditionalFormatting sqref="F48:F67">
    <cfRule type="cellIs" dxfId="1304" priority="1154" stopIfTrue="1" operator="lessThan">
      <formula>$H$3</formula>
    </cfRule>
  </conditionalFormatting>
  <conditionalFormatting sqref="F70:F71">
    <cfRule type="cellIs" dxfId="1303" priority="1078" stopIfTrue="1" operator="lessThan">
      <formula>$H$3</formula>
    </cfRule>
    <cfRule type="cellIs" dxfId="1302" priority="1077" stopIfTrue="1" operator="equal">
      <formula>$H$3</formula>
    </cfRule>
  </conditionalFormatting>
  <conditionalFormatting sqref="F75:F76">
    <cfRule type="cellIs" dxfId="1301" priority="1064" stopIfTrue="1" operator="lessThan">
      <formula>$H$3</formula>
    </cfRule>
    <cfRule type="cellIs" dxfId="1300" priority="1063" stopIfTrue="1" operator="equal">
      <formula>$H$3</formula>
    </cfRule>
  </conditionalFormatting>
  <conditionalFormatting sqref="F75:F81">
    <cfRule type="cellIs" dxfId="1299" priority="1066" stopIfTrue="1" operator="lessThan">
      <formula>$H$3</formula>
    </cfRule>
    <cfRule type="cellIs" dxfId="1298" priority="1065" stopIfTrue="1" operator="equal">
      <formula>$H$3</formula>
    </cfRule>
  </conditionalFormatting>
  <conditionalFormatting sqref="F76">
    <cfRule type="cellIs" dxfId="1297" priority="1061" stopIfTrue="1" operator="lessThan">
      <formula>$H$3</formula>
    </cfRule>
    <cfRule type="cellIs" dxfId="1296" priority="1059" stopIfTrue="1" operator="equal">
      <formula>$H$3</formula>
    </cfRule>
  </conditionalFormatting>
  <conditionalFormatting sqref="F93">
    <cfRule type="cellIs" dxfId="1295" priority="922" stopIfTrue="1" operator="lessThan">
      <formula>$H$3</formula>
    </cfRule>
    <cfRule type="cellIs" dxfId="1294" priority="921" stopIfTrue="1" operator="equal">
      <formula>$H$3</formula>
    </cfRule>
  </conditionalFormatting>
  <conditionalFormatting sqref="F93:F94">
    <cfRule type="cellIs" dxfId="1293" priority="920" stopIfTrue="1" operator="lessThan">
      <formula>$H$3</formula>
    </cfRule>
    <cfRule type="cellIs" dxfId="1292" priority="919" stopIfTrue="1" operator="equal">
      <formula>$H$3</formula>
    </cfRule>
  </conditionalFormatting>
  <conditionalFormatting sqref="F94">
    <cfRule type="cellIs" dxfId="1291" priority="915" stopIfTrue="1" operator="equal">
      <formula>$H$3</formula>
    </cfRule>
    <cfRule type="cellIs" dxfId="1290" priority="917" stopIfTrue="1" operator="lessThan">
      <formula>$H$3</formula>
    </cfRule>
    <cfRule type="cellIs" dxfId="1289" priority="909" stopIfTrue="1" operator="lessThan">
      <formula>$H$3</formula>
    </cfRule>
  </conditionalFormatting>
  <conditionalFormatting sqref="F95:F96">
    <cfRule type="cellIs" dxfId="1288" priority="897" stopIfTrue="1" operator="lessThan">
      <formula>$H$3</formula>
    </cfRule>
  </conditionalFormatting>
  <conditionalFormatting sqref="F98">
    <cfRule type="cellIs" dxfId="1287" priority="773" stopIfTrue="1" operator="lessThan">
      <formula>$H$3</formula>
    </cfRule>
  </conditionalFormatting>
  <conditionalFormatting sqref="F98:F113">
    <cfRule type="cellIs" dxfId="1286" priority="1068" stopIfTrue="1" operator="equal">
      <formula>$H$3</formula>
    </cfRule>
  </conditionalFormatting>
  <conditionalFormatting sqref="F99:F101">
    <cfRule type="cellIs" dxfId="1285" priority="894" stopIfTrue="1" operator="lessThan">
      <formula>$H$3</formula>
    </cfRule>
  </conditionalFormatting>
  <conditionalFormatting sqref="F114:F117">
    <cfRule type="cellIs" dxfId="1284" priority="90" stopIfTrue="1" operator="equal">
      <formula>$H$3</formula>
    </cfRule>
  </conditionalFormatting>
  <conditionalFormatting sqref="F117">
    <cfRule type="cellIs" dxfId="1283" priority="107" stopIfTrue="1" operator="lessThan">
      <formula>$H$3</formula>
    </cfRule>
    <cfRule type="cellIs" dxfId="1282" priority="106" stopIfTrue="1" operator="equal">
      <formula>$H$3</formula>
    </cfRule>
  </conditionalFormatting>
  <conditionalFormatting sqref="F117:F139">
    <cfRule type="cellIs" dxfId="1281" priority="606" stopIfTrue="1" operator="equal">
      <formula>$H$3</formula>
    </cfRule>
  </conditionalFormatting>
  <conditionalFormatting sqref="F147">
    <cfRule type="cellIs" dxfId="1280" priority="602" stopIfTrue="1" operator="lessThan">
      <formula>$H$3</formula>
    </cfRule>
    <cfRule type="cellIs" dxfId="1279" priority="601" stopIfTrue="1" operator="equal">
      <formula>$H$3</formula>
    </cfRule>
  </conditionalFormatting>
  <conditionalFormatting sqref="F147:F148">
    <cfRule type="cellIs" dxfId="1278" priority="600" stopIfTrue="1" operator="lessThan">
      <formula>$H$3</formula>
    </cfRule>
    <cfRule type="cellIs" dxfId="1277" priority="598" stopIfTrue="1" operator="equal">
      <formula>$H$3</formula>
    </cfRule>
  </conditionalFormatting>
  <conditionalFormatting sqref="F148">
    <cfRule type="cellIs" dxfId="1276" priority="590" stopIfTrue="1" operator="lessThan">
      <formula>$H$3</formula>
    </cfRule>
    <cfRule type="cellIs" dxfId="1275" priority="588" stopIfTrue="1" operator="equal">
      <formula>$H$3</formula>
    </cfRule>
    <cfRule type="cellIs" dxfId="1274" priority="593" stopIfTrue="1" operator="lessThan">
      <formula>$H$3</formula>
    </cfRule>
    <cfRule type="cellIs" dxfId="1273" priority="592" stopIfTrue="1" operator="equal">
      <formula>$H$3</formula>
    </cfRule>
  </conditionalFormatting>
  <conditionalFormatting sqref="F148:F162">
    <cfRule type="cellIs" dxfId="1272" priority="132" stopIfTrue="1" operator="equal">
      <formula>$H$3</formula>
    </cfRule>
    <cfRule type="cellIs" dxfId="1271" priority="133" stopIfTrue="1" operator="lessThan">
      <formula>$H$3</formula>
    </cfRule>
  </conditionalFormatting>
  <conditionalFormatting sqref="F164">
    <cfRule type="cellIs" dxfId="1270" priority="35" stopIfTrue="1" operator="lessThan">
      <formula>$H$3</formula>
    </cfRule>
    <cfRule type="cellIs" dxfId="1269" priority="34" stopIfTrue="1" operator="equal">
      <formula>$H$3</formula>
    </cfRule>
    <cfRule type="cellIs" dxfId="1268" priority="33" stopIfTrue="1" operator="lessThan">
      <formula>$H$3</formula>
    </cfRule>
    <cfRule type="cellIs" dxfId="1267" priority="32" stopIfTrue="1" operator="equal">
      <formula>$H$3</formula>
    </cfRule>
  </conditionalFormatting>
  <conditionalFormatting sqref="F46:G46">
    <cfRule type="expression" dxfId="1266" priority="88335">
      <formula>AND($F291&lt;$H$3,$F291&lt;&gt;"")</formula>
    </cfRule>
    <cfRule type="expression" dxfId="1265" priority="88336">
      <formula>AND($F291=$H$3,$F291&lt;&gt;"")</formula>
    </cfRule>
  </conditionalFormatting>
  <conditionalFormatting sqref="F68:G68">
    <cfRule type="expression" dxfId="1264" priority="88337">
      <formula>AND($F299&lt;$H$3,$F299&lt;&gt;"")</formula>
    </cfRule>
    <cfRule type="expression" dxfId="1263" priority="88338">
      <formula>AND($F299=$H$3,$F299&lt;&gt;"")</formula>
    </cfRule>
  </conditionalFormatting>
  <conditionalFormatting sqref="F102:G102">
    <cfRule type="expression" dxfId="1262" priority="88339">
      <formula>AND($F267&lt;$H$3,$F267&lt;&gt;"")</formula>
    </cfRule>
    <cfRule type="expression" dxfId="1261" priority="88340">
      <formula>AND($F267=$H$3,$F267&lt;&gt;"")</formula>
    </cfRule>
  </conditionalFormatting>
  <conditionalFormatting sqref="G9:G29">
    <cfRule type="expression" dxfId="1260" priority="1146" stopIfTrue="1">
      <formula>F9&lt;$H$3</formula>
    </cfRule>
  </conditionalFormatting>
  <conditionalFormatting sqref="G46">
    <cfRule type="expression" dxfId="1259" priority="88341" stopIfTrue="1">
      <formula>$F291=$H$3</formula>
    </cfRule>
  </conditionalFormatting>
  <conditionalFormatting sqref="G48:G50">
    <cfRule type="expression" dxfId="1258" priority="1128" stopIfTrue="1">
      <formula>$F48=$H$3</formula>
    </cfRule>
    <cfRule type="expression" dxfId="1257" priority="1126" stopIfTrue="1">
      <formula>F48&lt;$H$3</formula>
    </cfRule>
    <cfRule type="expression" dxfId="1256" priority="1127" stopIfTrue="1">
      <formula>$B48=$H$3</formula>
    </cfRule>
  </conditionalFormatting>
  <conditionalFormatting sqref="G56:G66 C70:C71 E70:E71 G70:G71 C107:C113">
    <cfRule type="expression" dxfId="1255" priority="1101" stopIfTrue="1">
      <formula>B56&lt;$H$3</formula>
    </cfRule>
  </conditionalFormatting>
  <conditionalFormatting sqref="G68">
    <cfRule type="expression" dxfId="1254" priority="88342" stopIfTrue="1">
      <formula>$F299=$H$3</formula>
    </cfRule>
  </conditionalFormatting>
  <conditionalFormatting sqref="G102">
    <cfRule type="expression" dxfId="1253" priority="88343" stopIfTrue="1">
      <formula>$F267=$H$3</formula>
    </cfRule>
  </conditionalFormatting>
  <conditionalFormatting sqref="G104:G105">
    <cfRule type="expression" dxfId="1252" priority="810" stopIfTrue="1">
      <formula>F104&lt;$H$3</formula>
    </cfRule>
  </conditionalFormatting>
  <conditionalFormatting sqref="G106:G116">
    <cfRule type="expression" dxfId="1251" priority="854" stopIfTrue="1">
      <formula>F106&lt;$H$3</formula>
    </cfRule>
  </conditionalFormatting>
  <conditionalFormatting sqref="G110:G114">
    <cfRule type="expression" dxfId="1250" priority="568" stopIfTrue="1">
      <formula>$F110=$H$3</formula>
    </cfRule>
    <cfRule type="expression" dxfId="1249" priority="87" stopIfTrue="1">
      <formula>F110&lt;$H$3</formula>
    </cfRule>
  </conditionalFormatting>
  <conditionalFormatting sqref="G119:G137">
    <cfRule type="expression" dxfId="1248" priority="75" stopIfTrue="1">
      <formula>$F119=$H$3</formula>
    </cfRule>
    <cfRule type="expression" dxfId="1247" priority="74" stopIfTrue="1">
      <formula>F119&lt;$H$3</formula>
    </cfRule>
    <cfRule type="expression" dxfId="1246" priority="76" stopIfTrue="1">
      <formula>$B119=$H$3</formula>
    </cfRule>
  </conditionalFormatting>
  <conditionalFormatting sqref="G141">
    <cfRule type="expression" dxfId="1245" priority="10" stopIfTrue="1">
      <formula>F141&lt;$H$3</formula>
    </cfRule>
    <cfRule type="expression" dxfId="1244" priority="11" stopIfTrue="1">
      <formula>$F141=$H$3</formula>
    </cfRule>
    <cfRule type="expression" dxfId="1243" priority="12" stopIfTrue="1">
      <formula>$B141=$H$3</formula>
    </cfRule>
  </conditionalFormatting>
  <conditionalFormatting sqref="G147:G157">
    <cfRule type="expression" dxfId="1242" priority="51" stopIfTrue="1">
      <formula>F147&lt;$H$3</formula>
    </cfRule>
  </conditionalFormatting>
  <conditionalFormatting sqref="G159 G161:G162">
    <cfRule type="expression" dxfId="1241" priority="19" stopIfTrue="1">
      <formula>F159&lt;$H$3</formula>
    </cfRule>
  </conditionalFormatting>
  <conditionalFormatting sqref="G164">
    <cfRule type="expression" dxfId="1240" priority="1" stopIfTrue="1">
      <formula>F164&lt;$H$3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C142" sqref="C14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14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4" ht="25.35" customHeight="1">
      <c r="A3" s="118"/>
      <c r="B3" s="118"/>
      <c r="C3" s="118"/>
      <c r="D3" s="118"/>
      <c r="E3" s="118"/>
      <c r="F3" s="118"/>
      <c r="G3" s="118"/>
      <c r="H3" s="3">
        <v>46274</v>
      </c>
      <c r="I3" s="4"/>
    </row>
    <row r="4" spans="1:14" customFormat="1" ht="24" hidden="1" customHeight="1">
      <c r="A4" s="97" t="s">
        <v>101</v>
      </c>
      <c r="B4" s="98"/>
      <c r="C4" s="98"/>
      <c r="D4" s="98"/>
      <c r="E4" s="98"/>
      <c r="F4" s="98"/>
      <c r="G4" s="98"/>
      <c r="H4" s="98"/>
      <c r="I4" s="98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7" t="s">
        <v>600</v>
      </c>
      <c r="B11" s="98"/>
      <c r="C11" s="98"/>
      <c r="D11" s="98"/>
      <c r="E11" s="98"/>
      <c r="F11" s="98"/>
      <c r="G11" s="98"/>
      <c r="H11" s="98"/>
      <c r="I11" s="98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630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629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B67+7</f>
        <v>46275</v>
      </c>
      <c r="E67" s="11">
        <v>6.9444444444444447E-4</v>
      </c>
      <c r="F67" s="8">
        <f>D67+1</f>
        <v>46276</v>
      </c>
      <c r="G67" s="11">
        <v>4.1666666666666664E-2</v>
      </c>
      <c r="H67" s="30" t="s">
        <v>625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46280</v>
      </c>
      <c r="C70" s="11">
        <v>0.375</v>
      </c>
      <c r="D70" s="8">
        <f>B70</f>
        <v>46280</v>
      </c>
      <c r="E70" s="11">
        <v>0.79166666666666663</v>
      </c>
      <c r="F70" s="8">
        <f>D70+1</f>
        <v>46281</v>
      </c>
      <c r="G70" s="11">
        <v>0.20833333333333334</v>
      </c>
      <c r="H70" s="35" t="s">
        <v>14</v>
      </c>
      <c r="I70" s="13"/>
    </row>
    <row r="71" spans="1:14" ht="25.35" customHeight="1">
      <c r="A71" s="74" t="s">
        <v>596</v>
      </c>
      <c r="B71" s="8">
        <f>F70+2</f>
        <v>46283</v>
      </c>
      <c r="C71" s="11">
        <v>0.375</v>
      </c>
      <c r="D71" s="8">
        <f>B71</f>
        <v>46283</v>
      </c>
      <c r="E71" s="11">
        <v>0.41666666666666669</v>
      </c>
      <c r="F71" s="8">
        <f>D71</f>
        <v>46283</v>
      </c>
      <c r="G71" s="11">
        <v>0.75</v>
      </c>
      <c r="H71" s="30"/>
      <c r="I71" s="13"/>
    </row>
    <row r="72" spans="1:14" ht="25.35" customHeight="1">
      <c r="A72" s="52" t="s">
        <v>603</v>
      </c>
      <c r="B72" s="8">
        <f>F71+3</f>
        <v>46286</v>
      </c>
      <c r="C72" s="11">
        <v>0.25</v>
      </c>
      <c r="D72" s="8">
        <f>B72+1</f>
        <v>46287</v>
      </c>
      <c r="E72" s="11">
        <v>0.25</v>
      </c>
      <c r="F72" s="8">
        <f>D72+1</f>
        <v>46288</v>
      </c>
      <c r="G72" s="11">
        <v>0.25</v>
      </c>
      <c r="H72" s="30"/>
      <c r="I72" s="13"/>
    </row>
    <row r="73" spans="1:14" ht="25.35" customHeight="1">
      <c r="A73" s="52" t="s">
        <v>617</v>
      </c>
      <c r="B73" s="8">
        <f>F72+5</f>
        <v>46293</v>
      </c>
      <c r="C73" s="11">
        <v>0.25</v>
      </c>
      <c r="D73" s="8">
        <f>B73</f>
        <v>46293</v>
      </c>
      <c r="E73" s="11">
        <v>0.29166666666666669</v>
      </c>
      <c r="F73" s="8">
        <f>D73</f>
        <v>46293</v>
      </c>
      <c r="G73" s="11">
        <v>0.70833333333333337</v>
      </c>
      <c r="H73" s="30"/>
      <c r="I73" s="13"/>
    </row>
    <row r="74" spans="1:14" ht="25.35" customHeight="1">
      <c r="A74" s="74" t="s">
        <v>618</v>
      </c>
      <c r="B74" s="8">
        <f>F73+1</f>
        <v>46294</v>
      </c>
      <c r="C74" s="11">
        <v>0.125</v>
      </c>
      <c r="D74" s="8">
        <f>B74</f>
        <v>46294</v>
      </c>
      <c r="E74" s="11">
        <v>0.16666666666666666</v>
      </c>
      <c r="F74" s="8">
        <f>D74</f>
        <v>46294</v>
      </c>
      <c r="G74" s="11">
        <v>0.66666666666666663</v>
      </c>
      <c r="H74" s="30"/>
      <c r="I74" s="13"/>
    </row>
    <row r="75" spans="1:14" ht="25.35" customHeight="1">
      <c r="A75" s="74" t="s">
        <v>619</v>
      </c>
      <c r="B75" s="8">
        <f>F74+1</f>
        <v>46295</v>
      </c>
      <c r="C75" s="11">
        <v>0.91666666666666663</v>
      </c>
      <c r="D75" s="8">
        <f>B75+1</f>
        <v>46296</v>
      </c>
      <c r="E75" s="11">
        <v>0.33333333333333331</v>
      </c>
      <c r="F75" s="8">
        <f>D75</f>
        <v>46296</v>
      </c>
      <c r="G75" s="11">
        <v>0.75</v>
      </c>
      <c r="H75" s="35" t="s">
        <v>14</v>
      </c>
      <c r="I75" s="13"/>
    </row>
    <row r="76" spans="1:14" customFormat="1" ht="24" hidden="1" customHeight="1">
      <c r="A76" s="119" t="s">
        <v>144</v>
      </c>
      <c r="B76" s="120"/>
      <c r="C76" s="120"/>
      <c r="D76" s="120"/>
      <c r="E76" s="120"/>
      <c r="F76" s="120"/>
      <c r="G76" s="120"/>
      <c r="H76" s="120"/>
      <c r="I76" s="120"/>
    </row>
    <row r="77" spans="1:14" customFormat="1" ht="24" hidden="1" customHeight="1">
      <c r="A77" s="27" t="s">
        <v>4</v>
      </c>
      <c r="B77" s="91" t="s">
        <v>5</v>
      </c>
      <c r="C77" s="92"/>
      <c r="D77" s="91" t="s">
        <v>6</v>
      </c>
      <c r="E77" s="92"/>
      <c r="F77" s="91" t="s">
        <v>7</v>
      </c>
      <c r="G77" s="92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97" t="s">
        <v>150</v>
      </c>
      <c r="B94" s="98"/>
      <c r="C94" s="98"/>
      <c r="D94" s="98"/>
      <c r="E94" s="98"/>
      <c r="F94" s="98"/>
      <c r="G94" s="98"/>
      <c r="H94" s="98"/>
      <c r="I94" s="98"/>
    </row>
    <row r="95" spans="1:14" customFormat="1" ht="24" hidden="1" customHeight="1">
      <c r="A95" s="27" t="s">
        <v>4</v>
      </c>
      <c r="B95" s="91" t="s">
        <v>5</v>
      </c>
      <c r="C95" s="92"/>
      <c r="D95" s="91" t="s">
        <v>6</v>
      </c>
      <c r="E95" s="92"/>
      <c r="F95" s="91" t="s">
        <v>7</v>
      </c>
      <c r="G95" s="92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97" t="s">
        <v>442</v>
      </c>
      <c r="B101" s="98"/>
      <c r="C101" s="98"/>
      <c r="D101" s="98"/>
      <c r="E101" s="98"/>
      <c r="F101" s="98"/>
      <c r="G101" s="98"/>
      <c r="H101" s="98"/>
      <c r="I101" s="98"/>
    </row>
    <row r="102" spans="1:14" customFormat="1" ht="24" hidden="1" customHeight="1">
      <c r="A102" s="27" t="s">
        <v>4</v>
      </c>
      <c r="B102" s="91" t="s">
        <v>5</v>
      </c>
      <c r="C102" s="92"/>
      <c r="D102" s="91" t="s">
        <v>6</v>
      </c>
      <c r="E102" s="92"/>
      <c r="F102" s="91" t="s">
        <v>7</v>
      </c>
      <c r="G102" s="92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97" t="s">
        <v>460</v>
      </c>
      <c r="B121" s="98"/>
      <c r="C121" s="98"/>
      <c r="D121" s="98"/>
      <c r="E121" s="98"/>
      <c r="F121" s="98"/>
      <c r="G121" s="98"/>
      <c r="H121" s="98"/>
      <c r="I121" s="98"/>
    </row>
    <row r="122" spans="1:9" ht="25.35" hidden="1" customHeight="1">
      <c r="A122" s="27" t="s">
        <v>4</v>
      </c>
      <c r="B122" s="91" t="s">
        <v>5</v>
      </c>
      <c r="C122" s="92"/>
      <c r="D122" s="91" t="s">
        <v>6</v>
      </c>
      <c r="E122" s="92"/>
      <c r="F122" s="91" t="s">
        <v>7</v>
      </c>
      <c r="G122" s="92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3" t="s">
        <v>588</v>
      </c>
      <c r="B129" s="93"/>
      <c r="C129" s="93"/>
      <c r="D129" s="93"/>
      <c r="E129" s="93"/>
      <c r="F129" s="93"/>
      <c r="G129" s="93"/>
      <c r="H129" s="93"/>
      <c r="I129" s="93"/>
    </row>
    <row r="130" spans="1:14" ht="24" hidden="1" customHeight="1">
      <c r="A130" s="6" t="s">
        <v>4</v>
      </c>
      <c r="B130" s="94" t="s">
        <v>5</v>
      </c>
      <c r="C130" s="95"/>
      <c r="D130" s="94" t="s">
        <v>6</v>
      </c>
      <c r="E130" s="95"/>
      <c r="F130" s="94" t="s">
        <v>7</v>
      </c>
      <c r="G130" s="95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19" t="s">
        <v>601</v>
      </c>
      <c r="B137" s="120"/>
      <c r="C137" s="120"/>
      <c r="D137" s="120"/>
      <c r="E137" s="120"/>
      <c r="F137" s="120"/>
      <c r="G137" s="120"/>
      <c r="H137" s="120"/>
      <c r="I137" s="120"/>
    </row>
    <row r="138" spans="1:14" ht="25.35" customHeight="1">
      <c r="A138" s="27" t="s">
        <v>4</v>
      </c>
      <c r="B138" s="91" t="s">
        <v>5</v>
      </c>
      <c r="C138" s="92"/>
      <c r="D138" s="91" t="s">
        <v>6</v>
      </c>
      <c r="E138" s="92"/>
      <c r="F138" s="91" t="s">
        <v>7</v>
      </c>
      <c r="G138" s="92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638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B142+2</f>
        <v>46275</v>
      </c>
      <c r="E142" s="11">
        <v>6.9444444444444447E-4</v>
      </c>
      <c r="F142" s="8">
        <f>D142+1</f>
        <v>46276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46281</v>
      </c>
      <c r="C143" s="11">
        <v>0.16666666666666666</v>
      </c>
      <c r="D143" s="8">
        <f>B143</f>
        <v>46281</v>
      </c>
      <c r="E143" s="11">
        <v>0.20833333333333334</v>
      </c>
      <c r="F143" s="8">
        <f>D143</f>
        <v>46281</v>
      </c>
      <c r="G143" s="11">
        <v>0.79166666666666663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8">
        <f>F143+4</f>
        <v>46285</v>
      </c>
      <c r="C145" s="11">
        <v>4.1666666666666664E-2</v>
      </c>
      <c r="D145" s="8">
        <f>B145</f>
        <v>46285</v>
      </c>
      <c r="E145" s="11">
        <v>0.125</v>
      </c>
      <c r="F145" s="8">
        <f>D145</f>
        <v>46285</v>
      </c>
      <c r="G145" s="11">
        <v>0.41666666666666669</v>
      </c>
      <c r="H145" s="35"/>
      <c r="I145" s="13"/>
    </row>
    <row r="146" spans="1:9" ht="25.35" customHeight="1">
      <c r="A146" s="52" t="s">
        <v>604</v>
      </c>
      <c r="B146" s="8">
        <f>F145+2</f>
        <v>46287</v>
      </c>
      <c r="C146" s="11">
        <v>0.91666666666666663</v>
      </c>
      <c r="D146" s="8">
        <f>B146+1</f>
        <v>46288</v>
      </c>
      <c r="E146" s="11">
        <v>0.91666666666666663</v>
      </c>
      <c r="F146" s="8">
        <f>D146+1</f>
        <v>46289</v>
      </c>
      <c r="G146" s="11">
        <v>0.91666666666666663</v>
      </c>
      <c r="H146" s="35"/>
      <c r="I146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39" priority="1885" stopIfTrue="1" operator="lessThan">
      <formula>$H$3</formula>
    </cfRule>
  </conditionalFormatting>
  <conditionalFormatting sqref="B8:B25">
    <cfRule type="cellIs" dxfId="1238" priority="787" stopIfTrue="1" operator="lessThan">
      <formula>$H$3</formula>
    </cfRule>
  </conditionalFormatting>
  <conditionalFormatting sqref="B27:B50">
    <cfRule type="cellIs" dxfId="1237" priority="707" stopIfTrue="1" operator="lessThan">
      <formula>$H$3</formula>
    </cfRule>
    <cfRule type="cellIs" dxfId="1236" priority="706" stopIfTrue="1" operator="equal">
      <formula>$H$3</formula>
    </cfRule>
  </conditionalFormatting>
  <conditionalFormatting sqref="B71:B74">
    <cfRule type="cellIs" dxfId="1235" priority="27" stopIfTrue="1" operator="lessThan">
      <formula>$H$3</formula>
    </cfRule>
  </conditionalFormatting>
  <conditionalFormatting sqref="B128:B131">
    <cfRule type="cellIs" dxfId="1234" priority="113" stopIfTrue="1" operator="lessThan">
      <formula>$H$3</formula>
    </cfRule>
    <cfRule type="cellIs" dxfId="1233" priority="112" stopIfTrue="1" operator="equal">
      <formula>$H$3</formula>
    </cfRule>
  </conditionalFormatting>
  <conditionalFormatting sqref="B133:B140 F137:F140 B8:B25">
    <cfRule type="cellIs" dxfId="1232" priority="786" stopIfTrue="1" operator="equal">
      <formula>$H$3</formula>
    </cfRule>
  </conditionalFormatting>
  <conditionalFormatting sqref="B141:B143">
    <cfRule type="cellIs" dxfId="1231" priority="43" stopIfTrue="1" operator="lessThan">
      <formula>$H$3</formula>
    </cfRule>
  </conditionalFormatting>
  <conditionalFormatting sqref="B146 B141:B143 F141:F143 F145:F146">
    <cfRule type="cellIs" dxfId="1230" priority="41" stopIfTrue="1" operator="equal">
      <formula>$H$3</formula>
    </cfRule>
  </conditionalFormatting>
  <conditionalFormatting sqref="B146">
    <cfRule type="cellIs" dxfId="1229" priority="26" stopIfTrue="1" operator="lessThan">
      <formula>$H$3</formula>
    </cfRule>
  </conditionalFormatting>
  <conditionalFormatting sqref="B4:C4">
    <cfRule type="expression" dxfId="1228" priority="88477" stopIfTrue="1">
      <formula>AND($B258&lt;$H$3,$B258&lt;&gt;"")</formula>
    </cfRule>
    <cfRule type="expression" dxfId="1227" priority="88476" stopIfTrue="1">
      <formula>AND($B258=$H$3,$B258&lt;&gt;"")</formula>
    </cfRule>
  </conditionalFormatting>
  <conditionalFormatting sqref="B11:C11">
    <cfRule type="expression" dxfId="1226" priority="88479" stopIfTrue="1">
      <formula>AND($B240&lt;$H$3,$B240&lt;&gt;"")</formula>
    </cfRule>
    <cfRule type="expression" dxfId="1225" priority="88478" stopIfTrue="1">
      <formula>AND($B240=$H$3,$B240&lt;&gt;"")</formula>
    </cfRule>
  </conditionalFormatting>
  <conditionalFormatting sqref="B76:C76 B94:C94 B101:C101">
    <cfRule type="expression" dxfId="1224" priority="88481" stopIfTrue="1">
      <formula>AND($B276&lt;$H$3,$B276&lt;&gt;"")</formula>
    </cfRule>
    <cfRule type="expression" dxfId="1223" priority="88480" stopIfTrue="1">
      <formula>AND($B276=$H$3,$B276&lt;&gt;"")</formula>
    </cfRule>
  </conditionalFormatting>
  <conditionalFormatting sqref="B121:C121">
    <cfRule type="expression" dxfId="1222" priority="87723" stopIfTrue="1">
      <formula>AND($B322&lt;$H$3,$B322&lt;&gt;"")</formula>
    </cfRule>
    <cfRule type="expression" dxfId="1221" priority="87722" stopIfTrue="1">
      <formula>AND($B322=$H$3,$B322&lt;&gt;"")</formula>
    </cfRule>
  </conditionalFormatting>
  <conditionalFormatting sqref="B129:C129">
    <cfRule type="expression" dxfId="1220" priority="88489" stopIfTrue="1">
      <formula>AND($B271&lt;$H$3,$B271&lt;&gt;"")</formula>
    </cfRule>
    <cfRule type="expression" dxfId="1219" priority="88488" stopIfTrue="1">
      <formula>AND($B271=$H$3,$B271&lt;&gt;"")</formula>
    </cfRule>
  </conditionalFormatting>
  <conditionalFormatting sqref="B137:C137">
    <cfRule type="expression" dxfId="1218" priority="88491" stopIfTrue="1">
      <formula>AND($B330&lt;$H$3,$B330&lt;&gt;"")</formula>
    </cfRule>
    <cfRule type="expression" dxfId="1217" priority="88490" stopIfTrue="1">
      <formula>AND($B330=$H$3,$B330&lt;&gt;"")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16" priority="2302" stopIfTrue="1">
      <formula>$F6=$H$3</formula>
    </cfRule>
  </conditionalFormatting>
  <conditionalFormatting sqref="C8:C10 E8:E10 C133:C134 E133:E134 C22:C25 C27:C33 C13:C16">
    <cfRule type="expression" dxfId="1215" priority="3251" stopIfTrue="1">
      <formula>B8&lt;$H$3</formula>
    </cfRule>
  </conditionalFormatting>
  <conditionalFormatting sqref="C13:C25 G19:G20 E19:E25">
    <cfRule type="expression" dxfId="1214" priority="1465" stopIfTrue="1">
      <formula>$F13=$H$3</formula>
    </cfRule>
  </conditionalFormatting>
  <conditionalFormatting sqref="C17:C25">
    <cfRule type="expression" dxfId="1213" priority="1464" stopIfTrue="1">
      <formula>B17&lt;$H$3</formula>
    </cfRule>
  </conditionalFormatting>
  <conditionalFormatting sqref="C22:C25 C27:C33">
    <cfRule type="expression" dxfId="1212" priority="1724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11" priority="1466" stopIfTrue="1">
      <formula>$B22=$H$3</formula>
    </cfRule>
  </conditionalFormatting>
  <conditionalFormatting sqref="C27:C33">
    <cfRule type="expression" dxfId="1210" priority="1353" stopIfTrue="1">
      <formula>$F27=$H$3</formula>
    </cfRule>
  </conditionalFormatting>
  <conditionalFormatting sqref="C27:C36">
    <cfRule type="expression" dxfId="1209" priority="1320" stopIfTrue="1">
      <formula>B27&lt;$H$3</formula>
    </cfRule>
  </conditionalFormatting>
  <conditionalFormatting sqref="C34:C36">
    <cfRule type="expression" dxfId="1208" priority="1318" stopIfTrue="1">
      <formula>$F34=$H$3</formula>
    </cfRule>
    <cfRule type="expression" dxfId="1207" priority="1317" stopIfTrue="1">
      <formula>$B34=$H$3</formula>
    </cfRule>
  </conditionalFormatting>
  <conditionalFormatting sqref="C34:C44">
    <cfRule type="expression" dxfId="1206" priority="1168" stopIfTrue="1">
      <formula>B34&lt;$H$3</formula>
    </cfRule>
  </conditionalFormatting>
  <conditionalFormatting sqref="C37:C44">
    <cfRule type="expression" dxfId="1205" priority="1165" stopIfTrue="1">
      <formula>$F37=$H$3</formula>
    </cfRule>
    <cfRule type="expression" dxfId="1204" priority="1166" stopIfTrue="1">
      <formula>$B37=$H$3</formula>
    </cfRule>
  </conditionalFormatting>
  <conditionalFormatting sqref="C37:C48">
    <cfRule type="expression" dxfId="1203" priority="844" stopIfTrue="1">
      <formula>B37&lt;$H$3</formula>
    </cfRule>
  </conditionalFormatting>
  <conditionalFormatting sqref="C45:C48">
    <cfRule type="expression" dxfId="1202" priority="842" stopIfTrue="1">
      <formula>$B45=$H$3</formula>
    </cfRule>
    <cfRule type="expression" dxfId="1201" priority="843" stopIfTrue="1">
      <formula>$F45=$H$3</formula>
    </cfRule>
    <cfRule type="expression" dxfId="1200" priority="841" stopIfTrue="1">
      <formula>$F45=$H$3</formula>
    </cfRule>
  </conditionalFormatting>
  <conditionalFormatting sqref="C45:C50 C52">
    <cfRule type="expression" dxfId="1199" priority="705" stopIfTrue="1">
      <formula>B45&lt;$H$3</formula>
    </cfRule>
  </conditionalFormatting>
  <conditionalFormatting sqref="C49:C50 C52">
    <cfRule type="expression" dxfId="1198" priority="704" stopIfTrue="1">
      <formula>$B49=$H$3</formula>
    </cfRule>
    <cfRule type="expression" dxfId="1197" priority="703" stopIfTrue="1">
      <formula>$F49=$H$3</formula>
    </cfRule>
  </conditionalFormatting>
  <conditionalFormatting sqref="C49:C50">
    <cfRule type="expression" dxfId="1196" priority="698" stopIfTrue="1">
      <formula>B49&lt;$H$3</formula>
    </cfRule>
  </conditionalFormatting>
  <conditionalFormatting sqref="C52:C53">
    <cfRule type="expression" dxfId="1195" priority="607" stopIfTrue="1">
      <formula>B52&lt;$H$3</formula>
    </cfRule>
  </conditionalFormatting>
  <conditionalFormatting sqref="C53">
    <cfRule type="expression" dxfId="1194" priority="604" stopIfTrue="1">
      <formula>$F53=$H$3</formula>
    </cfRule>
    <cfRule type="expression" dxfId="1193" priority="601" stopIfTrue="1">
      <formula>$B53=$H$3</formula>
    </cfRule>
    <cfRule type="expression" dxfId="1192" priority="603" stopIfTrue="1">
      <formula>B53&lt;$H$3</formula>
    </cfRule>
    <cfRule type="expression" dxfId="1191" priority="602" stopIfTrue="1">
      <formula>$F53=$H$3</formula>
    </cfRule>
    <cfRule type="expression" dxfId="1190" priority="606" stopIfTrue="1">
      <formula>$F53=$H$3</formula>
    </cfRule>
    <cfRule type="expression" dxfId="1189" priority="600" stopIfTrue="1">
      <formula>$F53=$H$3</formula>
    </cfRule>
    <cfRule type="expression" dxfId="1188" priority="599" stopIfTrue="1">
      <formula>$B53=$H$3</formula>
    </cfRule>
    <cfRule type="expression" dxfId="1187" priority="605" stopIfTrue="1">
      <formula>$B53=$H$3</formula>
    </cfRule>
    <cfRule type="expression" dxfId="1186" priority="598" stopIfTrue="1">
      <formula>$F53=$H$3</formula>
    </cfRule>
  </conditionalFormatting>
  <conditionalFormatting sqref="C53:C63">
    <cfRule type="expression" dxfId="1185" priority="534" stopIfTrue="1">
      <formula>B53&lt;$H$3</formula>
    </cfRule>
  </conditionalFormatting>
  <conditionalFormatting sqref="C54:C63 C139:C141">
    <cfRule type="expression" dxfId="1184" priority="532" stopIfTrue="1">
      <formula>$F54=$H$3</formula>
    </cfRule>
    <cfRule type="expression" dxfId="1183" priority="533" stopIfTrue="1">
      <formula>$B54=$H$3</formula>
    </cfRule>
  </conditionalFormatting>
  <conditionalFormatting sqref="C54:C63">
    <cfRule type="expression" dxfId="1182" priority="531" stopIfTrue="1">
      <formula>B54&lt;$H$3</formula>
    </cfRule>
  </conditionalFormatting>
  <conditionalFormatting sqref="C66:C67">
    <cfRule type="expression" dxfId="1181" priority="39" stopIfTrue="1">
      <formula>$F66=$H$3</formula>
    </cfRule>
    <cfRule type="expression" dxfId="1180" priority="38" stopIfTrue="1">
      <formula>B66&lt;$H$3</formula>
    </cfRule>
    <cfRule type="expression" dxfId="1179" priority="37" stopIfTrue="1">
      <formula>$B66=$H$3</formula>
    </cfRule>
  </conditionalFormatting>
  <conditionalFormatting sqref="C78:C93">
    <cfRule type="expression" dxfId="1178" priority="1401" stopIfTrue="1">
      <formula>B78&lt;$H$3</formula>
    </cfRule>
  </conditionalFormatting>
  <conditionalFormatting sqref="C96:C100">
    <cfRule type="expression" dxfId="1177" priority="916" stopIfTrue="1">
      <formula>B96&lt;$H$3</formula>
    </cfRule>
  </conditionalFormatting>
  <conditionalFormatting sqref="C117:C120 E103:E120">
    <cfRule type="expression" dxfId="1176" priority="560" stopIfTrue="1">
      <formula>B103&lt;$H$3</formula>
    </cfRule>
  </conditionalFormatting>
  <conditionalFormatting sqref="C117:C120">
    <cfRule type="expression" dxfId="1175" priority="584" stopIfTrue="1">
      <formula>B117&lt;$H$3</formula>
    </cfRule>
    <cfRule type="expression" dxfId="1174" priority="583" stopIfTrue="1">
      <formula>$F117=$H$3</formula>
    </cfRule>
    <cfRule type="expression" dxfId="1173" priority="581" stopIfTrue="1">
      <formula>$F117=$H$3</formula>
    </cfRule>
    <cfRule type="expression" dxfId="1172" priority="582" stopIfTrue="1">
      <formula>$B117=$H$3</formula>
    </cfRule>
  </conditionalFormatting>
  <conditionalFormatting sqref="C118:C120">
    <cfRule type="expression" dxfId="1171" priority="403" stopIfTrue="1">
      <formula>$B118=$H$3</formula>
    </cfRule>
    <cfRule type="expression" dxfId="1170" priority="405" stopIfTrue="1">
      <formula>$F118=$H$3</formula>
    </cfRule>
    <cfRule type="expression" dxfId="1169" priority="406" stopIfTrue="1">
      <formula>B118&lt;$H$3</formula>
    </cfRule>
    <cfRule type="expression" dxfId="1168" priority="407" stopIfTrue="1">
      <formula>$B118=$H$3</formula>
    </cfRule>
    <cfRule type="expression" dxfId="1167" priority="408" stopIfTrue="1">
      <formula>B118&lt;$H$3</formula>
    </cfRule>
    <cfRule type="expression" dxfId="1166" priority="409" stopIfTrue="1">
      <formula>$B118=$H$3</formula>
    </cfRule>
    <cfRule type="expression" dxfId="1165" priority="410" stopIfTrue="1">
      <formula>$F118=$H$3</formula>
    </cfRule>
    <cfRule type="expression" dxfId="1164" priority="411" stopIfTrue="1">
      <formula>$B118=$H$3</formula>
    </cfRule>
    <cfRule type="expression" dxfId="1163" priority="543" stopIfTrue="1">
      <formula>$F118=$H$3</formula>
    </cfRule>
    <cfRule type="expression" dxfId="1162" priority="547" stopIfTrue="1">
      <formula>B118&lt;$H$3</formula>
    </cfRule>
    <cfRule type="expression" dxfId="1161" priority="548" stopIfTrue="1">
      <formula>$B118=$H$3</formula>
    </cfRule>
    <cfRule type="expression" dxfId="1160" priority="554" stopIfTrue="1">
      <formula>$F118=$H$3</formula>
    </cfRule>
    <cfRule type="expression" dxfId="1159" priority="555" stopIfTrue="1">
      <formula>B118&lt;$H$3</formula>
    </cfRule>
    <cfRule type="expression" dxfId="1158" priority="556" stopIfTrue="1">
      <formula>$B118=$H$3</formula>
    </cfRule>
    <cfRule type="expression" dxfId="1157" priority="557" stopIfTrue="1">
      <formula>$F118=$H$3</formula>
    </cfRule>
    <cfRule type="expression" dxfId="1156" priority="558" stopIfTrue="1">
      <formula>$B118=$H$3</formula>
    </cfRule>
    <cfRule type="expression" dxfId="1155" priority="401" stopIfTrue="1">
      <formula>B118&lt;$H$3</formula>
    </cfRule>
    <cfRule type="expression" dxfId="1154" priority="402" stopIfTrue="1">
      <formula>$F118=$H$3</formula>
    </cfRule>
  </conditionalFormatting>
  <conditionalFormatting sqref="C123:C126">
    <cfRule type="expression" dxfId="1153" priority="420" stopIfTrue="1">
      <formula>B123&lt;$H$3</formula>
    </cfRule>
  </conditionalFormatting>
  <conditionalFormatting sqref="C131">
    <cfRule type="expression" dxfId="1152" priority="179" stopIfTrue="1">
      <formula>B131&lt;$H$3</formula>
    </cfRule>
  </conditionalFormatting>
  <conditionalFormatting sqref="C139:C141">
    <cfRule type="expression" dxfId="1151" priority="59" stopIfTrue="1">
      <formula>B139&lt;$H$3</formula>
    </cfRule>
  </conditionalFormatting>
  <conditionalFormatting sqref="D4:D5">
    <cfRule type="cellIs" dxfId="1150" priority="1898" stopIfTrue="1" operator="equal">
      <formula>$H$3</formula>
    </cfRule>
    <cfRule type="cellIs" dxfId="1149" priority="1899" stopIfTrue="1" operator="lessThan">
      <formula>$H$3</formula>
    </cfRule>
  </conditionalFormatting>
  <conditionalFormatting sqref="D6">
    <cfRule type="cellIs" dxfId="1148" priority="1888" stopIfTrue="1" operator="equal">
      <formula>$H$3</formula>
    </cfRule>
    <cfRule type="cellIs" dxfId="1147" priority="1883" stopIfTrue="1" operator="lessThan">
      <formula>$H$3</formula>
    </cfRule>
  </conditionalFormatting>
  <conditionalFormatting sqref="D8:D10">
    <cfRule type="cellIs" dxfId="1146" priority="1749" stopIfTrue="1" operator="equal">
      <formula>$H$3</formula>
    </cfRule>
  </conditionalFormatting>
  <conditionalFormatting sqref="D8:D11 B52:B67 B76:B126 B133:B136">
    <cfRule type="cellIs" dxfId="1145" priority="783" stopIfTrue="1" operator="lessThan">
      <formula>$H$3</formula>
    </cfRule>
  </conditionalFormatting>
  <conditionalFormatting sqref="D11">
    <cfRule type="cellIs" dxfId="1144" priority="782" stopIfTrue="1" operator="equal">
      <formula>$H$3</formula>
    </cfRule>
  </conditionalFormatting>
  <conditionalFormatting sqref="D12">
    <cfRule type="cellIs" dxfId="1143" priority="1810" stopIfTrue="1" operator="lessThan">
      <formula>$H$3</formula>
    </cfRule>
    <cfRule type="cellIs" dxfId="1142" priority="1809" stopIfTrue="1" operator="equal">
      <formula>$H$3</formula>
    </cfRule>
  </conditionalFormatting>
  <conditionalFormatting sqref="D13:D18">
    <cfRule type="cellIs" dxfId="1141" priority="1611" stopIfTrue="1" operator="lessThan">
      <formula>$H$3</formula>
    </cfRule>
  </conditionalFormatting>
  <conditionalFormatting sqref="D13:D25">
    <cfRule type="cellIs" dxfId="1140" priority="1613" stopIfTrue="1" operator="equal">
      <formula>$H$3</formula>
    </cfRule>
  </conditionalFormatting>
  <conditionalFormatting sqref="D19:D25">
    <cfRule type="cellIs" dxfId="1139" priority="1618" stopIfTrue="1" operator="lessThan">
      <formula>$H$3</formula>
    </cfRule>
  </conditionalFormatting>
  <conditionalFormatting sqref="D27:D50">
    <cfRule type="cellIs" dxfId="1138" priority="702" stopIfTrue="1" operator="lessThan">
      <formula>$H$3</formula>
    </cfRule>
    <cfRule type="cellIs" dxfId="1137" priority="701" stopIfTrue="1" operator="equal">
      <formula>$H$3</formula>
    </cfRule>
  </conditionalFormatting>
  <conditionalFormatting sqref="D52:D67 D70:D77">
    <cfRule type="cellIs" dxfId="1136" priority="1714" stopIfTrue="1" operator="lessThan">
      <formula>$H$3</formula>
    </cfRule>
  </conditionalFormatting>
  <conditionalFormatting sqref="D70:D77 D52:D67">
    <cfRule type="cellIs" dxfId="1135" priority="1713" stopIfTrue="1" operator="equal">
      <formula>$H$3</formula>
    </cfRule>
  </conditionalFormatting>
  <conditionalFormatting sqref="D78:D95">
    <cfRule type="cellIs" dxfId="1134" priority="1228" stopIfTrue="1" operator="equal">
      <formula>$H$3</formula>
    </cfRule>
    <cfRule type="cellIs" dxfId="1133" priority="1229" stopIfTrue="1" operator="lessThan">
      <formula>$H$3</formula>
    </cfRule>
  </conditionalFormatting>
  <conditionalFormatting sqref="D96:D100">
    <cfRule type="cellIs" dxfId="1132" priority="958" stopIfTrue="1" operator="equal">
      <formula>$H$3</formula>
    </cfRule>
    <cfRule type="cellIs" dxfId="1131" priority="959" stopIfTrue="1" operator="lessThan">
      <formula>$H$3</formula>
    </cfRule>
  </conditionalFormatting>
  <conditionalFormatting sqref="D101:D102">
    <cfRule type="cellIs" dxfId="1130" priority="1078" stopIfTrue="1" operator="equal">
      <formula>$H$3</formula>
    </cfRule>
    <cfRule type="cellIs" dxfId="1129" priority="1079" stopIfTrue="1" operator="lessThan">
      <formula>$H$3</formula>
    </cfRule>
  </conditionalFormatting>
  <conditionalFormatting sqref="D103:D122">
    <cfRule type="cellIs" dxfId="1128" priority="479" stopIfTrue="1" operator="lessThan">
      <formula>$H$3</formula>
    </cfRule>
    <cfRule type="cellIs" dxfId="1127" priority="478" stopIfTrue="1" operator="equal">
      <formula>$H$3</formula>
    </cfRule>
  </conditionalFormatting>
  <conditionalFormatting sqref="D123:D126">
    <cfRule type="cellIs" dxfId="1126" priority="424" stopIfTrue="1" operator="lessThan">
      <formula>$H$3</formula>
    </cfRule>
    <cfRule type="cellIs" dxfId="1125" priority="423" stopIfTrue="1" operator="equal">
      <formula>$H$3</formula>
    </cfRule>
  </conditionalFormatting>
  <conditionalFormatting sqref="D128:D131 D133:D136">
    <cfRule type="cellIs" dxfId="1124" priority="70" stopIfTrue="1" operator="lessThan">
      <formula>$H$3</formula>
    </cfRule>
    <cfRule type="cellIs" dxfId="1123" priority="69" stopIfTrue="1" operator="equal">
      <formula>$H$3</formula>
    </cfRule>
  </conditionalFormatting>
  <conditionalFormatting sqref="D133:D136">
    <cfRule type="cellIs" dxfId="1122" priority="108" stopIfTrue="1" operator="equal">
      <formula>$H$3</formula>
    </cfRule>
    <cfRule type="cellIs" dxfId="1121" priority="109" stopIfTrue="1" operator="lessThan">
      <formula>$H$3</formula>
    </cfRule>
  </conditionalFormatting>
  <conditionalFormatting sqref="D137:D138">
    <cfRule type="cellIs" dxfId="1120" priority="139" stopIfTrue="1" operator="equal">
      <formula>$H$3</formula>
    </cfRule>
    <cfRule type="cellIs" dxfId="1119" priority="140" stopIfTrue="1" operator="lessThan">
      <formula>$H$3</formula>
    </cfRule>
  </conditionalFormatting>
  <conditionalFormatting sqref="D139:D143 D145:D146">
    <cfRule type="cellIs" dxfId="1118" priority="45" stopIfTrue="1" operator="lessThan">
      <formula>$H$3</formula>
    </cfRule>
    <cfRule type="cellIs" dxfId="1117" priority="44" stopIfTrue="1" operator="equal">
      <formula>$H$3</formula>
    </cfRule>
  </conditionalFormatting>
  <conditionalFormatting sqref="D4:E4">
    <cfRule type="expression" dxfId="1116" priority="88492">
      <formula>AND($D258&lt;$H$3,$D258&lt;&gt;"")</formula>
    </cfRule>
    <cfRule type="expression" dxfId="1115" priority="88493">
      <formula>AND($D258=$H$3,$D258&lt;&gt;"")</formula>
    </cfRule>
  </conditionalFormatting>
  <conditionalFormatting sqref="D11:E11">
    <cfRule type="expression" dxfId="1114" priority="88494">
      <formula>AND($D240&lt;$H$3,$D240&lt;&gt;"")</formula>
    </cfRule>
    <cfRule type="expression" dxfId="1113" priority="88495">
      <formula>AND($D240=$H$3,$D240&lt;&gt;"")</formula>
    </cfRule>
  </conditionalFormatting>
  <conditionalFormatting sqref="D76:E76 D94:E94 D101:E101">
    <cfRule type="expression" dxfId="1112" priority="88496">
      <formula>AND($D276&lt;$H$3,$D276&lt;&gt;"")</formula>
    </cfRule>
    <cfRule type="expression" dxfId="1111" priority="88497">
      <formula>AND($D276=$H$3,$D276&lt;&gt;"")</formula>
    </cfRule>
  </conditionalFormatting>
  <conditionalFormatting sqref="D121:E121">
    <cfRule type="expression" dxfId="1110" priority="87747">
      <formula>AND($D322=$H$3,$D322&lt;&gt;"")</formula>
    </cfRule>
    <cfRule type="expression" dxfId="1109" priority="87746">
      <formula>AND($D322&lt;$H$3,$D322&lt;&gt;"")</formula>
    </cfRule>
  </conditionalFormatting>
  <conditionalFormatting sqref="D129:E129">
    <cfRule type="expression" dxfId="1108" priority="88504">
      <formula>AND($D271&lt;$H$3,$D271&lt;&gt;"")</formula>
    </cfRule>
    <cfRule type="expression" dxfId="1107" priority="88505">
      <formula>AND($D271=$H$3,$D271&lt;&gt;"")</formula>
    </cfRule>
  </conditionalFormatting>
  <conditionalFormatting sqref="D137:E137">
    <cfRule type="expression" dxfId="1106" priority="88506">
      <formula>AND($D330&lt;$H$3,$D330&lt;&gt;"")</formula>
    </cfRule>
    <cfRule type="expression" dxfId="1105" priority="88507">
      <formula>AND($D330=$H$3,$D330&lt;&gt;"")</formula>
    </cfRule>
  </conditionalFormatting>
  <conditionalFormatting sqref="D4:F5">
    <cfRule type="cellIs" dxfId="1104" priority="1895" stopIfTrue="1" operator="lessThan">
      <formula>$H$3</formula>
    </cfRule>
  </conditionalFormatting>
  <conditionalFormatting sqref="D11:F11">
    <cfRule type="cellIs" dxfId="1103" priority="779" stopIfTrue="1" operator="lessThan">
      <formula>$H$3</formula>
    </cfRule>
  </conditionalFormatting>
  <conditionalFormatting sqref="D12:F12">
    <cfRule type="cellIs" dxfId="1102" priority="1806" stopIfTrue="1" operator="lessThan">
      <formula>$H$3</formula>
    </cfRule>
  </conditionalFormatting>
  <conditionalFormatting sqref="D76:F77">
    <cfRule type="cellIs" dxfId="1101" priority="1710" stopIfTrue="1" operator="lessThan">
      <formula>$H$3</formula>
    </cfRule>
  </conditionalFormatting>
  <conditionalFormatting sqref="D94:F95">
    <cfRule type="cellIs" dxfId="1100" priority="1225" stopIfTrue="1" operator="lessThan">
      <formula>$H$3</formula>
    </cfRule>
  </conditionalFormatting>
  <conditionalFormatting sqref="D101:F102">
    <cfRule type="cellIs" dxfId="1099" priority="1075" stopIfTrue="1" operator="lessThan">
      <formula>$H$3</formula>
    </cfRule>
  </conditionalFormatting>
  <conditionalFormatting sqref="D121:F122">
    <cfRule type="cellIs" dxfId="1098" priority="475" stopIfTrue="1" operator="lessThan">
      <formula>$H$3</formula>
    </cfRule>
  </conditionalFormatting>
  <conditionalFormatting sqref="D129:F130">
    <cfRule type="cellIs" dxfId="1097" priority="87" stopIfTrue="1" operator="lessThan">
      <formula>$H$3</formula>
    </cfRule>
  </conditionalFormatting>
  <conditionalFormatting sqref="D137:F138">
    <cfRule type="cellIs" dxfId="1096" priority="138" stopIfTrue="1" operator="lessThan">
      <formula>$H$3</formula>
    </cfRule>
  </conditionalFormatting>
  <conditionalFormatting sqref="E4">
    <cfRule type="expression" dxfId="1095" priority="88508" stopIfTrue="1">
      <formula>$D258=$H$3</formula>
    </cfRule>
  </conditionalFormatting>
  <conditionalFormatting sqref="E11">
    <cfRule type="expression" dxfId="1094" priority="88509" stopIfTrue="1">
      <formula>$D240=$H$3</formula>
    </cfRule>
  </conditionalFormatting>
  <conditionalFormatting sqref="E13:E25">
    <cfRule type="expression" dxfId="1093" priority="1431" stopIfTrue="1">
      <formula>D13&lt;$H$3</formula>
    </cfRule>
  </conditionalFormatting>
  <conditionalFormatting sqref="E21:E25">
    <cfRule type="expression" dxfId="1092" priority="3486" stopIfTrue="1">
      <formula>$B21=$H$3</formula>
    </cfRule>
  </conditionalFormatting>
  <conditionalFormatting sqref="E27:E33">
    <cfRule type="expression" dxfId="1091" priority="1316" stopIfTrue="1">
      <formula>$F27=$H$3</formula>
    </cfRule>
    <cfRule type="expression" dxfId="1090" priority="1248" stopIfTrue="1">
      <formula>$B27=$H$3</formula>
    </cfRule>
  </conditionalFormatting>
  <conditionalFormatting sqref="E27:E50">
    <cfRule type="expression" dxfId="1089" priority="885" stopIfTrue="1">
      <formula>D27&lt;$H$3</formula>
    </cfRule>
  </conditionalFormatting>
  <conditionalFormatting sqref="E34:E50">
    <cfRule type="expression" dxfId="1088" priority="883" stopIfTrue="1">
      <formula>$B34=$H$3</formula>
    </cfRule>
    <cfRule type="expression" dxfId="1087" priority="884" stopIfTrue="1">
      <formula>$F34=$H$3</formula>
    </cfRule>
  </conditionalFormatting>
  <conditionalFormatting sqref="E36:E50">
    <cfRule type="expression" dxfId="1086" priority="740" stopIfTrue="1">
      <formula>D36&lt;$H$3</formula>
    </cfRule>
    <cfRule type="expression" dxfId="1085" priority="882" stopIfTrue="1">
      <formula>$F36=$H$3</formula>
    </cfRule>
  </conditionalFormatting>
  <conditionalFormatting sqref="E52:E63 G52:G63 E139 E141">
    <cfRule type="expression" dxfId="1084" priority="514" stopIfTrue="1">
      <formula>D52&lt;$H$3</formula>
    </cfRule>
    <cfRule type="expression" dxfId="1083" priority="515" stopIfTrue="1">
      <formula>$F52=$H$3</formula>
    </cfRule>
    <cfRule type="expression" dxfId="1082" priority="516" stopIfTrue="1">
      <formula>$B52=$H$3</formula>
    </cfRule>
    <cfRule type="expression" dxfId="1081" priority="517" stopIfTrue="1">
      <formula>$F52=$H$3</formula>
    </cfRule>
    <cfRule type="expression" dxfId="1080" priority="518" stopIfTrue="1">
      <formula>D52&lt;$H$3</formula>
    </cfRule>
  </conditionalFormatting>
  <conditionalFormatting sqref="E66">
    <cfRule type="expression" dxfId="1079" priority="11" stopIfTrue="1">
      <formula>$B66=$H$3</formula>
    </cfRule>
    <cfRule type="expression" dxfId="1078" priority="36" stopIfTrue="1">
      <formula>$F66=$H$3</formula>
    </cfRule>
    <cfRule type="expression" dxfId="1077" priority="35" stopIfTrue="1">
      <formula>D66&lt;$H$3</formula>
    </cfRule>
  </conditionalFormatting>
  <conditionalFormatting sqref="E67">
    <cfRule type="expression" dxfId="1076" priority="4" stopIfTrue="1">
      <formula>D67&lt;$H$3</formula>
    </cfRule>
    <cfRule type="expression" dxfId="1075" priority="3" stopIfTrue="1">
      <formula>$F67=$H$3</formula>
    </cfRule>
  </conditionalFormatting>
  <conditionalFormatting sqref="E76 E94 E101">
    <cfRule type="expression" dxfId="1074" priority="88510" stopIfTrue="1">
      <formula>$D276=$H$3</formula>
    </cfRule>
  </conditionalFormatting>
  <conditionalFormatting sqref="E78:E88 C6 E6">
    <cfRule type="expression" dxfId="1073" priority="2256" stopIfTrue="1">
      <formula>B6&lt;$H$3</formula>
    </cfRule>
  </conditionalFormatting>
  <conditionalFormatting sqref="E89:E93 G99:G100">
    <cfRule type="expression" dxfId="1072" priority="1260" stopIfTrue="1">
      <formula>$F89=$H$3</formula>
    </cfRule>
    <cfRule type="expression" dxfId="1071" priority="1261" stopIfTrue="1">
      <formula>D89&lt;$H$3</formula>
    </cfRule>
  </conditionalFormatting>
  <conditionalFormatting sqref="E96:E100">
    <cfRule type="expression" dxfId="1070" priority="878" stopIfTrue="1">
      <formula>D96&lt;$H$3</formula>
    </cfRule>
  </conditionalFormatting>
  <conditionalFormatting sqref="E121">
    <cfRule type="expression" dxfId="1069" priority="87785" stopIfTrue="1">
      <formula>$D322=$H$3</formula>
    </cfRule>
  </conditionalFormatting>
  <conditionalFormatting sqref="E123:E126">
    <cfRule type="expression" dxfId="1068" priority="400" stopIfTrue="1">
      <formula>D123&lt;$H$3</formula>
    </cfRule>
  </conditionalFormatting>
  <conditionalFormatting sqref="E129">
    <cfRule type="expression" dxfId="1067" priority="88514" stopIfTrue="1">
      <formula>$D271=$H$3</formula>
    </cfRule>
  </conditionalFormatting>
  <conditionalFormatting sqref="E131">
    <cfRule type="expression" dxfId="1066" priority="188" stopIfTrue="1">
      <formula>$F131=$H$3</formula>
    </cfRule>
    <cfRule type="expression" dxfId="1065" priority="173" stopIfTrue="1">
      <formula>D131&lt;$H$3</formula>
    </cfRule>
    <cfRule type="expression" dxfId="1064" priority="174" stopIfTrue="1">
      <formula>$F131=$H$3</formula>
    </cfRule>
    <cfRule type="expression" dxfId="1063" priority="187" stopIfTrue="1">
      <formula>D131&lt;$H$3</formula>
    </cfRule>
  </conditionalFormatting>
  <conditionalFormatting sqref="E137">
    <cfRule type="expression" dxfId="1062" priority="88515" stopIfTrue="1">
      <formula>$D330=$H$3</formula>
    </cfRule>
  </conditionalFormatting>
  <conditionalFormatting sqref="E8:G10 F21:G21 F22:F25 C8:C10">
    <cfRule type="expression" dxfId="1061" priority="2637" stopIfTrue="1">
      <formula>$F8=$H$3</formula>
    </cfRule>
  </conditionalFormatting>
  <conditionalFormatting sqref="E18:G18">
    <cfRule type="expression" dxfId="1060" priority="1432" stopIfTrue="1">
      <formula>$F18=$H$3</formula>
    </cfRule>
  </conditionalFormatting>
  <conditionalFormatting sqref="F4:F6">
    <cfRule type="cellIs" dxfId="1059" priority="1882" stopIfTrue="1" operator="equal">
      <formula>$H$3</formula>
    </cfRule>
  </conditionalFormatting>
  <conditionalFormatting sqref="F6">
    <cfRule type="cellIs" dxfId="1058" priority="1887" stopIfTrue="1" operator="lessThan">
      <formula>$H$3</formula>
    </cfRule>
  </conditionalFormatting>
  <conditionalFormatting sqref="F8:F10">
    <cfRule type="cellIs" dxfId="1057" priority="1748" stopIfTrue="1" operator="lessThan">
      <formula>$H$3</formula>
    </cfRule>
  </conditionalFormatting>
  <conditionalFormatting sqref="F8:F11">
    <cfRule type="cellIs" dxfId="1056" priority="777" stopIfTrue="1" operator="equal">
      <formula>$H$3</formula>
    </cfRule>
  </conditionalFormatting>
  <conditionalFormatting sqref="F12:F25">
    <cfRule type="cellIs" dxfId="1055" priority="1588" stopIfTrue="1" operator="equal">
      <formula>$H$3</formula>
    </cfRule>
  </conditionalFormatting>
  <conditionalFormatting sqref="F13:F25">
    <cfRule type="cellIs" dxfId="1054" priority="1590" stopIfTrue="1" operator="lessThan">
      <formula>$H$3</formula>
    </cfRule>
  </conditionalFormatting>
  <conditionalFormatting sqref="F27:F50 F52:F67 F70:F75">
    <cfRule type="cellIs" dxfId="1053" priority="700" stopIfTrue="1" operator="lessThan">
      <formula>$H$3</formula>
    </cfRule>
  </conditionalFormatting>
  <conditionalFormatting sqref="F27:F50">
    <cfRule type="cellIs" dxfId="1052" priority="699" stopIfTrue="1" operator="equal">
      <formula>$H$3</formula>
    </cfRule>
  </conditionalFormatting>
  <conditionalFormatting sqref="F78:F93">
    <cfRule type="cellIs" dxfId="1051" priority="1555" stopIfTrue="1" operator="lessThan">
      <formula>$H$3</formula>
    </cfRule>
  </conditionalFormatting>
  <conditionalFormatting sqref="F96:F100">
    <cfRule type="cellIs" dxfId="1050" priority="923" stopIfTrue="1" operator="lessThan">
      <formula>$H$3</formula>
    </cfRule>
  </conditionalFormatting>
  <conditionalFormatting sqref="F103:F120">
    <cfRule type="cellIs" dxfId="1049" priority="857" stopIfTrue="1" operator="lessThan">
      <formula>$H$3</formula>
    </cfRule>
  </conditionalFormatting>
  <conditionalFormatting sqref="F123:F126">
    <cfRule type="cellIs" dxfId="1048" priority="464" stopIfTrue="1" operator="lessThan">
      <formula>$H$3</formula>
    </cfRule>
  </conditionalFormatting>
  <conditionalFormatting sqref="F128">
    <cfRule type="cellIs" dxfId="1047" priority="64" stopIfTrue="1" operator="lessThan">
      <formula>$H$3</formula>
    </cfRule>
  </conditionalFormatting>
  <conditionalFormatting sqref="F128:F131 B71:B74 B52:B67 F52:F67 F70:F126 B76:B126 B133:B136">
    <cfRule type="cellIs" dxfId="1046" priority="371" stopIfTrue="1" operator="equal">
      <formula>$H$3</formula>
    </cfRule>
  </conditionalFormatting>
  <conditionalFormatting sqref="F131">
    <cfRule type="cellIs" dxfId="1045" priority="79" stopIfTrue="1" operator="lessThan">
      <formula>$H$3</formula>
    </cfRule>
  </conditionalFormatting>
  <conditionalFormatting sqref="F133:F135 B129:B131 D129:D131 B4:B6">
    <cfRule type="cellIs" dxfId="1044" priority="1884" stopIfTrue="1" operator="equal">
      <formula>$H$3</formula>
    </cfRule>
  </conditionalFormatting>
  <conditionalFormatting sqref="F133:F135">
    <cfRule type="cellIs" dxfId="1043" priority="372" stopIfTrue="1" operator="lessThan">
      <formula>$H$3</formula>
    </cfRule>
  </conditionalFormatting>
  <conditionalFormatting sqref="F139:F143 F145:F146">
    <cfRule type="cellIs" dxfId="1042" priority="42" stopIfTrue="1" operator="lessThan">
      <formula>$H$3</formula>
    </cfRule>
  </conditionalFormatting>
  <conditionalFormatting sqref="F4:G4">
    <cfRule type="expression" dxfId="1041" priority="88517">
      <formula>AND($F258=$H$3,$F258&lt;&gt;"")</formula>
    </cfRule>
    <cfRule type="expression" dxfId="1040" priority="88516">
      <formula>AND($F258&lt;$H$3,$F258&lt;&gt;"")</formula>
    </cfRule>
  </conditionalFormatting>
  <conditionalFormatting sqref="F11:G11">
    <cfRule type="expression" dxfId="1039" priority="88519">
      <formula>AND($F240=$H$3,$F240&lt;&gt;"")</formula>
    </cfRule>
    <cfRule type="expression" dxfId="1038" priority="88518">
      <formula>AND($F240&lt;$H$3,$F240&lt;&gt;"")</formula>
    </cfRule>
  </conditionalFormatting>
  <conditionalFormatting sqref="F27:G33">
    <cfRule type="expression" dxfId="1037" priority="1235" stopIfTrue="1">
      <formula>$F27=$H$3</formula>
    </cfRule>
  </conditionalFormatting>
  <conditionalFormatting sqref="F76:G76 F94:G94 F101:G101">
    <cfRule type="expression" dxfId="1036" priority="88520">
      <formula>AND($F276&lt;$H$3,$F276&lt;&gt;"")</formula>
    </cfRule>
    <cfRule type="expression" dxfId="1035" priority="88521">
      <formula>AND($F276=$H$3,$F276&lt;&gt;"")</formula>
    </cfRule>
  </conditionalFormatting>
  <conditionalFormatting sqref="F121:G121">
    <cfRule type="expression" dxfId="1034" priority="87796">
      <formula>AND($F322&lt;$H$3,$F322&lt;&gt;"")</formula>
    </cfRule>
    <cfRule type="expression" dxfId="1033" priority="87797">
      <formula>AND($F322=$H$3,$F322&lt;&gt;"")</formula>
    </cfRule>
  </conditionalFormatting>
  <conditionalFormatting sqref="F129:G129">
    <cfRule type="expression" dxfId="1032" priority="88528">
      <formula>AND($F271&lt;$H$3,$F271&lt;&gt;"")</formula>
    </cfRule>
    <cfRule type="expression" dxfId="1031" priority="88529">
      <formula>AND($F271=$H$3,$F271&lt;&gt;"")</formula>
    </cfRule>
  </conditionalFormatting>
  <conditionalFormatting sqref="F137:G137">
    <cfRule type="expression" dxfId="1030" priority="88530">
      <formula>AND($F330&lt;$H$3,$F330&lt;&gt;"")</formula>
    </cfRule>
    <cfRule type="expression" dxfId="1029" priority="88531">
      <formula>AND($F330=$H$3,$F330&lt;&gt;"")</formula>
    </cfRule>
  </conditionalFormatting>
  <conditionalFormatting sqref="G4">
    <cfRule type="expression" dxfId="1028" priority="88532" stopIfTrue="1">
      <formula>$F258=$H$3</formula>
    </cfRule>
  </conditionalFormatting>
  <conditionalFormatting sqref="G6 G8:G10">
    <cfRule type="expression" dxfId="1027" priority="1859" stopIfTrue="1">
      <formula>F6&lt;$H$3</formula>
    </cfRule>
  </conditionalFormatting>
  <conditionalFormatting sqref="G11">
    <cfRule type="expression" dxfId="1026" priority="88533" stopIfTrue="1">
      <formula>$F240=$H$3</formula>
    </cfRule>
  </conditionalFormatting>
  <conditionalFormatting sqref="G13:G21">
    <cfRule type="expression" dxfId="1025" priority="1455" stopIfTrue="1">
      <formula>F13&lt;$H$3</formula>
    </cfRule>
  </conditionalFormatting>
  <conditionalFormatting sqref="G22:G25">
    <cfRule type="expression" dxfId="1024" priority="1419" stopIfTrue="1">
      <formula>$F22=$H$3</formula>
    </cfRule>
    <cfRule type="expression" dxfId="1023" priority="1418" stopIfTrue="1">
      <formula>F22&lt;$H$3</formula>
    </cfRule>
  </conditionalFormatting>
  <conditionalFormatting sqref="G27:G40">
    <cfRule type="expression" dxfId="1022" priority="942" stopIfTrue="1">
      <formula>F27&lt;$H$3</formula>
    </cfRule>
  </conditionalFormatting>
  <conditionalFormatting sqref="G33">
    <cfRule type="expression" dxfId="1021" priority="1311" stopIfTrue="1">
      <formula>$F33=$H$3</formula>
    </cfRule>
    <cfRule type="expression" dxfId="1020" priority="1307" stopIfTrue="1">
      <formula>F33&lt;$H$3</formula>
    </cfRule>
    <cfRule type="expression" dxfId="1019" priority="1305" stopIfTrue="1">
      <formula>$B33=$H$3</formula>
    </cfRule>
  </conditionalFormatting>
  <conditionalFormatting sqref="G33:G40">
    <cfRule type="expression" dxfId="1018" priority="940" stopIfTrue="1">
      <formula>$B33=$H$3</formula>
    </cfRule>
  </conditionalFormatting>
  <conditionalFormatting sqref="G34:G50">
    <cfRule type="expression" dxfId="1017" priority="941" stopIfTrue="1">
      <formula>$F34=$H$3</formula>
    </cfRule>
  </conditionalFormatting>
  <conditionalFormatting sqref="G41:G50">
    <cfRule type="expression" dxfId="1016" priority="1157" stopIfTrue="1">
      <formula>$F41=$H$3</formula>
    </cfRule>
    <cfRule type="expression" dxfId="1015" priority="1156" stopIfTrue="1">
      <formula>$B41=$H$3</formula>
    </cfRule>
    <cfRule type="expression" dxfId="1014" priority="736" stopIfTrue="1">
      <formula>F41&lt;$H$3</formula>
    </cfRule>
    <cfRule type="expression" dxfId="1013" priority="1158" stopIfTrue="1">
      <formula>F41&lt;$H$3</formula>
    </cfRule>
  </conditionalFormatting>
  <conditionalFormatting sqref="G66">
    <cfRule type="expression" dxfId="1012" priority="25" stopIfTrue="1">
      <formula>F66&lt;$H$3</formula>
    </cfRule>
    <cfRule type="expression" dxfId="1011" priority="24" stopIfTrue="1">
      <formula>$F66=$H$3</formula>
    </cfRule>
    <cfRule type="expression" dxfId="1010" priority="23" stopIfTrue="1">
      <formula>$B66=$H$3</formula>
    </cfRule>
    <cfRule type="expression" dxfId="1009" priority="22" stopIfTrue="1">
      <formula>$F66=$H$3</formula>
    </cfRule>
    <cfRule type="expression" dxfId="1008" priority="21" stopIfTrue="1">
      <formula>F66&lt;$H$3</formula>
    </cfRule>
  </conditionalFormatting>
  <conditionalFormatting sqref="G76 G94 G101">
    <cfRule type="expression" dxfId="1007" priority="88534" stopIfTrue="1">
      <formula>$F276=$H$3</formula>
    </cfRule>
  </conditionalFormatting>
  <conditionalFormatting sqref="G78:G93 C103:C116">
    <cfRule type="expression" dxfId="1006" priority="511" stopIfTrue="1">
      <formula>B78&lt;$H$3</formula>
    </cfRule>
  </conditionalFormatting>
  <conditionalFormatting sqref="G103:G120 G96:G98">
    <cfRule type="expression" dxfId="1005" priority="577" stopIfTrue="1">
      <formula>F96&lt;$H$3</formula>
    </cfRule>
  </conditionalFormatting>
  <conditionalFormatting sqref="G117:G120">
    <cfRule type="expression" dxfId="1004" priority="571" stopIfTrue="1">
      <formula>$F117=$H$3</formula>
    </cfRule>
    <cfRule type="expression" dxfId="1003" priority="573" stopIfTrue="1">
      <formula>$B117=$H$3</formula>
    </cfRule>
    <cfRule type="expression" dxfId="1002" priority="572" stopIfTrue="1">
      <formula>F117&lt;$H$3</formula>
    </cfRule>
  </conditionalFormatting>
  <conditionalFormatting sqref="G121">
    <cfRule type="expression" dxfId="1001" priority="87810" stopIfTrue="1">
      <formula>$F322=$H$3</formula>
    </cfRule>
  </conditionalFormatting>
  <conditionalFormatting sqref="G123:G126 C128 E128 G128 G141">
    <cfRule type="expression" dxfId="1000" priority="68" stopIfTrue="1">
      <formula>B123&lt;$H$3</formula>
    </cfRule>
    <cfRule type="expression" dxfId="999" priority="67" stopIfTrue="1">
      <formula>$B123=$H$3</formula>
    </cfRule>
    <cfRule type="expression" dxfId="998" priority="65" stopIfTrue="1">
      <formula>B123&lt;$H$3</formula>
    </cfRule>
    <cfRule type="expression" dxfId="997" priority="66" stopIfTrue="1">
      <formula>$F123=$H$3</formula>
    </cfRule>
  </conditionalFormatting>
  <conditionalFormatting sqref="G129">
    <cfRule type="expression" dxfId="996" priority="88538" stopIfTrue="1">
      <formula>$F271=$H$3</formula>
    </cfRule>
  </conditionalFormatting>
  <conditionalFormatting sqref="G131">
    <cfRule type="expression" dxfId="995" priority="175" stopIfTrue="1">
      <formula>F131&lt;$H$3</formula>
    </cfRule>
    <cfRule type="expression" dxfId="994" priority="190" stopIfTrue="1">
      <formula>F131&lt;$H$3</formula>
    </cfRule>
    <cfRule type="expression" dxfId="993" priority="186" stopIfTrue="1">
      <formula>$F131=$H$3</formula>
    </cfRule>
  </conditionalFormatting>
  <conditionalFormatting sqref="G133:G134">
    <cfRule type="expression" dxfId="992" priority="71" stopIfTrue="1">
      <formula>F133&lt;$H$3</formula>
    </cfRule>
  </conditionalFormatting>
  <conditionalFormatting sqref="G137">
    <cfRule type="expression" dxfId="991" priority="88539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C129" sqref="C129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13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13" ht="25.05" customHeight="1">
      <c r="A3" s="103"/>
      <c r="B3" s="103"/>
      <c r="C3" s="103"/>
      <c r="D3" s="103"/>
      <c r="E3" s="103"/>
      <c r="F3" s="103"/>
      <c r="G3" s="103"/>
      <c r="H3" s="3">
        <v>46274</v>
      </c>
      <c r="I3" s="26"/>
    </row>
    <row r="4" spans="1:13" s="1" customFormat="1" ht="25.35" hidden="1" customHeight="1">
      <c r="A4" s="88" t="s">
        <v>163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8" t="s">
        <v>210</v>
      </c>
      <c r="B39" s="89"/>
      <c r="C39" s="89"/>
      <c r="D39" s="89"/>
      <c r="E39" s="89"/>
      <c r="F39" s="89"/>
      <c r="G39" s="89"/>
      <c r="H39" s="89"/>
      <c r="I39" s="90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8" t="s">
        <v>320</v>
      </c>
      <c r="B47" s="89"/>
      <c r="C47" s="89"/>
      <c r="D47" s="89"/>
      <c r="E47" s="89"/>
      <c r="F47" s="89"/>
      <c r="G47" s="89"/>
      <c r="H47" s="89"/>
      <c r="I47" s="90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6" t="s">
        <v>305</v>
      </c>
      <c r="B60" s="93"/>
      <c r="C60" s="93"/>
      <c r="D60" s="93"/>
      <c r="E60" s="93"/>
      <c r="F60" s="93"/>
      <c r="G60" s="93"/>
      <c r="H60" s="93"/>
      <c r="I60" s="93"/>
    </row>
    <row r="61" spans="1:14" s="1" customFormat="1" ht="24" hidden="1" customHeight="1">
      <c r="A61" s="6" t="s">
        <v>4</v>
      </c>
      <c r="B61" s="94" t="s">
        <v>5</v>
      </c>
      <c r="C61" s="95"/>
      <c r="D61" s="94" t="s">
        <v>6</v>
      </c>
      <c r="E61" s="95"/>
      <c r="F61" s="94" t="s">
        <v>7</v>
      </c>
      <c r="G61" s="9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3" t="s">
        <v>306</v>
      </c>
      <c r="B69" s="93"/>
      <c r="C69" s="93"/>
      <c r="D69" s="93"/>
      <c r="E69" s="93"/>
      <c r="F69" s="93"/>
      <c r="G69" s="93"/>
      <c r="H69" s="93"/>
      <c r="I69" s="93"/>
    </row>
    <row r="70" spans="1:14" s="1" customFormat="1" ht="24" hidden="1" customHeight="1">
      <c r="A70" s="6" t="s">
        <v>4</v>
      </c>
      <c r="B70" s="94" t="s">
        <v>5</v>
      </c>
      <c r="C70" s="95"/>
      <c r="D70" s="94" t="s">
        <v>6</v>
      </c>
      <c r="E70" s="95"/>
      <c r="F70" s="94" t="s">
        <v>7</v>
      </c>
      <c r="G70" s="9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1" t="s">
        <v>474</v>
      </c>
      <c r="B77" s="122"/>
      <c r="C77" s="122"/>
      <c r="D77" s="122"/>
      <c r="E77" s="122"/>
      <c r="F77" s="122"/>
      <c r="G77" s="122"/>
      <c r="H77" s="122"/>
      <c r="I77" s="123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88" t="s">
        <v>611</v>
      </c>
      <c r="B88" s="89"/>
      <c r="C88" s="89"/>
      <c r="D88" s="89"/>
      <c r="E88" s="89"/>
      <c r="F88" s="89"/>
      <c r="G88" s="89"/>
      <c r="H88" s="89"/>
      <c r="I88" s="90"/>
    </row>
    <row r="89" spans="1:13" ht="24" hidden="1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608</v>
      </c>
      <c r="I115" s="13"/>
    </row>
    <row r="116" spans="1:9" ht="24.6" customHeight="1">
      <c r="A116" s="88" t="s">
        <v>602</v>
      </c>
      <c r="B116" s="89"/>
      <c r="C116" s="89"/>
      <c r="D116" s="89"/>
      <c r="E116" s="89"/>
      <c r="F116" s="89"/>
      <c r="G116" s="89"/>
      <c r="H116" s="89"/>
      <c r="I116" s="90"/>
    </row>
    <row r="117" spans="1:9" ht="24.6" customHeight="1">
      <c r="A117" s="27" t="s">
        <v>4</v>
      </c>
      <c r="B117" s="91" t="s">
        <v>5</v>
      </c>
      <c r="C117" s="92"/>
      <c r="D117" s="91" t="s">
        <v>6</v>
      </c>
      <c r="E117" s="92"/>
      <c r="F117" s="91" t="s">
        <v>7</v>
      </c>
      <c r="G117" s="92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631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5" si="7">D120+1</f>
        <v>46273</v>
      </c>
      <c r="G120" s="81">
        <v>0.43333333333333335</v>
      </c>
      <c r="H120" s="30" t="s">
        <v>635</v>
      </c>
      <c r="I120" s="87"/>
    </row>
    <row r="121" spans="1:9" ht="24.6" customHeight="1">
      <c r="A121" s="80" t="s">
        <v>566</v>
      </c>
      <c r="B121" s="17">
        <v>46277</v>
      </c>
      <c r="C121" s="18">
        <v>0.5</v>
      </c>
      <c r="D121" s="17">
        <f>B121+1</f>
        <v>46278</v>
      </c>
      <c r="E121" s="18">
        <v>0.375</v>
      </c>
      <c r="F121" s="17">
        <f t="shared" si="7"/>
        <v>46279</v>
      </c>
      <c r="G121" s="18">
        <v>0.375</v>
      </c>
      <c r="H121" s="35"/>
      <c r="I121" s="46"/>
    </row>
    <row r="122" spans="1:9" ht="24.6" customHeight="1">
      <c r="A122" s="80" t="s">
        <v>612</v>
      </c>
      <c r="B122" s="17">
        <f>F121+2</f>
        <v>46281</v>
      </c>
      <c r="C122" s="18">
        <v>0.875</v>
      </c>
      <c r="D122" s="17">
        <f>B122</f>
        <v>46281</v>
      </c>
      <c r="E122" s="18">
        <v>0.91666666666666663</v>
      </c>
      <c r="F122" s="17">
        <f t="shared" si="7"/>
        <v>46282</v>
      </c>
      <c r="G122" s="18">
        <v>1.3333333333333333</v>
      </c>
      <c r="H122" s="35"/>
      <c r="I122" s="46"/>
    </row>
    <row r="123" spans="1:9" ht="24.6" customHeight="1">
      <c r="A123" s="80" t="s">
        <v>471</v>
      </c>
      <c r="B123" s="17">
        <f>F122+1</f>
        <v>46283</v>
      </c>
      <c r="C123" s="18">
        <v>0.625</v>
      </c>
      <c r="D123" s="17">
        <f>B123</f>
        <v>46283</v>
      </c>
      <c r="E123" s="18">
        <v>0.75</v>
      </c>
      <c r="F123" s="17">
        <f t="shared" si="7"/>
        <v>46284</v>
      </c>
      <c r="G123" s="18">
        <v>1.25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0.5</v>
      </c>
      <c r="D124" s="17">
        <f>B124</f>
        <v>46284</v>
      </c>
      <c r="E124" s="18">
        <v>0.625</v>
      </c>
      <c r="F124" s="17">
        <f t="shared" si="7"/>
        <v>46285</v>
      </c>
      <c r="G124" s="18">
        <v>4.1666666666666664E-2</v>
      </c>
      <c r="H124" s="35"/>
      <c r="I124" s="46"/>
    </row>
    <row r="125" spans="1:9" ht="24.6" customHeight="1">
      <c r="A125" s="80" t="s">
        <v>628</v>
      </c>
      <c r="B125" s="17">
        <f>F124+2</f>
        <v>46287</v>
      </c>
      <c r="C125" s="18">
        <v>0.58333333333333337</v>
      </c>
      <c r="D125" s="17">
        <f>B125+2</f>
        <v>46289</v>
      </c>
      <c r="E125" s="18">
        <v>0.58333333333333337</v>
      </c>
      <c r="F125" s="17">
        <f t="shared" si="7"/>
        <v>46290</v>
      </c>
      <c r="G125" s="18">
        <v>0.58333333333333337</v>
      </c>
      <c r="H125" s="35"/>
      <c r="I125" s="46"/>
    </row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990" priority="1833" stopIfTrue="1" operator="equal">
      <formula>$H$3</formula>
    </cfRule>
  </conditionalFormatting>
  <conditionalFormatting sqref="B5:B6">
    <cfRule type="cellIs" dxfId="989" priority="1776" stopIfTrue="1" operator="lessThan">
      <formula>$H$3</formula>
    </cfRule>
  </conditionalFormatting>
  <conditionalFormatting sqref="B6">
    <cfRule type="cellIs" dxfId="988" priority="1775" stopIfTrue="1" operator="equal">
      <formula>$H$3</formula>
    </cfRule>
  </conditionalFormatting>
  <conditionalFormatting sqref="B8:B38 D8:D38 F8:F38">
    <cfRule type="cellIs" dxfId="987" priority="1576" stopIfTrue="1" operator="equal">
      <formula>$H$3</formula>
    </cfRule>
    <cfRule type="cellIs" dxfId="986" priority="1577" stopIfTrue="1" operator="lessThan">
      <formula>$H$3</formula>
    </cfRule>
  </conditionalFormatting>
  <conditionalFormatting sqref="B40:B46">
    <cfRule type="cellIs" dxfId="985" priority="1227" stopIfTrue="1" operator="equal">
      <formula>$H$3</formula>
    </cfRule>
    <cfRule type="cellIs" dxfId="984" priority="1226" stopIfTrue="1" operator="lessThan">
      <formula>$H$3</formula>
    </cfRule>
  </conditionalFormatting>
  <conditionalFormatting sqref="B48:B54">
    <cfRule type="cellIs" dxfId="983" priority="1037" stopIfTrue="1" operator="lessThan">
      <formula>$H$3</formula>
    </cfRule>
  </conditionalFormatting>
  <conditionalFormatting sqref="B54">
    <cfRule type="cellIs" dxfId="982" priority="1036" stopIfTrue="1" operator="equal">
      <formula>$H$3</formula>
    </cfRule>
  </conditionalFormatting>
  <conditionalFormatting sqref="B56:B57">
    <cfRule type="cellIs" dxfId="981" priority="1014" stopIfTrue="1" operator="lessThan">
      <formula>$H$3</formula>
    </cfRule>
    <cfRule type="cellIs" dxfId="980" priority="1013" stopIfTrue="1" operator="equal">
      <formula>$H$3</formula>
    </cfRule>
  </conditionalFormatting>
  <conditionalFormatting sqref="B59:B87">
    <cfRule type="cellIs" dxfId="979" priority="908" stopIfTrue="1" operator="equal">
      <formula>$H$3</formula>
    </cfRule>
    <cfRule type="cellIs" dxfId="978" priority="909" stopIfTrue="1" operator="lessThan">
      <formula>$H$3</formula>
    </cfRule>
  </conditionalFormatting>
  <conditionalFormatting sqref="B77:B78">
    <cfRule type="cellIs" dxfId="977" priority="836" stopIfTrue="1" operator="equal">
      <formula>$H$3</formula>
    </cfRule>
    <cfRule type="cellIs" dxfId="976" priority="847" stopIfTrue="1" operator="lessThan">
      <formula>$H$3</formula>
    </cfRule>
    <cfRule type="cellIs" dxfId="975" priority="843" stopIfTrue="1" operator="lessThan">
      <formula>$H$3</formula>
    </cfRule>
    <cfRule type="cellIs" dxfId="974" priority="846" stopIfTrue="1" operator="equal">
      <formula>$H$3</formula>
    </cfRule>
  </conditionalFormatting>
  <conditionalFormatting sqref="B78">
    <cfRule type="cellIs" dxfId="973" priority="833" stopIfTrue="1" operator="lessThan">
      <formula>$H$3</formula>
    </cfRule>
    <cfRule type="cellIs" dxfId="972" priority="832" stopIfTrue="1" operator="equal">
      <formula>$H$3</formula>
    </cfRule>
  </conditionalFormatting>
  <conditionalFormatting sqref="B78:B87">
    <cfRule type="cellIs" dxfId="971" priority="612" stopIfTrue="1" operator="equal">
      <formula>$H$3</formula>
    </cfRule>
    <cfRule type="cellIs" dxfId="970" priority="613" stopIfTrue="1" operator="lessThan">
      <formula>$H$3</formula>
    </cfRule>
  </conditionalFormatting>
  <conditionalFormatting sqref="B89">
    <cfRule type="cellIs" dxfId="969" priority="886" stopIfTrue="1" operator="equal">
      <formula>$H$3</formula>
    </cfRule>
    <cfRule type="cellIs" dxfId="968" priority="888" stopIfTrue="1" operator="lessThan">
      <formula>$H$3</formula>
    </cfRule>
  </conditionalFormatting>
  <conditionalFormatting sqref="B89:B90">
    <cfRule type="cellIs" dxfId="967" priority="753" stopIfTrue="1" operator="lessThan">
      <formula>$H$3</formula>
    </cfRule>
  </conditionalFormatting>
  <conditionalFormatting sqref="B90">
    <cfRule type="cellIs" dxfId="966" priority="752" stopIfTrue="1" operator="equal">
      <formula>$H$3</formula>
    </cfRule>
  </conditionalFormatting>
  <conditionalFormatting sqref="B92:B103">
    <cfRule type="cellIs" dxfId="965" priority="731" stopIfTrue="1" operator="lessThan">
      <formula>$H$3</formula>
    </cfRule>
    <cfRule type="cellIs" dxfId="964" priority="730" stopIfTrue="1" operator="equal">
      <formula>$H$3</formula>
    </cfRule>
  </conditionalFormatting>
  <conditionalFormatting sqref="B105:B107">
    <cfRule type="cellIs" dxfId="963" priority="584" stopIfTrue="1" operator="equal">
      <formula>$H$3</formula>
    </cfRule>
    <cfRule type="cellIs" dxfId="962" priority="585" stopIfTrue="1" operator="lessThan">
      <formula>$H$3</formula>
    </cfRule>
  </conditionalFormatting>
  <conditionalFormatting sqref="B117">
    <cfRule type="cellIs" dxfId="961" priority="569" stopIfTrue="1" operator="equal">
      <formula>$H$3</formula>
    </cfRule>
    <cfRule type="cellIs" dxfId="960" priority="570" stopIfTrue="1" operator="lessThan">
      <formula>$H$3</formula>
    </cfRule>
  </conditionalFormatting>
  <conditionalFormatting sqref="B118 B120:B121">
    <cfRule type="cellIs" dxfId="959" priority="39" stopIfTrue="1" operator="equal">
      <formula>$H$3</formula>
    </cfRule>
    <cfRule type="cellIs" dxfId="958" priority="40" stopIfTrue="1" operator="lessThan">
      <formula>$H$3</formula>
    </cfRule>
    <cfRule type="cellIs" dxfId="957" priority="42" stopIfTrue="1" operator="equal">
      <formula>$H$3</formula>
    </cfRule>
  </conditionalFormatting>
  <conditionalFormatting sqref="B122">
    <cfRule type="cellIs" dxfId="956" priority="217" stopIfTrue="1" operator="equal">
      <formula>$H$3</formula>
    </cfRule>
  </conditionalFormatting>
  <conditionalFormatting sqref="B122:B124">
    <cfRule type="cellIs" dxfId="955" priority="67" stopIfTrue="1" operator="equal">
      <formula>$H$3</formula>
    </cfRule>
  </conditionalFormatting>
  <conditionalFormatting sqref="B123">
    <cfRule type="cellIs" dxfId="954" priority="65" stopIfTrue="1" operator="lessThan">
      <formula>$H$3</formula>
    </cfRule>
    <cfRule type="cellIs" dxfId="953" priority="64" stopIfTrue="1" operator="equal">
      <formula>$H$3</formula>
    </cfRule>
  </conditionalFormatting>
  <conditionalFormatting sqref="B124">
    <cfRule type="cellIs" dxfId="952" priority="92" stopIfTrue="1" operator="equal">
      <formula>$H$3</formula>
    </cfRule>
  </conditionalFormatting>
  <conditionalFormatting sqref="B125">
    <cfRule type="cellIs" dxfId="951" priority="14" stopIfTrue="1" operator="equal">
      <formula>$H$3</formula>
    </cfRule>
    <cfRule type="cellIs" dxfId="950" priority="15" stopIfTrue="1" operator="lessThan">
      <formula>$H$3</formula>
    </cfRule>
    <cfRule type="cellIs" dxfId="949" priority="17" stopIfTrue="1" operator="equal">
      <formula>$H$3</formula>
    </cfRule>
  </conditionalFormatting>
  <conditionalFormatting sqref="B60:C60 B69:C69">
    <cfRule type="expression" dxfId="948" priority="88173" stopIfTrue="1">
      <formula>AND($B256=$H$3,$B256&lt;&gt;"")</formula>
    </cfRule>
    <cfRule type="expression" dxfId="947" priority="88174" stopIfTrue="1">
      <formula>AND($B256&lt;$H$3,$B256&lt;&gt;"")</formula>
    </cfRule>
  </conditionalFormatting>
  <conditionalFormatting sqref="C5:C6 C71:C76 E76:E87 G76:G87 E106:E107 C114 E114 G117 C117">
    <cfRule type="expression" dxfId="946" priority="1827" stopIfTrue="1">
      <formula>B5&lt;$H$3</formula>
    </cfRule>
  </conditionalFormatting>
  <conditionalFormatting sqref="C5:C6">
    <cfRule type="expression" dxfId="945" priority="182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44" priority="2407" stopIfTrue="1">
      <formula>$F6=$H$3</formula>
    </cfRule>
  </conditionalFormatting>
  <conditionalFormatting sqref="C8:C19 C25:C33">
    <cfRule type="expression" dxfId="943" priority="1788" stopIfTrue="1">
      <formula>B8&lt;$H$3</formula>
    </cfRule>
  </conditionalFormatting>
  <conditionalFormatting sqref="C8:C38">
    <cfRule type="expression" dxfId="942" priority="1306" stopIfTrue="1">
      <formula>B8&lt;$H$3</formula>
    </cfRule>
  </conditionalFormatting>
  <conditionalFormatting sqref="C13:C19 C94:C103 C105:C107 C109 E92:E103 E105:E107 E76:E87 C71:C87 G76:G87 C114">
    <cfRule type="expression" dxfId="941" priority="1787" stopIfTrue="1">
      <formula>$B13=$H$3</formula>
    </cfRule>
  </conditionalFormatting>
  <conditionalFormatting sqref="C25:C38 G89">
    <cfRule type="expression" dxfId="940" priority="1307" stopIfTrue="1">
      <formula>$F25=$H$3</formula>
    </cfRule>
    <cfRule type="expression" dxfId="939" priority="1308" stopIfTrue="1">
      <formula>$B25=$H$3</formula>
    </cfRule>
  </conditionalFormatting>
  <conditionalFormatting sqref="C34:C38">
    <cfRule type="expression" dxfId="938" priority="1303" stopIfTrue="1">
      <formula>B34&lt;$H$3</formula>
    </cfRule>
    <cfRule type="expression" dxfId="937" priority="1304" stopIfTrue="1">
      <formula>$F34=$H$3</formula>
    </cfRule>
    <cfRule type="expression" dxfId="936" priority="1305" stopIfTrue="1">
      <formula>$B34=$H$3</formula>
    </cfRule>
  </conditionalFormatting>
  <conditionalFormatting sqref="C40">
    <cfRule type="expression" dxfId="935" priority="1259" stopIfTrue="1">
      <formula>B40&lt;$H$3</formula>
    </cfRule>
  </conditionalFormatting>
  <conditionalFormatting sqref="C40:C46 E41:E46 G41:G45 C48:C54 E49:E54 G48:G54 E56:E57">
    <cfRule type="expression" dxfId="934" priority="1220" stopIfTrue="1">
      <formula>$B40=$H$3</formula>
    </cfRule>
  </conditionalFormatting>
  <conditionalFormatting sqref="C41:C46 E40:E46">
    <cfRule type="expression" dxfId="933" priority="1211" stopIfTrue="1">
      <formula>B40&lt;$H$3</formula>
    </cfRule>
  </conditionalFormatting>
  <conditionalFormatting sqref="C41:C46">
    <cfRule type="expression" dxfId="932" priority="1243" stopIfTrue="1">
      <formula>$F41=$H$3</formula>
    </cfRule>
  </conditionalFormatting>
  <conditionalFormatting sqref="C46">
    <cfRule type="expression" dxfId="931" priority="1206" stopIfTrue="1">
      <formula>$F46=$H$3</formula>
    </cfRule>
  </conditionalFormatting>
  <conditionalFormatting sqref="C48 C50:C54 C56:C57 C59">
    <cfRule type="expression" dxfId="930" priority="1302" stopIfTrue="1">
      <formula>B48&lt;$H$3</formula>
    </cfRule>
  </conditionalFormatting>
  <conditionalFormatting sqref="C49 G92:G93">
    <cfRule type="expression" dxfId="929" priority="1205" stopIfTrue="1">
      <formula>$F49=$H$3</formula>
    </cfRule>
  </conditionalFormatting>
  <conditionalFormatting sqref="C49">
    <cfRule type="expression" dxfId="928" priority="1202" stopIfTrue="1">
      <formula>B49&lt;$H$3</formula>
    </cfRule>
  </conditionalFormatting>
  <conditionalFormatting sqref="C56:C57 C59">
    <cfRule type="expression" dxfId="927" priority="1186" stopIfTrue="1">
      <formula>$B56=$H$3</formula>
    </cfRule>
  </conditionalFormatting>
  <conditionalFormatting sqref="C57 C59">
    <cfRule type="expression" dxfId="926" priority="1187" stopIfTrue="1">
      <formula>B57&lt;$H$3</formula>
    </cfRule>
    <cfRule type="expression" dxfId="925" priority="1188" stopIfTrue="1">
      <formula>$F57=$H$3</formula>
    </cfRule>
  </conditionalFormatting>
  <conditionalFormatting sqref="C62:C65 E62:E68">
    <cfRule type="expression" dxfId="924" priority="1033" stopIfTrue="1">
      <formula>$F62=$H$3</formula>
    </cfRule>
  </conditionalFormatting>
  <conditionalFormatting sqref="C62:C65">
    <cfRule type="expression" dxfId="923" priority="1030" stopIfTrue="1">
      <formula>B62&lt;$H$3</formula>
    </cfRule>
  </conditionalFormatting>
  <conditionalFormatting sqref="C66:C68">
    <cfRule type="expression" dxfId="922" priority="996" stopIfTrue="1">
      <formula>$F66=$H$3</formula>
    </cfRule>
    <cfRule type="expression" dxfId="921" priority="995" stopIfTrue="1">
      <formula>B66&lt;$H$3</formula>
    </cfRule>
  </conditionalFormatting>
  <conditionalFormatting sqref="C78:C87">
    <cfRule type="expression" dxfId="920" priority="657" stopIfTrue="1">
      <formula>B78&lt;$H$3</formula>
    </cfRule>
  </conditionalFormatting>
  <conditionalFormatting sqref="C89:C90 C92:C103">
    <cfRule type="expression" dxfId="919" priority="737" stopIfTrue="1">
      <formula>$B89=$H$3</formula>
    </cfRule>
    <cfRule type="expression" dxfId="918" priority="739" stopIfTrue="1">
      <formula>B89&lt;$H$3</formula>
    </cfRule>
  </conditionalFormatting>
  <conditionalFormatting sqref="C90 C92:C93 E92:E93">
    <cfRule type="expression" dxfId="917" priority="736" stopIfTrue="1">
      <formula>$F90=$H$3</formula>
    </cfRule>
  </conditionalFormatting>
  <conditionalFormatting sqref="C90 C92:C93">
    <cfRule type="expression" dxfId="916" priority="738" stopIfTrue="1">
      <formula>$F90=$H$3</formula>
    </cfRule>
    <cfRule type="expression" dxfId="915" priority="735" stopIfTrue="1">
      <formula>B90&lt;$H$3</formula>
    </cfRule>
  </conditionalFormatting>
  <conditionalFormatting sqref="C94:C103 C105:C107 C109 G114">
    <cfRule type="expression" dxfId="914" priority="871" stopIfTrue="1">
      <formula>B94&lt;$H$3</formula>
    </cfRule>
  </conditionalFormatting>
  <conditionalFormatting sqref="C111">
    <cfRule type="expression" dxfId="913" priority="226" stopIfTrue="1">
      <formula>B111&lt;$H$3</formula>
    </cfRule>
    <cfRule type="expression" dxfId="912" priority="229" stopIfTrue="1">
      <formula>$B111=$H$3</formula>
    </cfRule>
    <cfRule type="expression" dxfId="911" priority="227" stopIfTrue="1">
      <formula>$F111=$H$3</formula>
    </cfRule>
    <cfRule type="expression" dxfId="910" priority="228" stopIfTrue="1">
      <formula>B111&lt;$H$3</formula>
    </cfRule>
  </conditionalFormatting>
  <conditionalFormatting sqref="C117:C118 E120:E121 C120:C125 G121 E125 G125">
    <cfRule type="expression" dxfId="909" priority="50" stopIfTrue="1">
      <formula>$B117=$H$3</formula>
    </cfRule>
  </conditionalFormatting>
  <conditionalFormatting sqref="C118 E120:E121 C120:C125 G121 E125 G125">
    <cfRule type="expression" dxfId="908" priority="46" stopIfTrue="1">
      <formula>$F118=$H$3</formula>
    </cfRule>
  </conditionalFormatting>
  <conditionalFormatting sqref="D5">
    <cfRule type="cellIs" dxfId="907" priority="1842" stopIfTrue="1" operator="lessThan">
      <formula>$H$3</formula>
    </cfRule>
    <cfRule type="cellIs" dxfId="906" priority="1841" stopIfTrue="1" operator="equal">
      <formula>$H$3</formula>
    </cfRule>
  </conditionalFormatting>
  <conditionalFormatting sqref="D5:D6">
    <cfRule type="cellIs" dxfId="905" priority="1768" stopIfTrue="1" operator="lessThan">
      <formula>$H$3</formula>
    </cfRule>
    <cfRule type="cellIs" dxfId="904" priority="1767" stopIfTrue="1" operator="equal">
      <formula>$H$3</formula>
    </cfRule>
  </conditionalFormatting>
  <conditionalFormatting sqref="D40">
    <cfRule type="cellIs" dxfId="903" priority="1264" stopIfTrue="1" operator="lessThan">
      <formula>$H$3</formula>
    </cfRule>
    <cfRule type="cellIs" dxfId="902" priority="1263" stopIfTrue="1" operator="equal">
      <formula>$H$3</formula>
    </cfRule>
  </conditionalFormatting>
  <conditionalFormatting sqref="D40:D46">
    <cfRule type="cellIs" dxfId="901" priority="1225" stopIfTrue="1" operator="lessThan">
      <formula>$H$3</formula>
    </cfRule>
    <cfRule type="cellIs" dxfId="900" priority="1224" stopIfTrue="1" operator="equal">
      <formula>$H$3</formula>
    </cfRule>
  </conditionalFormatting>
  <conditionalFormatting sqref="D48">
    <cfRule type="cellIs" dxfId="899" priority="1281" stopIfTrue="1" operator="equal">
      <formula>$H$3</formula>
    </cfRule>
    <cfRule type="cellIs" dxfId="898" priority="1282" stopIfTrue="1" operator="lessThan">
      <formula>$H$3</formula>
    </cfRule>
  </conditionalFormatting>
  <conditionalFormatting sqref="D48:D51">
    <cfRule type="cellIs" dxfId="897" priority="1200" stopIfTrue="1" operator="lessThan">
      <formula>$H$3</formula>
    </cfRule>
  </conditionalFormatting>
  <conditionalFormatting sqref="D48:D53">
    <cfRule type="cellIs" dxfId="896" priority="1166" stopIfTrue="1" operator="equal">
      <formula>$H$3</formula>
    </cfRule>
  </conditionalFormatting>
  <conditionalFormatting sqref="D52:D54">
    <cfRule type="cellIs" dxfId="895" priority="1035" stopIfTrue="1" operator="lessThan">
      <formula>$H$3</formula>
    </cfRule>
  </conditionalFormatting>
  <conditionalFormatting sqref="D54">
    <cfRule type="cellIs" dxfId="894" priority="1034" stopIfTrue="1" operator="equal">
      <formula>$H$3</formula>
    </cfRule>
  </conditionalFormatting>
  <conditionalFormatting sqref="D56:D57">
    <cfRule type="cellIs" dxfId="893" priority="1012" stopIfTrue="1" operator="lessThan">
      <formula>$H$3</formula>
    </cfRule>
    <cfRule type="cellIs" dxfId="892" priority="1011" stopIfTrue="1" operator="equal">
      <formula>$H$3</formula>
    </cfRule>
  </conditionalFormatting>
  <conditionalFormatting sqref="D59">
    <cfRule type="cellIs" dxfId="891" priority="897" stopIfTrue="1" operator="equal">
      <formula>$H$3</formula>
    </cfRule>
    <cfRule type="cellIs" dxfId="890" priority="898" stopIfTrue="1" operator="lessThan">
      <formula>$H$3</formula>
    </cfRule>
  </conditionalFormatting>
  <conditionalFormatting sqref="D60:D61">
    <cfRule type="cellIs" dxfId="889" priority="1141" stopIfTrue="1" operator="lessThan">
      <formula>$H$3</formula>
    </cfRule>
    <cfRule type="cellIs" dxfId="888" priority="1140" stopIfTrue="1" operator="equal">
      <formula>$H$3</formula>
    </cfRule>
  </conditionalFormatting>
  <conditionalFormatting sqref="D62:D70">
    <cfRule type="cellIs" dxfId="887" priority="987" stopIfTrue="1" operator="equal">
      <formula>$H$3</formula>
    </cfRule>
    <cfRule type="cellIs" dxfId="886" priority="988" stopIfTrue="1" operator="lessThan">
      <formula>$H$3</formula>
    </cfRule>
  </conditionalFormatting>
  <conditionalFormatting sqref="D71:D87 F71:F87">
    <cfRule type="cellIs" dxfId="885" priority="969" stopIfTrue="1" operator="lessThan">
      <formula>$H$3</formula>
    </cfRule>
  </conditionalFormatting>
  <conditionalFormatting sqref="D77:D78">
    <cfRule type="cellIs" dxfId="884" priority="850" stopIfTrue="1" operator="lessThan">
      <formula>$H$3</formula>
    </cfRule>
    <cfRule type="cellIs" dxfId="883" priority="675" stopIfTrue="1" operator="lessThan">
      <formula>$H$3</formula>
    </cfRule>
    <cfRule type="cellIs" dxfId="882" priority="674" stopIfTrue="1" operator="equal">
      <formula>$H$3</formula>
    </cfRule>
    <cfRule type="cellIs" dxfId="881" priority="845" stopIfTrue="1" operator="equal">
      <formula>$H$3</formula>
    </cfRule>
  </conditionalFormatting>
  <conditionalFormatting sqref="D78:D87">
    <cfRule type="cellIs" dxfId="880" priority="610" stopIfTrue="1" operator="equal">
      <formula>$H$3</formula>
    </cfRule>
    <cfRule type="cellIs" dxfId="879" priority="611" stopIfTrue="1" operator="lessThan">
      <formula>$H$3</formula>
    </cfRule>
  </conditionalFormatting>
  <conditionalFormatting sqref="D89:D90">
    <cfRule type="cellIs" dxfId="878" priority="748" stopIfTrue="1" operator="lessThan">
      <formula>$H$3</formula>
    </cfRule>
    <cfRule type="cellIs" dxfId="877" priority="747" stopIfTrue="1" operator="equal">
      <formula>$H$3</formula>
    </cfRule>
  </conditionalFormatting>
  <conditionalFormatting sqref="D92:D103">
    <cfRule type="cellIs" dxfId="876" priority="725" stopIfTrue="1" operator="equal">
      <formula>$H$3</formula>
    </cfRule>
    <cfRule type="cellIs" dxfId="875" priority="726" stopIfTrue="1" operator="lessThan">
      <formula>$H$3</formula>
    </cfRule>
  </conditionalFormatting>
  <conditionalFormatting sqref="D105:D107">
    <cfRule type="cellIs" dxfId="874" priority="582" stopIfTrue="1" operator="equal">
      <formula>$H$3</formula>
    </cfRule>
    <cfRule type="cellIs" dxfId="873" priority="583" stopIfTrue="1" operator="lessThan">
      <formula>$H$3</formula>
    </cfRule>
  </conditionalFormatting>
  <conditionalFormatting sqref="D109">
    <cfRule type="cellIs" dxfId="872" priority="422" stopIfTrue="1" operator="lessThan">
      <formula>$H$3</formula>
    </cfRule>
    <cfRule type="cellIs" dxfId="871" priority="421" stopIfTrue="1" operator="equal">
      <formula>$H$3</formula>
    </cfRule>
  </conditionalFormatting>
  <conditionalFormatting sqref="D117:D118 D120:D121 B117:B118 B120:B121">
    <cfRule type="cellIs" dxfId="870" priority="47" stopIfTrue="1" operator="lessThan">
      <formula>$H$3</formula>
    </cfRule>
  </conditionalFormatting>
  <conditionalFormatting sqref="D118 D120:D121">
    <cfRule type="cellIs" dxfId="869" priority="41" stopIfTrue="1" operator="lessThan">
      <formula>$H$3</formula>
    </cfRule>
  </conditionalFormatting>
  <conditionalFormatting sqref="D122 B122">
    <cfRule type="cellIs" dxfId="868" priority="222" stopIfTrue="1" operator="lessThan">
      <formula>$H$3</formula>
    </cfRule>
  </conditionalFormatting>
  <conditionalFormatting sqref="D122">
    <cfRule type="cellIs" dxfId="867" priority="219" stopIfTrue="1" operator="equal">
      <formula>$H$3</formula>
    </cfRule>
  </conditionalFormatting>
  <conditionalFormatting sqref="D122:D124 B122:B124">
    <cfRule type="cellIs" dxfId="866" priority="72" stopIfTrue="1" operator="lessThan">
      <formula>$H$3</formula>
    </cfRule>
  </conditionalFormatting>
  <conditionalFormatting sqref="D123">
    <cfRule type="cellIs" dxfId="865" priority="66" stopIfTrue="1" operator="lessThan">
      <formula>$H$3</formula>
    </cfRule>
  </conditionalFormatting>
  <conditionalFormatting sqref="D124 B124">
    <cfRule type="cellIs" dxfId="864" priority="97" stopIfTrue="1" operator="lessThan">
      <formula>$H$3</formula>
    </cfRule>
  </conditionalFormatting>
  <conditionalFormatting sqref="D124">
    <cfRule type="cellIs" dxfId="863" priority="94" stopIfTrue="1" operator="equal">
      <formula>$H$3</formula>
    </cfRule>
  </conditionalFormatting>
  <conditionalFormatting sqref="D125 B125">
    <cfRule type="cellIs" dxfId="862" priority="20" stopIfTrue="1" operator="lessThan">
      <formula>$H$3</formula>
    </cfRule>
  </conditionalFormatting>
  <conditionalFormatting sqref="D125">
    <cfRule type="cellIs" dxfId="861" priority="16" stopIfTrue="1" operator="lessThan">
      <formula>$H$3</formula>
    </cfRule>
  </conditionalFormatting>
  <conditionalFormatting sqref="D60:E60 D69:E69">
    <cfRule type="expression" dxfId="860" priority="88178">
      <formula>AND($D256=$H$3,$D256&lt;&gt;"")</formula>
    </cfRule>
    <cfRule type="expression" dxfId="859" priority="88177">
      <formula>AND($D256&lt;$H$3,$D256&lt;&gt;"")</formula>
    </cfRule>
  </conditionalFormatting>
  <conditionalFormatting sqref="D60:F61">
    <cfRule type="cellIs" dxfId="858" priority="1137" stopIfTrue="1" operator="lessThan">
      <formula>$H$3</formula>
    </cfRule>
  </conditionalFormatting>
  <conditionalFormatting sqref="D69:F70">
    <cfRule type="cellIs" dxfId="857" priority="984" stopIfTrue="1" operator="lessThan">
      <formula>$H$3</formula>
    </cfRule>
  </conditionalFormatting>
  <conditionalFormatting sqref="E5 E89 E117">
    <cfRule type="expression" dxfId="856" priority="2362" stopIfTrue="1">
      <formula>$B5=$H$3</formula>
    </cfRule>
    <cfRule type="expression" dxfId="855" priority="2361" stopIfTrue="1">
      <formula>$D5=$H$3</formula>
    </cfRule>
  </conditionalFormatting>
  <conditionalFormatting sqref="E5:E6">
    <cfRule type="expression" dxfId="854" priority="1763" stopIfTrue="1">
      <formula>D5&lt;$H$3</formula>
    </cfRule>
  </conditionalFormatting>
  <conditionalFormatting sqref="E6">
    <cfRule type="expression" dxfId="853" priority="2430" stopIfTrue="1">
      <formula>$F6=$H$3</formula>
    </cfRule>
    <cfRule type="expression" dxfId="852" priority="2431" stopIfTrue="1">
      <formula>$B6=$H$3</formula>
    </cfRule>
  </conditionalFormatting>
  <conditionalFormatting sqref="E8:E38 G8:G38">
    <cfRule type="expression" dxfId="851" priority="1360" stopIfTrue="1">
      <formula>$B8=$H$3</formula>
    </cfRule>
  </conditionalFormatting>
  <conditionalFormatting sqref="E29:E38">
    <cfRule type="expression" dxfId="850" priority="1341" stopIfTrue="1">
      <formula>D29&lt;$H$3</formula>
    </cfRule>
  </conditionalFormatting>
  <conditionalFormatting sqref="E40">
    <cfRule type="expression" dxfId="849" priority="1268" stopIfTrue="1">
      <formula>$D40=$H$3</formula>
    </cfRule>
    <cfRule type="expression" dxfId="848" priority="1269" stopIfTrue="1">
      <formula>$B40=$H$3</formula>
    </cfRule>
  </conditionalFormatting>
  <conditionalFormatting sqref="E41:E46">
    <cfRule type="expression" dxfId="847" priority="1242" stopIfTrue="1">
      <formula>$F41=$H$3</formula>
    </cfRule>
  </conditionalFormatting>
  <conditionalFormatting sqref="E48">
    <cfRule type="expression" dxfId="846" priority="1286" stopIfTrue="1">
      <formula>$D48=$H$3</formula>
    </cfRule>
    <cfRule type="expression" dxfId="845" priority="1287" stopIfTrue="1">
      <formula>$B48=$H$3</formula>
    </cfRule>
  </conditionalFormatting>
  <conditionalFormatting sqref="E48:E51">
    <cfRule type="expression" dxfId="844" priority="1198" stopIfTrue="1">
      <formula>D48&lt;$H$3</formula>
    </cfRule>
  </conditionalFormatting>
  <conditionalFormatting sqref="E49:E51">
    <cfRule type="expression" dxfId="843" priority="1201" stopIfTrue="1">
      <formula>$F49=$H$3</formula>
    </cfRule>
  </conditionalFormatting>
  <conditionalFormatting sqref="E52:E54 E56:E57">
    <cfRule type="expression" dxfId="842" priority="1270" stopIfTrue="1">
      <formula>D52&lt;$H$3</formula>
    </cfRule>
  </conditionalFormatting>
  <conditionalFormatting sqref="E54">
    <cfRule type="expression" dxfId="841" priority="1177" stopIfTrue="1">
      <formula>D54&lt;$H$3</formula>
    </cfRule>
  </conditionalFormatting>
  <conditionalFormatting sqref="E56:E57">
    <cfRule type="expression" dxfId="840" priority="964" stopIfTrue="1">
      <formula>D56&lt;$H$3</formula>
    </cfRule>
  </conditionalFormatting>
  <conditionalFormatting sqref="E59">
    <cfRule type="expression" dxfId="839" priority="905" stopIfTrue="1">
      <formula>$B59=$H$3</formula>
    </cfRule>
    <cfRule type="expression" dxfId="838" priority="907" stopIfTrue="1">
      <formula>$F59=$H$3</formula>
    </cfRule>
    <cfRule type="expression" dxfId="837" priority="906" stopIfTrue="1">
      <formula>D59&lt;$H$3</formula>
    </cfRule>
    <cfRule type="expression" dxfId="836" priority="896" stopIfTrue="1">
      <formula>D59&lt;$H$3</formula>
    </cfRule>
  </conditionalFormatting>
  <conditionalFormatting sqref="E60 E69">
    <cfRule type="expression" dxfId="835" priority="88181" stopIfTrue="1">
      <formula>$D256=$H$3</formula>
    </cfRule>
  </conditionalFormatting>
  <conditionalFormatting sqref="E62:E63">
    <cfRule type="expression" dxfId="834" priority="1028" stopIfTrue="1">
      <formula>D62&lt;$H$3</formula>
    </cfRule>
  </conditionalFormatting>
  <conditionalFormatting sqref="E62:E68 G62:G68 C62:C68">
    <cfRule type="expression" dxfId="833" priority="1027" stopIfTrue="1">
      <formula>$B62=$H$3</formula>
    </cfRule>
  </conditionalFormatting>
  <conditionalFormatting sqref="E62:E68 G64:G68">
    <cfRule type="expression" dxfId="832" priority="1010" stopIfTrue="1">
      <formula>D62&lt;$H$3</formula>
    </cfRule>
  </conditionalFormatting>
  <conditionalFormatting sqref="E71:E72">
    <cfRule type="expression" dxfId="831" priority="973" stopIfTrue="1">
      <formula>D71&lt;$H$3</formula>
    </cfRule>
  </conditionalFormatting>
  <conditionalFormatting sqref="E71:E74 G71:G74">
    <cfRule type="expression" dxfId="830" priority="972" stopIfTrue="1">
      <formula>$B71=$H$3</formula>
    </cfRule>
  </conditionalFormatting>
  <conditionalFormatting sqref="E71:E74">
    <cfRule type="expression" dxfId="829" priority="978" stopIfTrue="1">
      <formula>$F71=$H$3</formula>
    </cfRule>
    <cfRule type="expression" dxfId="828" priority="970" stopIfTrue="1">
      <formula>D71&lt;$H$3</formula>
    </cfRule>
  </conditionalFormatting>
  <conditionalFormatting sqref="E78">
    <cfRule type="expression" dxfId="827" priority="851" stopIfTrue="1">
      <formula>$D78=$H$3</formula>
    </cfRule>
  </conditionalFormatting>
  <conditionalFormatting sqref="E89:E90">
    <cfRule type="expression" dxfId="826" priority="743" stopIfTrue="1">
      <formula>D89&lt;$H$3</formula>
    </cfRule>
  </conditionalFormatting>
  <conditionalFormatting sqref="E90 G90">
    <cfRule type="expression" dxfId="825" priority="734" stopIfTrue="1">
      <formula>D90&lt;$H$3</formula>
    </cfRule>
    <cfRule type="expression" dxfId="824" priority="740" stopIfTrue="1">
      <formula>$F90=$H$3</formula>
    </cfRule>
    <cfRule type="expression" dxfId="823" priority="741" stopIfTrue="1">
      <formula>$B90=$H$3</formula>
    </cfRule>
    <cfRule type="expression" dxfId="822" priority="742" stopIfTrue="1">
      <formula>$F90=$H$3</formula>
    </cfRule>
  </conditionalFormatting>
  <conditionalFormatting sqref="E92:E103 C105:C107 C109">
    <cfRule type="expression" dxfId="821" priority="592" stopIfTrue="1">
      <formula>B92&lt;$H$3</formula>
    </cfRule>
  </conditionalFormatting>
  <conditionalFormatting sqref="E94:E103 E105:E107">
    <cfRule type="expression" dxfId="820" priority="870" stopIfTrue="1">
      <formula>D94&lt;$H$3</formula>
    </cfRule>
  </conditionalFormatting>
  <conditionalFormatting sqref="E98:E103 E105:E107 E114 G114">
    <cfRule type="expression" dxfId="819" priority="769" stopIfTrue="1">
      <formula>$F98=$H$3</formula>
    </cfRule>
    <cfRule type="expression" dxfId="818" priority="770" stopIfTrue="1">
      <formula>D98&lt;$H$3</formula>
    </cfRule>
    <cfRule type="expression" dxfId="817" priority="771" stopIfTrue="1">
      <formula>$B98=$H$3</formula>
    </cfRule>
  </conditionalFormatting>
  <conditionalFormatting sqref="E105:E107">
    <cfRule type="expression" dxfId="816" priority="575" stopIfTrue="1">
      <formula>D105&lt;$H$3</formula>
    </cfRule>
  </conditionalFormatting>
  <conditionalFormatting sqref="E109">
    <cfRule type="expression" dxfId="815" priority="429" stopIfTrue="1">
      <formula>$F109=$H$3</formula>
    </cfRule>
    <cfRule type="expression" dxfId="814" priority="428" stopIfTrue="1">
      <formula>D109&lt;$H$3</formula>
    </cfRule>
    <cfRule type="expression" dxfId="813" priority="427" stopIfTrue="1">
      <formula>$B109=$H$3</formula>
    </cfRule>
    <cfRule type="expression" dxfId="812" priority="426" stopIfTrue="1">
      <formula>D109&lt;$H$3</formula>
    </cfRule>
    <cfRule type="expression" dxfId="811" priority="425" stopIfTrue="1">
      <formula>$B109=$H$3</formula>
    </cfRule>
    <cfRule type="expression" dxfId="810" priority="424" stopIfTrue="1">
      <formula>D109&lt;$H$3</formula>
    </cfRule>
    <cfRule type="expression" dxfId="809" priority="423" stopIfTrue="1">
      <formula>$F109=$H$3</formula>
    </cfRule>
    <cfRule type="expression" dxfId="808" priority="420" stopIfTrue="1">
      <formula>D109&lt;$H$3</formula>
    </cfRule>
  </conditionalFormatting>
  <conditionalFormatting sqref="E117:E118">
    <cfRule type="expression" dxfId="807" priority="23" stopIfTrue="1">
      <formula>D117&lt;$H$3</formula>
    </cfRule>
  </conditionalFormatting>
  <conditionalFormatting sqref="E118">
    <cfRule type="expression" dxfId="806" priority="24" stopIfTrue="1">
      <formula>$F118=$H$3</formula>
    </cfRule>
    <cfRule type="expression" dxfId="805" priority="25" stopIfTrue="1">
      <formula>$B118=$H$3</formula>
    </cfRule>
  </conditionalFormatting>
  <conditionalFormatting sqref="E120:E121 G121 E125 G125 C118 C120:C125">
    <cfRule type="expression" dxfId="804" priority="45" stopIfTrue="1">
      <formula>B118&lt;$H$3</formula>
    </cfRule>
  </conditionalFormatting>
  <conditionalFormatting sqref="E121 G121">
    <cfRule type="expression" dxfId="803" priority="26" stopIfTrue="1">
      <formula>D121&lt;$H$3</formula>
    </cfRule>
  </conditionalFormatting>
  <conditionalFormatting sqref="E121">
    <cfRule type="expression" dxfId="802" priority="36" stopIfTrue="1">
      <formula>$F121=$H$3</formula>
    </cfRule>
    <cfRule type="expression" dxfId="801" priority="35" stopIfTrue="1">
      <formula>D121&lt;$H$3</formula>
    </cfRule>
    <cfRule type="expression" dxfId="800" priority="38" stopIfTrue="1">
      <formula>$B121=$H$3</formula>
    </cfRule>
    <cfRule type="expression" dxfId="799" priority="34" stopIfTrue="1">
      <formula>$F121=$H$3</formula>
    </cfRule>
    <cfRule type="expression" dxfId="798" priority="37" stopIfTrue="1">
      <formula>D121&lt;$H$3</formula>
    </cfRule>
  </conditionalFormatting>
  <conditionalFormatting sqref="E122 G122 G117">
    <cfRule type="expression" dxfId="797" priority="225" stopIfTrue="1">
      <formula>$B117=$H$3</formula>
    </cfRule>
  </conditionalFormatting>
  <conditionalFormatting sqref="E122 G122">
    <cfRule type="expression" dxfId="796" priority="221" stopIfTrue="1">
      <formula>$F122=$H$3</formula>
    </cfRule>
    <cfRule type="expression" dxfId="795" priority="220" stopIfTrue="1">
      <formula>D122&lt;$H$3</formula>
    </cfRule>
  </conditionalFormatting>
  <conditionalFormatting sqref="E122">
    <cfRule type="expression" dxfId="794" priority="210" stopIfTrue="1">
      <formula>D122&lt;$H$3</formula>
    </cfRule>
    <cfRule type="expression" dxfId="793" priority="211" stopIfTrue="1">
      <formula>$F122=$H$3</formula>
    </cfRule>
    <cfRule type="expression" dxfId="792" priority="212" stopIfTrue="1">
      <formula>D122&lt;$H$3</formula>
    </cfRule>
    <cfRule type="expression" dxfId="791" priority="213" stopIfTrue="1">
      <formula>$B122=$H$3</formula>
    </cfRule>
  </conditionalFormatting>
  <conditionalFormatting sqref="E122:E124 G122:G124">
    <cfRule type="expression" dxfId="790" priority="71" stopIfTrue="1">
      <formula>$F122=$H$3</formula>
    </cfRule>
    <cfRule type="expression" dxfId="789" priority="70" stopIfTrue="1">
      <formula>D122&lt;$H$3</formula>
    </cfRule>
  </conditionalFormatting>
  <conditionalFormatting sqref="E123 G123">
    <cfRule type="expression" dxfId="788" priority="75" stopIfTrue="1">
      <formula>$B123=$H$3</formula>
    </cfRule>
    <cfRule type="expression" dxfId="787" priority="51" stopIfTrue="1">
      <formula>D123&lt;$H$3</formula>
    </cfRule>
  </conditionalFormatting>
  <conditionalFormatting sqref="E123">
    <cfRule type="expression" dxfId="786" priority="63" stopIfTrue="1">
      <formula>$B123=$H$3</formula>
    </cfRule>
    <cfRule type="expression" dxfId="785" priority="61" stopIfTrue="1">
      <formula>$F123=$H$3</formula>
    </cfRule>
    <cfRule type="expression" dxfId="784" priority="60" stopIfTrue="1">
      <formula>D123&lt;$H$3</formula>
    </cfRule>
    <cfRule type="expression" dxfId="783" priority="62" stopIfTrue="1">
      <formula>D123&lt;$H$3</formula>
    </cfRule>
    <cfRule type="expression" dxfId="782" priority="59" stopIfTrue="1">
      <formula>$F123=$H$3</formula>
    </cfRule>
  </conditionalFormatting>
  <conditionalFormatting sqref="E124 G124">
    <cfRule type="expression" dxfId="781" priority="95" stopIfTrue="1">
      <formula>D124&lt;$H$3</formula>
    </cfRule>
    <cfRule type="expression" dxfId="780" priority="96" stopIfTrue="1">
      <formula>$F124=$H$3</formula>
    </cfRule>
    <cfRule type="expression" dxfId="779" priority="100" stopIfTrue="1">
      <formula>$B124=$H$3</formula>
    </cfRule>
  </conditionalFormatting>
  <conditionalFormatting sqref="E124">
    <cfRule type="expression" dxfId="778" priority="87" stopIfTrue="1">
      <formula>D124&lt;$H$3</formula>
    </cfRule>
    <cfRule type="expression" dxfId="777" priority="86" stopIfTrue="1">
      <formula>$F124=$H$3</formula>
    </cfRule>
    <cfRule type="expression" dxfId="776" priority="88" stopIfTrue="1">
      <formula>$B124=$H$3</formula>
    </cfRule>
    <cfRule type="expression" dxfId="775" priority="85" stopIfTrue="1">
      <formula>D124&lt;$H$3</formula>
    </cfRule>
  </conditionalFormatting>
  <conditionalFormatting sqref="E125 G125">
    <cfRule type="expression" dxfId="774" priority="1" stopIfTrue="1">
      <formula>D125&lt;$H$3</formula>
    </cfRule>
  </conditionalFormatting>
  <conditionalFormatting sqref="E125">
    <cfRule type="expression" dxfId="773" priority="10" stopIfTrue="1">
      <formula>D125&lt;$H$3</formula>
    </cfRule>
    <cfRule type="expression" dxfId="772" priority="12" stopIfTrue="1">
      <formula>D125&lt;$H$3</formula>
    </cfRule>
    <cfRule type="expression" dxfId="771" priority="9" stopIfTrue="1">
      <formula>$F125=$H$3</formula>
    </cfRule>
    <cfRule type="expression" dxfId="770" priority="11" stopIfTrue="1">
      <formula>$F125=$H$3</formula>
    </cfRule>
    <cfRule type="expression" dxfId="769" priority="13" stopIfTrue="1">
      <formula>$B125=$H$3</formula>
    </cfRule>
  </conditionalFormatting>
  <conditionalFormatting sqref="F5 B5">
    <cfRule type="cellIs" dxfId="768" priority="1839" stopIfTrue="1" operator="lessThan">
      <formula>$H$3</formula>
    </cfRule>
  </conditionalFormatting>
  <conditionalFormatting sqref="F5">
    <cfRule type="cellIs" dxfId="767" priority="1838" stopIfTrue="1" operator="equal">
      <formula>$H$3</formula>
    </cfRule>
  </conditionalFormatting>
  <conditionalFormatting sqref="F5:F6">
    <cfRule type="cellIs" dxfId="766" priority="1764" stopIfTrue="1" operator="equal">
      <formula>$H$3</formula>
    </cfRule>
    <cfRule type="cellIs" dxfId="765" priority="1765" stopIfTrue="1" operator="lessThan">
      <formula>$H$3</formula>
    </cfRule>
  </conditionalFormatting>
  <conditionalFormatting sqref="F40 B40">
    <cfRule type="cellIs" dxfId="764" priority="1262" stopIfTrue="1" operator="lessThan">
      <formula>$H$3</formula>
    </cfRule>
  </conditionalFormatting>
  <conditionalFormatting sqref="F40">
    <cfRule type="cellIs" dxfId="763" priority="1254" stopIfTrue="1" operator="lessThan">
      <formula>$H$3</formula>
    </cfRule>
    <cfRule type="cellIs" dxfId="762" priority="1261" stopIfTrue="1" operator="equal">
      <formula>$H$3</formula>
    </cfRule>
  </conditionalFormatting>
  <conditionalFormatting sqref="F40:F46">
    <cfRule type="cellIs" dxfId="761" priority="1222" stopIfTrue="1" operator="equal">
      <formula>$H$3</formula>
    </cfRule>
  </conditionalFormatting>
  <conditionalFormatting sqref="F41:F46">
    <cfRule type="cellIs" dxfId="760" priority="1221" stopIfTrue="1" operator="lessThan">
      <formula>$H$3</formula>
    </cfRule>
  </conditionalFormatting>
  <conditionalFormatting sqref="F48 B48">
    <cfRule type="cellIs" dxfId="759" priority="1280" stopIfTrue="1" operator="lessThan">
      <formula>$H$3</formula>
    </cfRule>
  </conditionalFormatting>
  <conditionalFormatting sqref="F48">
    <cfRule type="cellIs" dxfId="758" priority="1279" stopIfTrue="1" operator="equal">
      <formula>$H$3</formula>
    </cfRule>
  </conditionalFormatting>
  <conditionalFormatting sqref="F48:F52">
    <cfRule type="cellIs" dxfId="757" priority="1195" stopIfTrue="1" operator="equal">
      <formula>$H$3</formula>
    </cfRule>
  </conditionalFormatting>
  <conditionalFormatting sqref="F48:F54">
    <cfRule type="cellIs" dxfId="756" priority="1196" stopIfTrue="1" operator="lessThan">
      <formula>$H$3</formula>
    </cfRule>
  </conditionalFormatting>
  <conditionalFormatting sqref="F53:F54 B48:B53">
    <cfRule type="cellIs" dxfId="755" priority="1204" stopIfTrue="1" operator="equal">
      <formula>$H$3</formula>
    </cfRule>
  </conditionalFormatting>
  <conditionalFormatting sqref="F56:F57">
    <cfRule type="cellIs" dxfId="754" priority="1016" stopIfTrue="1" operator="equal">
      <formula>$H$3</formula>
    </cfRule>
    <cfRule type="cellIs" dxfId="753" priority="1015" stopIfTrue="1" operator="lessThan">
      <formula>$H$3</formula>
    </cfRule>
  </conditionalFormatting>
  <conditionalFormatting sqref="F59">
    <cfRule type="cellIs" dxfId="752" priority="900" stopIfTrue="1" operator="equal">
      <formula>$H$3</formula>
    </cfRule>
    <cfRule type="cellIs" dxfId="751" priority="899" stopIfTrue="1" operator="lessThan">
      <formula>$H$3</formula>
    </cfRule>
  </conditionalFormatting>
  <conditionalFormatting sqref="F60:F63">
    <cfRule type="cellIs" dxfId="750" priority="1026" stopIfTrue="1" operator="equal">
      <formula>$H$3</formula>
    </cfRule>
  </conditionalFormatting>
  <conditionalFormatting sqref="F62:F68">
    <cfRule type="cellIs" dxfId="749" priority="1009" stopIfTrue="1" operator="lessThan">
      <formula>$H$3</formula>
    </cfRule>
  </conditionalFormatting>
  <conditionalFormatting sqref="F64:F72">
    <cfRule type="cellIs" dxfId="748" priority="971" stopIfTrue="1" operator="equal">
      <formula>$H$3</formula>
    </cfRule>
  </conditionalFormatting>
  <conditionalFormatting sqref="F73:F87 D71:D87">
    <cfRule type="cellIs" dxfId="747" priority="968" stopIfTrue="1" operator="equal">
      <formula>$H$3</formula>
    </cfRule>
  </conditionalFormatting>
  <conditionalFormatting sqref="F77">
    <cfRule type="cellIs" dxfId="746" priority="842" stopIfTrue="1" operator="lessThan">
      <formula>$H$3</formula>
    </cfRule>
    <cfRule type="cellIs" dxfId="745" priority="841" stopIfTrue="1" operator="equal">
      <formula>$H$3</formula>
    </cfRule>
  </conditionalFormatting>
  <conditionalFormatting sqref="F77:F78">
    <cfRule type="cellIs" dxfId="744" priority="840" stopIfTrue="1" operator="lessThan">
      <formula>$H$3</formula>
    </cfRule>
    <cfRule type="cellIs" dxfId="743" priority="839" stopIfTrue="1" operator="equal">
      <formula>$H$3</formula>
    </cfRule>
    <cfRule type="cellIs" dxfId="742" priority="849" stopIfTrue="1" operator="equal">
      <formula>$H$3</formula>
    </cfRule>
    <cfRule type="cellIs" dxfId="741" priority="852" stopIfTrue="1" operator="lessThan">
      <formula>$H$3</formula>
    </cfRule>
  </conditionalFormatting>
  <conditionalFormatting sqref="F78">
    <cfRule type="cellIs" dxfId="740" priority="837" stopIfTrue="1" operator="lessThan">
      <formula>$H$3</formula>
    </cfRule>
    <cfRule type="cellIs" dxfId="739" priority="835" stopIfTrue="1" operator="equal">
      <formula>$H$3</formula>
    </cfRule>
  </conditionalFormatting>
  <conditionalFormatting sqref="F78:F86">
    <cfRule type="cellIs" dxfId="738" priority="824" stopIfTrue="1" operator="equal">
      <formula>$H$3</formula>
    </cfRule>
    <cfRule type="cellIs" dxfId="737" priority="827" stopIfTrue="1" operator="lessThan">
      <formula>$H$3</formula>
    </cfRule>
  </conditionalFormatting>
  <conditionalFormatting sqref="F79:F87">
    <cfRule type="cellIs" dxfId="736" priority="615" stopIfTrue="1" operator="equal">
      <formula>$H$3</formula>
    </cfRule>
    <cfRule type="cellIs" dxfId="735" priority="616" stopIfTrue="1" operator="lessThan">
      <formula>$H$3</formula>
    </cfRule>
  </conditionalFormatting>
  <conditionalFormatting sqref="F87">
    <cfRule type="cellIs" dxfId="734" priority="609" stopIfTrue="1" operator="equal">
      <formula>$H$3</formula>
    </cfRule>
    <cfRule type="cellIs" dxfId="733" priority="614" stopIfTrue="1" operator="lessThan">
      <formula>$H$3</formula>
    </cfRule>
  </conditionalFormatting>
  <conditionalFormatting sqref="F89:F90">
    <cfRule type="cellIs" dxfId="732" priority="745" stopIfTrue="1" operator="equal">
      <formula>$H$3</formula>
    </cfRule>
    <cfRule type="cellIs" dxfId="731" priority="746" stopIfTrue="1" operator="lessThan">
      <formula>$H$3</formula>
    </cfRule>
  </conditionalFormatting>
  <conditionalFormatting sqref="F92:F103">
    <cfRule type="cellIs" dxfId="730" priority="724" stopIfTrue="1" operator="lessThan">
      <formula>$H$3</formula>
    </cfRule>
    <cfRule type="cellIs" dxfId="729" priority="723" stopIfTrue="1" operator="equal">
      <formula>$H$3</formula>
    </cfRule>
  </conditionalFormatting>
  <conditionalFormatting sqref="F105:F107">
    <cfRule type="cellIs" dxfId="728" priority="580" stopIfTrue="1" operator="lessThan">
      <formula>$H$3</formula>
    </cfRule>
    <cfRule type="cellIs" dxfId="727" priority="579" stopIfTrue="1" operator="equal">
      <formula>$H$3</formula>
    </cfRule>
  </conditionalFormatting>
  <conditionalFormatting sqref="F117">
    <cfRule type="cellIs" dxfId="726" priority="564" stopIfTrue="1" operator="lessThan">
      <formula>$H$3</formula>
    </cfRule>
  </conditionalFormatting>
  <conditionalFormatting sqref="F117:F118 F120:F121">
    <cfRule type="cellIs" dxfId="725" priority="49" stopIfTrue="1" operator="equal">
      <formula>$H$3</formula>
    </cfRule>
  </conditionalFormatting>
  <conditionalFormatting sqref="F118 F120:F121 D117:D118 D120:D121">
    <cfRule type="cellIs" dxfId="724" priority="44" stopIfTrue="1" operator="equal">
      <formula>$H$3</formula>
    </cfRule>
  </conditionalFormatting>
  <conditionalFormatting sqref="F118 F120:F121">
    <cfRule type="cellIs" dxfId="723" priority="48" stopIfTrue="1" operator="lessThan">
      <formula>$H$3</formula>
    </cfRule>
    <cfRule type="cellIs" dxfId="722" priority="43" stopIfTrue="1" operator="lessThan">
      <formula>$H$3</formula>
    </cfRule>
  </conditionalFormatting>
  <conditionalFormatting sqref="F122">
    <cfRule type="cellIs" dxfId="721" priority="224" stopIfTrue="1" operator="equal">
      <formula>$H$3</formula>
    </cfRule>
    <cfRule type="cellIs" dxfId="720" priority="223" stopIfTrue="1" operator="lessThan">
      <formula>$H$3</formula>
    </cfRule>
  </conditionalFormatting>
  <conditionalFormatting sqref="F122:F124">
    <cfRule type="cellIs" dxfId="719" priority="73" stopIfTrue="1" operator="lessThan">
      <formula>$H$3</formula>
    </cfRule>
    <cfRule type="cellIs" dxfId="718" priority="74" stopIfTrue="1" operator="equal">
      <formula>$H$3</formula>
    </cfRule>
  </conditionalFormatting>
  <conditionalFormatting sqref="F123 D123">
    <cfRule type="cellIs" dxfId="717" priority="69" stopIfTrue="1" operator="equal">
      <formula>$H$3</formula>
    </cfRule>
  </conditionalFormatting>
  <conditionalFormatting sqref="F123">
    <cfRule type="cellIs" dxfId="716" priority="68" stopIfTrue="1" operator="lessThan">
      <formula>$H$3</formula>
    </cfRule>
  </conditionalFormatting>
  <conditionalFormatting sqref="F124">
    <cfRule type="cellIs" dxfId="715" priority="99" stopIfTrue="1" operator="equal">
      <formula>$H$3</formula>
    </cfRule>
    <cfRule type="cellIs" dxfId="714" priority="98" stopIfTrue="1" operator="lessThan">
      <formula>$H$3</formula>
    </cfRule>
  </conditionalFormatting>
  <conditionalFormatting sqref="F125 D125">
    <cfRule type="cellIs" dxfId="713" priority="19" stopIfTrue="1" operator="equal">
      <formula>$H$3</formula>
    </cfRule>
  </conditionalFormatting>
  <conditionalFormatting sqref="F125">
    <cfRule type="cellIs" dxfId="712" priority="18" stopIfTrue="1" operator="lessThan">
      <formula>$H$3</formula>
    </cfRule>
    <cfRule type="cellIs" dxfId="711" priority="22" stopIfTrue="1" operator="equal">
      <formula>$H$3</formula>
    </cfRule>
    <cfRule type="cellIs" dxfId="710" priority="21" stopIfTrue="1" operator="lessThan">
      <formula>$H$3</formula>
    </cfRule>
  </conditionalFormatting>
  <conditionalFormatting sqref="F60:G60 F69:G69">
    <cfRule type="expression" dxfId="709" priority="88183">
      <formula>AND($F256&lt;$H$3,$F256&lt;&gt;"")</formula>
    </cfRule>
    <cfRule type="expression" dxfId="708" priority="88184">
      <formula>AND($F256=$H$3,$F256&lt;&gt;"")</formula>
    </cfRule>
  </conditionalFormatting>
  <conditionalFormatting sqref="G5:G6 C8:C33">
    <cfRule type="expression" dxfId="707" priority="2265" stopIfTrue="1">
      <formula>$B5=$H$3</formula>
    </cfRule>
    <cfRule type="expression" dxfId="706" priority="2264" stopIfTrue="1">
      <formula>$F5=$H$3</formula>
    </cfRule>
  </conditionalFormatting>
  <conditionalFormatting sqref="G5:G6">
    <cfRule type="expression" dxfId="705" priority="2258" stopIfTrue="1">
      <formula>F5&lt;$H$3</formula>
    </cfRule>
  </conditionalFormatting>
  <conditionalFormatting sqref="G8:G35 E8:E38">
    <cfRule type="expression" dxfId="704" priority="1358" stopIfTrue="1">
      <formula>D8&lt;$H$3</formula>
    </cfRule>
    <cfRule type="expression" dxfId="703" priority="1359" stopIfTrue="1">
      <formula>$F8=$H$3</formula>
    </cfRule>
  </conditionalFormatting>
  <conditionalFormatting sqref="G29:G35 E29:E38">
    <cfRule type="expression" dxfId="702" priority="1356" stopIfTrue="1">
      <formula>$F29=$H$3</formula>
    </cfRule>
    <cfRule type="expression" dxfId="701" priority="1357" stopIfTrue="1">
      <formula>$B29=$H$3</formula>
    </cfRule>
  </conditionalFormatting>
  <conditionalFormatting sqref="G29:G35">
    <cfRule type="expression" dxfId="700" priority="1355" stopIfTrue="1">
      <formula>F29&lt;$H$3</formula>
    </cfRule>
  </conditionalFormatting>
  <conditionalFormatting sqref="G36:G38">
    <cfRule type="expression" dxfId="699" priority="1406" stopIfTrue="1">
      <formula>F36&lt;$H$3</formula>
    </cfRule>
    <cfRule type="expression" dxfId="698" priority="1408" stopIfTrue="1">
      <formula>$B36=$H$3</formula>
    </cfRule>
    <cfRule type="expression" dxfId="697" priority="1407" stopIfTrue="1">
      <formula>$F36=$H$3</formula>
    </cfRule>
  </conditionalFormatting>
  <conditionalFormatting sqref="G40">
    <cfRule type="expression" dxfId="696" priority="1266" stopIfTrue="1">
      <formula>$F40=$H$3</formula>
    </cfRule>
    <cfRule type="expression" dxfId="695" priority="1267" stopIfTrue="1">
      <formula>$B40=$H$3</formula>
    </cfRule>
  </conditionalFormatting>
  <conditionalFormatting sqref="G40:G43">
    <cfRule type="expression" dxfId="694" priority="1251" stopIfTrue="1">
      <formula>F40&lt;$H$3</formula>
    </cfRule>
  </conditionalFormatting>
  <conditionalFormatting sqref="G41:G43">
    <cfRule type="expression" dxfId="693" priority="1241" stopIfTrue="1">
      <formula>$F41=$H$3</formula>
    </cfRule>
  </conditionalFormatting>
  <conditionalFormatting sqref="G44:G45">
    <cfRule type="expression" dxfId="692" priority="1208" stopIfTrue="1">
      <formula>$F44=$H$3</formula>
    </cfRule>
    <cfRule type="expression" dxfId="691" priority="1228" stopIfTrue="1">
      <formula>F44&lt;$H$3</formula>
    </cfRule>
  </conditionalFormatting>
  <conditionalFormatting sqref="G48:G50">
    <cfRule type="expression" dxfId="690" priority="1197" stopIfTrue="1">
      <formula>$F48=$H$3</formula>
    </cfRule>
    <cfRule type="expression" dxfId="689" priority="1194" stopIfTrue="1">
      <formula>F48&lt;$H$3</formula>
    </cfRule>
  </conditionalFormatting>
  <conditionalFormatting sqref="G51:G54 C13:C19">
    <cfRule type="expression" dxfId="688" priority="1786" stopIfTrue="1">
      <formula>$F13=$H$3</formula>
    </cfRule>
  </conditionalFormatting>
  <conditionalFormatting sqref="G51:G54">
    <cfRule type="expression" dxfId="687" priority="1294" stopIfTrue="1">
      <formula>F51&lt;$H$3</formula>
    </cfRule>
    <cfRule type="expression" dxfId="686" priority="1314" stopIfTrue="1">
      <formula>$B51=$H$3</formula>
    </cfRule>
  </conditionalFormatting>
  <conditionalFormatting sqref="G56:G57">
    <cfRule type="expression" dxfId="685" priority="1018" stopIfTrue="1">
      <formula>$B56=$H$3</formula>
    </cfRule>
    <cfRule type="expression" dxfId="684" priority="1041" stopIfTrue="1">
      <formula>$B56=$H$3</formula>
    </cfRule>
    <cfRule type="expression" dxfId="683" priority="1019" stopIfTrue="1">
      <formula>$F56=$H$3</formula>
    </cfRule>
    <cfRule type="expression" dxfId="682" priority="1017" stopIfTrue="1">
      <formula>F56&lt;$H$3</formula>
    </cfRule>
  </conditionalFormatting>
  <conditionalFormatting sqref="G59">
    <cfRule type="expression" dxfId="681" priority="901" stopIfTrue="1">
      <formula>F59&lt;$H$3</formula>
    </cfRule>
    <cfRule type="expression" dxfId="680" priority="902" stopIfTrue="1">
      <formula>$B59=$H$3</formula>
    </cfRule>
    <cfRule type="expression" dxfId="679" priority="903" stopIfTrue="1">
      <formula>$F59=$H$3</formula>
    </cfRule>
    <cfRule type="expression" dxfId="678" priority="904" stopIfTrue="1">
      <formula>$B59=$H$3</formula>
    </cfRule>
  </conditionalFormatting>
  <conditionalFormatting sqref="G60 G69">
    <cfRule type="expression" dxfId="677" priority="88187" stopIfTrue="1">
      <formula>$F256=$H$3</formula>
    </cfRule>
  </conditionalFormatting>
  <conditionalFormatting sqref="G62:G63">
    <cfRule type="expression" dxfId="676" priority="1031" stopIfTrue="1">
      <formula>$B62=$H$3</formula>
    </cfRule>
    <cfRule type="expression" dxfId="675" priority="1029" stopIfTrue="1">
      <formula>F62&lt;$H$3</formula>
    </cfRule>
  </conditionalFormatting>
  <conditionalFormatting sqref="G62:G68">
    <cfRule type="expression" dxfId="674" priority="1032" stopIfTrue="1">
      <formula>$F62=$H$3</formula>
    </cfRule>
  </conditionalFormatting>
  <conditionalFormatting sqref="G71">
    <cfRule type="expression" dxfId="673" priority="895" stopIfTrue="1">
      <formula>$F71=$H$3</formula>
    </cfRule>
    <cfRule type="expression" dxfId="672" priority="893" stopIfTrue="1">
      <formula>F71&lt;$H$3</formula>
    </cfRule>
  </conditionalFormatting>
  <conditionalFormatting sqref="G72:G74">
    <cfRule type="expression" dxfId="671" priority="977" stopIfTrue="1">
      <formula>$F72=$H$3</formula>
    </cfRule>
    <cfRule type="expression" dxfId="670" priority="976" stopIfTrue="1">
      <formula>$B72=$H$3</formula>
    </cfRule>
    <cfRule type="expression" dxfId="669" priority="974" stopIfTrue="1">
      <formula>F72&lt;$H$3</formula>
    </cfRule>
  </conditionalFormatting>
  <conditionalFormatting sqref="G89:G90">
    <cfRule type="expression" dxfId="668" priority="751" stopIfTrue="1">
      <formula>F89&lt;$H$3</formula>
    </cfRule>
  </conditionalFormatting>
  <conditionalFormatting sqref="G92:G103">
    <cfRule type="expression" dxfId="667" priority="729" stopIfTrue="1">
      <formula>F92&lt;$H$3</formula>
    </cfRule>
    <cfRule type="expression" dxfId="666" priority="727" stopIfTrue="1">
      <formula>$B92=$H$3</formula>
    </cfRule>
    <cfRule type="expression" dxfId="665" priority="728" stopIfTrue="1">
      <formula>$F92=$H$3</formula>
    </cfRule>
  </conditionalFormatting>
  <conditionalFormatting sqref="G105:G107">
    <cfRule type="expression" dxfId="664" priority="576" stopIfTrue="1">
      <formula>$B105=$H$3</formula>
    </cfRule>
    <cfRule type="expression" dxfId="663" priority="578" stopIfTrue="1">
      <formula>F105&lt;$H$3</formula>
    </cfRule>
    <cfRule type="expression" dxfId="662" priority="577" stopIfTrue="1">
      <formula>$F105=$H$3</formula>
    </cfRule>
  </conditionalFormatting>
  <conditionalFormatting sqref="G114 C94:C103 C105:C107 C109">
    <cfRule type="expression" dxfId="661" priority="863" stopIfTrue="1">
      <formula>$F94=$H$3</formula>
    </cfRule>
  </conditionalFormatting>
  <conditionalFormatting sqref="G121">
    <cfRule type="expression" dxfId="660" priority="29" stopIfTrue="1">
      <formula>$F121=$H$3</formula>
    </cfRule>
    <cfRule type="expression" dxfId="659" priority="32" stopIfTrue="1">
      <formula>F121&lt;$H$3</formula>
    </cfRule>
    <cfRule type="expression" dxfId="658" priority="31" stopIfTrue="1">
      <formula>$B121=$H$3</formula>
    </cfRule>
    <cfRule type="expression" dxfId="657" priority="30" stopIfTrue="1">
      <formula>F121&lt;$H$3</formula>
    </cfRule>
    <cfRule type="expression" dxfId="656" priority="28" stopIfTrue="1">
      <formula>F121&lt;$H$3</formula>
    </cfRule>
    <cfRule type="expression" dxfId="655" priority="33" stopIfTrue="1">
      <formula>$F121=$H$3</formula>
    </cfRule>
    <cfRule type="expression" dxfId="654" priority="27" stopIfTrue="1">
      <formula>$F121=$H$3</formula>
    </cfRule>
  </conditionalFormatting>
  <conditionalFormatting sqref="G122">
    <cfRule type="expression" dxfId="653" priority="204" stopIfTrue="1">
      <formula>$F122=$H$3</formula>
    </cfRule>
    <cfRule type="expression" dxfId="652" priority="203" stopIfTrue="1">
      <formula>F122&lt;$H$3</formula>
    </cfRule>
    <cfRule type="expression" dxfId="651" priority="208" stopIfTrue="1">
      <formula>$F122=$H$3</formula>
    </cfRule>
    <cfRule type="expression" dxfId="650" priority="206" stopIfTrue="1">
      <formula>$B122=$H$3</formula>
    </cfRule>
    <cfRule type="expression" dxfId="649" priority="205" stopIfTrue="1">
      <formula>F122&lt;$H$3</formula>
    </cfRule>
    <cfRule type="expression" dxfId="648" priority="207" stopIfTrue="1">
      <formula>F122&lt;$H$3</formula>
    </cfRule>
  </conditionalFormatting>
  <conditionalFormatting sqref="G123">
    <cfRule type="expression" dxfId="647" priority="58" stopIfTrue="1">
      <formula>$F123=$H$3</formula>
    </cfRule>
    <cfRule type="expression" dxfId="646" priority="52" stopIfTrue="1">
      <formula>$F123=$H$3</formula>
    </cfRule>
    <cfRule type="expression" dxfId="645" priority="53" stopIfTrue="1">
      <formula>F123&lt;$H$3</formula>
    </cfRule>
    <cfRule type="expression" dxfId="644" priority="54" stopIfTrue="1">
      <formula>$F123=$H$3</formula>
    </cfRule>
    <cfRule type="expression" dxfId="643" priority="55" stopIfTrue="1">
      <formula>F123&lt;$H$3</formula>
    </cfRule>
    <cfRule type="expression" dxfId="642" priority="56" stopIfTrue="1">
      <formula>$B123=$H$3</formula>
    </cfRule>
    <cfRule type="expression" dxfId="641" priority="57" stopIfTrue="1">
      <formula>F123&lt;$H$3</formula>
    </cfRule>
  </conditionalFormatting>
  <conditionalFormatting sqref="G124">
    <cfRule type="expression" dxfId="640" priority="83" stopIfTrue="1">
      <formula>$F124=$H$3</formula>
    </cfRule>
    <cfRule type="expression" dxfId="639" priority="80" stopIfTrue="1">
      <formula>F124&lt;$H$3</formula>
    </cfRule>
    <cfRule type="expression" dxfId="638" priority="78" stopIfTrue="1">
      <formula>F124&lt;$H$3</formula>
    </cfRule>
    <cfRule type="expression" dxfId="637" priority="81" stopIfTrue="1">
      <formula>$B124=$H$3</formula>
    </cfRule>
    <cfRule type="expression" dxfId="636" priority="82" stopIfTrue="1">
      <formula>F124&lt;$H$3</formula>
    </cfRule>
    <cfRule type="expression" dxfId="635" priority="79" stopIfTrue="1">
      <formula>$F124=$H$3</formula>
    </cfRule>
  </conditionalFormatting>
  <conditionalFormatting sqref="G125">
    <cfRule type="expression" dxfId="634" priority="6" stopIfTrue="1">
      <formula>$B125=$H$3</formula>
    </cfRule>
    <cfRule type="expression" dxfId="633" priority="5" stopIfTrue="1">
      <formula>F125&lt;$H$3</formula>
    </cfRule>
    <cfRule type="expression" dxfId="632" priority="4" stopIfTrue="1">
      <formula>$F125=$H$3</formula>
    </cfRule>
    <cfRule type="expression" dxfId="631" priority="3" stopIfTrue="1">
      <formula>F125&lt;$H$3</formula>
    </cfRule>
    <cfRule type="expression" dxfId="630" priority="2" stopIfTrue="1">
      <formula>$F125=$H$3</formula>
    </cfRule>
    <cfRule type="expression" dxfId="629" priority="8" stopIfTrue="1">
      <formula>$F125=$H$3</formula>
    </cfRule>
    <cfRule type="expression" dxfId="628" priority="7" stopIfTrue="1">
      <formula>F125&lt;$H$3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L98" sqref="L9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13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13" ht="25.05" customHeight="1">
      <c r="A3" s="103"/>
      <c r="B3" s="103"/>
      <c r="C3" s="103"/>
      <c r="D3" s="103"/>
      <c r="E3" s="103"/>
      <c r="F3" s="103"/>
      <c r="G3" s="103"/>
      <c r="H3" s="3">
        <v>46274</v>
      </c>
      <c r="I3" s="26"/>
    </row>
    <row r="4" spans="1:13" s="1" customFormat="1" ht="25.35" hidden="1" customHeight="1">
      <c r="A4" s="88" t="s">
        <v>237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6" t="s">
        <v>246</v>
      </c>
      <c r="B18" s="93"/>
      <c r="C18" s="93"/>
      <c r="D18" s="93"/>
      <c r="E18" s="93"/>
      <c r="F18" s="93"/>
      <c r="G18" s="93"/>
      <c r="H18" s="93"/>
      <c r="I18" s="93"/>
    </row>
    <row r="19" spans="1:14" s="1" customFormat="1" ht="24" hidden="1" customHeight="1">
      <c r="A19" s="6" t="s">
        <v>4</v>
      </c>
      <c r="B19" s="94" t="s">
        <v>5</v>
      </c>
      <c r="C19" s="95"/>
      <c r="D19" s="94" t="s">
        <v>6</v>
      </c>
      <c r="E19" s="95"/>
      <c r="F19" s="94" t="s">
        <v>7</v>
      </c>
      <c r="G19" s="9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7" t="s">
        <v>253</v>
      </c>
      <c r="B26" s="98"/>
      <c r="C26" s="98"/>
      <c r="D26" s="98"/>
      <c r="E26" s="98"/>
      <c r="F26" s="98"/>
      <c r="G26" s="98"/>
      <c r="H26" s="98"/>
      <c r="I26" s="98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6" t="s">
        <v>263</v>
      </c>
      <c r="B46" s="93"/>
      <c r="C46" s="93"/>
      <c r="D46" s="93"/>
      <c r="E46" s="93"/>
      <c r="F46" s="93"/>
      <c r="G46" s="93"/>
      <c r="H46" s="93"/>
      <c r="I46" s="93"/>
    </row>
    <row r="47" spans="1:14" s="1" customFormat="1" ht="24" hidden="1" customHeight="1">
      <c r="A47" s="6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6" t="s">
        <v>273</v>
      </c>
      <c r="B59" s="93"/>
      <c r="C59" s="93"/>
      <c r="D59" s="93"/>
      <c r="E59" s="93"/>
      <c r="F59" s="93"/>
      <c r="G59" s="93"/>
      <c r="H59" s="93"/>
      <c r="I59" s="93"/>
    </row>
    <row r="60" spans="1:14" s="1" customFormat="1" ht="24" hidden="1" customHeight="1">
      <c r="A60" s="6" t="s">
        <v>4</v>
      </c>
      <c r="B60" s="94" t="s">
        <v>5</v>
      </c>
      <c r="C60" s="95"/>
      <c r="D60" s="94" t="s">
        <v>6</v>
      </c>
      <c r="E60" s="95"/>
      <c r="F60" s="94" t="s">
        <v>7</v>
      </c>
      <c r="G60" s="9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8" t="s">
        <v>340</v>
      </c>
      <c r="B71" s="89"/>
      <c r="C71" s="89"/>
      <c r="D71" s="89"/>
      <c r="E71" s="89"/>
      <c r="F71" s="89"/>
      <c r="G71" s="89"/>
      <c r="H71" s="89"/>
      <c r="I71" s="90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3" t="s">
        <v>382</v>
      </c>
      <c r="B78" s="93"/>
      <c r="C78" s="93"/>
      <c r="D78" s="93"/>
      <c r="E78" s="93"/>
      <c r="F78" s="93"/>
      <c r="G78" s="93"/>
      <c r="H78" s="93"/>
      <c r="I78" s="93"/>
    </row>
    <row r="79" spans="1:14" s="1" customFormat="1" ht="24" hidden="1" customHeight="1">
      <c r="A79" s="6" t="s">
        <v>4</v>
      </c>
      <c r="B79" s="94" t="s">
        <v>5</v>
      </c>
      <c r="C79" s="95"/>
      <c r="D79" s="94" t="s">
        <v>6</v>
      </c>
      <c r="E79" s="95"/>
      <c r="F79" s="94" t="s">
        <v>7</v>
      </c>
      <c r="G79" s="9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8" t="s">
        <v>385</v>
      </c>
      <c r="B90" s="89"/>
      <c r="C90" s="89"/>
      <c r="D90" s="89"/>
      <c r="E90" s="89"/>
      <c r="F90" s="89"/>
      <c r="G90" s="89"/>
      <c r="H90" s="89"/>
      <c r="I90" s="90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8" t="s">
        <v>610</v>
      </c>
      <c r="B97" s="89"/>
      <c r="C97" s="89"/>
      <c r="D97" s="89"/>
      <c r="E97" s="89"/>
      <c r="F97" s="89"/>
      <c r="G97" s="89"/>
      <c r="H97" s="89"/>
      <c r="I97" s="90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631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0.41666666666666669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0.25</v>
      </c>
      <c r="D125" s="8">
        <f>B125</f>
        <v>46276</v>
      </c>
      <c r="E125" s="11">
        <v>0.375</v>
      </c>
      <c r="F125" s="8">
        <f>D125</f>
        <v>46276</v>
      </c>
      <c r="G125" s="11">
        <v>0.875</v>
      </c>
      <c r="H125" s="30"/>
      <c r="I125" s="60"/>
    </row>
    <row r="126" spans="1:9" ht="24" customHeight="1">
      <c r="A126" s="69" t="s">
        <v>572</v>
      </c>
      <c r="B126" s="8">
        <f>F125+1</f>
        <v>46277</v>
      </c>
      <c r="C126" s="11">
        <v>0.125</v>
      </c>
      <c r="D126" s="8">
        <f>B126</f>
        <v>46277</v>
      </c>
      <c r="E126" s="11">
        <v>0.25</v>
      </c>
      <c r="F126" s="8">
        <f>D126</f>
        <v>46277</v>
      </c>
      <c r="G126" s="11">
        <v>0.58333333333333337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0.41666666666666669</v>
      </c>
      <c r="D127" s="8">
        <f>B127+1</f>
        <v>46280</v>
      </c>
      <c r="E127" s="11">
        <v>0.41666666666666669</v>
      </c>
      <c r="F127" s="8">
        <f t="shared" ref="F127" si="3">D127+1</f>
        <v>46281</v>
      </c>
      <c r="G127" s="11">
        <v>0.41666666666666669</v>
      </c>
      <c r="H127" s="51"/>
      <c r="I127" s="51"/>
    </row>
    <row r="128" spans="1:9" ht="24" customHeight="1">
      <c r="A128" s="69" t="s">
        <v>587</v>
      </c>
      <c r="B128" s="8">
        <f>F127+2</f>
        <v>46283</v>
      </c>
      <c r="C128" s="11">
        <v>0.25</v>
      </c>
      <c r="D128" s="8">
        <f>B128</f>
        <v>46283</v>
      </c>
      <c r="E128" s="11">
        <v>0.375</v>
      </c>
      <c r="F128" s="8">
        <f>D128</f>
        <v>46283</v>
      </c>
      <c r="G128" s="11">
        <v>0.875</v>
      </c>
      <c r="H128" s="30"/>
      <c r="I128" s="60"/>
    </row>
    <row r="129" spans="1:9" ht="24" customHeight="1">
      <c r="A129" s="69" t="s">
        <v>605</v>
      </c>
      <c r="B129" s="8">
        <f>F128+2</f>
        <v>46285</v>
      </c>
      <c r="C129" s="11">
        <v>0.29166666666666669</v>
      </c>
      <c r="D129" s="8">
        <f>B129</f>
        <v>46285</v>
      </c>
      <c r="E129" s="11">
        <v>0.41666666666666669</v>
      </c>
      <c r="F129" s="8">
        <f>D129</f>
        <v>46285</v>
      </c>
      <c r="G129" s="11">
        <v>0.83333333333333337</v>
      </c>
      <c r="H129" s="30"/>
      <c r="I129" s="60"/>
    </row>
    <row r="130" spans="1:9" ht="24" customHeight="1">
      <c r="A130" s="69" t="s">
        <v>609</v>
      </c>
      <c r="B130" s="8">
        <f>F129+2</f>
        <v>46287</v>
      </c>
      <c r="C130" s="11">
        <v>0.66666666666666663</v>
      </c>
      <c r="D130" s="8">
        <f>B130+1</f>
        <v>46288</v>
      </c>
      <c r="E130" s="11">
        <v>0.66666666666666663</v>
      </c>
      <c r="F130" s="8">
        <f>D130+1</f>
        <v>46289</v>
      </c>
      <c r="G130" s="11">
        <v>0.66666666666666663</v>
      </c>
      <c r="H130" s="30"/>
      <c r="I130" s="60"/>
    </row>
    <row r="131" spans="1:9" ht="24" customHeight="1">
      <c r="A131" s="69" t="s">
        <v>640</v>
      </c>
      <c r="B131" s="8">
        <f>F130+2</f>
        <v>46291</v>
      </c>
      <c r="C131" s="11">
        <v>0.5</v>
      </c>
      <c r="D131" s="8">
        <f>B131</f>
        <v>46291</v>
      </c>
      <c r="E131" s="11">
        <v>0.625</v>
      </c>
      <c r="F131" s="8">
        <f>D131+1</f>
        <v>46292</v>
      </c>
      <c r="G131" s="11">
        <v>0.125</v>
      </c>
      <c r="H131" s="30"/>
      <c r="I131" s="60"/>
    </row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27" priority="1427" stopIfTrue="1" operator="equal">
      <formula>$H$3</formula>
    </cfRule>
  </conditionalFormatting>
  <conditionalFormatting sqref="B5:B7 D6:D7">
    <cfRule type="cellIs" dxfId="626" priority="1356" stopIfTrue="1" operator="lessThan">
      <formula>$H$3</formula>
    </cfRule>
  </conditionalFormatting>
  <conditionalFormatting sqref="B6:B7 D7">
    <cfRule type="cellIs" dxfId="625" priority="1355" stopIfTrue="1" operator="equal">
      <formula>$H$3</formula>
    </cfRule>
  </conditionalFormatting>
  <conditionalFormatting sqref="B9:B11">
    <cfRule type="cellIs" dxfId="624" priority="1413" stopIfTrue="1" operator="lessThan">
      <formula>$H$3</formula>
    </cfRule>
    <cfRule type="cellIs" dxfId="623" priority="1412" stopIfTrue="1" operator="equal">
      <formula>$H$3</formula>
    </cfRule>
  </conditionalFormatting>
  <conditionalFormatting sqref="B13:B14">
    <cfRule type="cellIs" dxfId="622" priority="1330" stopIfTrue="1" operator="equal">
      <formula>$H$3</formula>
    </cfRule>
    <cfRule type="cellIs" dxfId="621" priority="1331" stopIfTrue="1" operator="lessThan">
      <formula>$H$3</formula>
    </cfRule>
  </conditionalFormatting>
  <conditionalFormatting sqref="B16:B30">
    <cfRule type="cellIs" dxfId="620" priority="1301" stopIfTrue="1" operator="equal">
      <formula>$H$3</formula>
    </cfRule>
    <cfRule type="cellIs" dxfId="619" priority="1302" stopIfTrue="1" operator="lessThan">
      <formula>$H$3</formula>
    </cfRule>
  </conditionalFormatting>
  <conditionalFormatting sqref="B18:B19">
    <cfRule type="cellIs" dxfId="618" priority="1248" stopIfTrue="1" operator="equal">
      <formula>$H$3</formula>
    </cfRule>
    <cfRule type="cellIs" dxfId="617" priority="1249" stopIfTrue="1" operator="lessThan">
      <formula>$H$3</formula>
    </cfRule>
  </conditionalFormatting>
  <conditionalFormatting sqref="B21:B25">
    <cfRule type="cellIs" dxfId="616" priority="1122" stopIfTrue="1" operator="equal">
      <formula>$H$3</formula>
    </cfRule>
    <cfRule type="cellIs" dxfId="615" priority="1123" stopIfTrue="1" operator="lessThan">
      <formula>$H$3</formula>
    </cfRule>
  </conditionalFormatting>
  <conditionalFormatting sqref="B28:B30">
    <cfRule type="cellIs" dxfId="614" priority="1295" stopIfTrue="1" operator="equal">
      <formula>$H$3</formula>
    </cfRule>
    <cfRule type="cellIs" dxfId="613" priority="1296" stopIfTrue="1" operator="lessThan">
      <formula>$H$3</formula>
    </cfRule>
  </conditionalFormatting>
  <conditionalFormatting sqref="B32:B35">
    <cfRule type="cellIs" dxfId="612" priority="1257" stopIfTrue="1" operator="equal">
      <formula>$H$3</formula>
    </cfRule>
    <cfRule type="cellIs" dxfId="611" priority="1258" stopIfTrue="1" operator="lessThan">
      <formula>$H$3</formula>
    </cfRule>
  </conditionalFormatting>
  <conditionalFormatting sqref="B33:B38">
    <cfRule type="cellIs" dxfId="610" priority="1171" stopIfTrue="1" operator="lessThan">
      <formula>$H$3</formula>
    </cfRule>
    <cfRule type="cellIs" dxfId="609" priority="1170" stopIfTrue="1" operator="equal">
      <formula>$H$3</formula>
    </cfRule>
  </conditionalFormatting>
  <conditionalFormatting sqref="B37:B38">
    <cfRule type="cellIs" dxfId="608" priority="1157" stopIfTrue="1" operator="lessThan">
      <formula>$H$3</formula>
    </cfRule>
    <cfRule type="cellIs" dxfId="607" priority="1156" stopIfTrue="1" operator="equal">
      <formula>$H$3</formula>
    </cfRule>
  </conditionalFormatting>
  <conditionalFormatting sqref="B40:B50">
    <cfRule type="cellIs" dxfId="606" priority="1065" stopIfTrue="1" operator="equal">
      <formula>$H$3</formula>
    </cfRule>
    <cfRule type="cellIs" dxfId="605" priority="1066" stopIfTrue="1" operator="lessThan">
      <formula>$H$3</formula>
    </cfRule>
  </conditionalFormatting>
  <conditionalFormatting sqref="B52:B60">
    <cfRule type="cellIs" dxfId="604" priority="1015" stopIfTrue="1" operator="lessThan">
      <formula>$H$3</formula>
    </cfRule>
    <cfRule type="cellIs" dxfId="603" priority="1014" stopIfTrue="1" operator="equal">
      <formula>$H$3</formula>
    </cfRule>
  </conditionalFormatting>
  <conditionalFormatting sqref="B62:B70">
    <cfRule type="cellIs" dxfId="602" priority="681" stopIfTrue="1" operator="equal">
      <formula>$H$3</formula>
    </cfRule>
    <cfRule type="cellIs" dxfId="601" priority="682" stopIfTrue="1" operator="lessThan">
      <formula>$H$3</formula>
    </cfRule>
  </conditionalFormatting>
  <conditionalFormatting sqref="B72">
    <cfRule type="cellIs" dxfId="600" priority="667" stopIfTrue="1" operator="equal">
      <formula>$H$3</formula>
    </cfRule>
    <cfRule type="cellIs" dxfId="599" priority="659" stopIfTrue="1" operator="lessThan">
      <formula>$H$3</formula>
    </cfRule>
    <cfRule type="cellIs" dxfId="598" priority="670" stopIfTrue="1" operator="lessThan">
      <formula>$H$3</formula>
    </cfRule>
  </conditionalFormatting>
  <conditionalFormatting sqref="B74:B81">
    <cfRule type="cellIs" dxfId="597" priority="494" stopIfTrue="1" operator="equal">
      <formula>$H$3</formula>
    </cfRule>
    <cfRule type="cellIs" dxfId="596" priority="495" stopIfTrue="1" operator="lessThan">
      <formula>$H$3</formula>
    </cfRule>
  </conditionalFormatting>
  <conditionalFormatting sqref="B83">
    <cfRule type="cellIs" dxfId="595" priority="493" stopIfTrue="1" operator="lessThan">
      <formula>$H$3</formula>
    </cfRule>
    <cfRule type="cellIs" dxfId="594" priority="492" stopIfTrue="1" operator="equal">
      <formula>$H$3</formula>
    </cfRule>
  </conditionalFormatting>
  <conditionalFormatting sqref="B85:B88">
    <cfRule type="cellIs" dxfId="593" priority="480" stopIfTrue="1" operator="lessThan">
      <formula>$H$3</formula>
    </cfRule>
    <cfRule type="cellIs" dxfId="592" priority="479" stopIfTrue="1" operator="equal">
      <formula>$H$3</formula>
    </cfRule>
  </conditionalFormatting>
  <conditionalFormatting sqref="B91:B96">
    <cfRule type="cellIs" dxfId="591" priority="319" stopIfTrue="1" operator="lessThan">
      <formula>$H$3</formula>
    </cfRule>
  </conditionalFormatting>
  <conditionalFormatting sqref="B92">
    <cfRule type="cellIs" dxfId="590" priority="318" stopIfTrue="1" operator="equal">
      <formula>$H$3</formula>
    </cfRule>
  </conditionalFormatting>
  <conditionalFormatting sqref="B98">
    <cfRule type="cellIs" dxfId="589" priority="360" stopIfTrue="1" operator="equal">
      <formula>$H$3</formula>
    </cfRule>
  </conditionalFormatting>
  <conditionalFormatting sqref="B98:B119">
    <cfRule type="cellIs" dxfId="588" priority="296" stopIfTrue="1" operator="lessThan">
      <formula>$H$3</formula>
    </cfRule>
  </conditionalFormatting>
  <conditionalFormatting sqref="B99:B119">
    <cfRule type="cellIs" dxfId="587" priority="295" stopIfTrue="1" operator="equal">
      <formula>$H$3</formula>
    </cfRule>
  </conditionalFormatting>
  <conditionalFormatting sqref="B121 B123:B131">
    <cfRule type="cellIs" dxfId="586" priority="229" stopIfTrue="1" operator="equal">
      <formula>$H$3</formula>
    </cfRule>
    <cfRule type="cellIs" dxfId="585" priority="230" stopIfTrue="1" operator="lessThan">
      <formula>$H$3</formula>
    </cfRule>
  </conditionalFormatting>
  <conditionalFormatting sqref="B18:C18">
    <cfRule type="expression" dxfId="584" priority="87927" stopIfTrue="1">
      <formula>AND($B227&lt;$H$3,$B227&lt;&gt;"")</formula>
    </cfRule>
    <cfRule type="expression" dxfId="583" priority="87926" stopIfTrue="1">
      <formula>AND($B227=$H$3,$B227&lt;&gt;"")</formula>
    </cfRule>
  </conditionalFormatting>
  <conditionalFormatting sqref="B26:C26">
    <cfRule type="expression" dxfId="582" priority="87929" stopIfTrue="1">
      <formula>AND($B191&lt;$H$3,$B191&lt;&gt;"")</formula>
    </cfRule>
    <cfRule type="expression" dxfId="581" priority="87928" stopIfTrue="1">
      <formula>AND($B191=$H$3,$B191&lt;&gt;"")</formula>
    </cfRule>
  </conditionalFormatting>
  <conditionalFormatting sqref="B46:C46 B59:C59">
    <cfRule type="expression" dxfId="580" priority="87930" stopIfTrue="1">
      <formula>AND($B218=$H$3,$B218&lt;&gt;"")</formula>
    </cfRule>
    <cfRule type="expression" dxfId="579" priority="87931" stopIfTrue="1">
      <formula>AND($B218&lt;$H$3,$B218&lt;&gt;"")</formula>
    </cfRule>
  </conditionalFormatting>
  <conditionalFormatting sqref="B78:C78">
    <cfRule type="expression" dxfId="578" priority="87935" stopIfTrue="1">
      <formula>AND($B260&lt;$H$3,$B260&lt;&gt;"")</formula>
    </cfRule>
    <cfRule type="expression" dxfId="577" priority="87934" stopIfTrue="1">
      <formula>AND($B260=$H$3,$B260&lt;&gt;"")</formula>
    </cfRule>
  </conditionalFormatting>
  <conditionalFormatting sqref="C13:C14">
    <cfRule type="expression" dxfId="576" priority="1329" stopIfTrue="1">
      <formula>B13&lt;$H$3</formula>
    </cfRule>
  </conditionalFormatting>
  <conditionalFormatting sqref="C21">
    <cfRule type="expression" dxfId="575" priority="1159" stopIfTrue="1">
      <formula>B21&lt;$H$3</formula>
    </cfRule>
  </conditionalFormatting>
  <conditionalFormatting sqref="C22 E93:E96">
    <cfRule type="expression" dxfId="574" priority="1221" stopIfTrue="1">
      <formula>$F22=$H$3</formula>
    </cfRule>
    <cfRule type="expression" dxfId="573" priority="1223" stopIfTrue="1">
      <formula>B22&lt;$H$3</formula>
    </cfRule>
  </conditionalFormatting>
  <conditionalFormatting sqref="C22">
    <cfRule type="expression" dxfId="572" priority="1220" stopIfTrue="1">
      <formula>$B22=$H$3</formula>
    </cfRule>
  </conditionalFormatting>
  <conditionalFormatting sqref="C28:C30 E28:E30 G28:G30">
    <cfRule type="expression" dxfId="571" priority="3985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570" priority="4007" stopIfTrue="1">
      <formula>$F5=$H$3</formula>
    </cfRule>
  </conditionalFormatting>
  <conditionalFormatting sqref="C32:C38">
    <cfRule type="expression" dxfId="569" priority="1111" stopIfTrue="1">
      <formula>B32&lt;$H$3</formula>
    </cfRule>
  </conditionalFormatting>
  <conditionalFormatting sqref="C40:C45">
    <cfRule type="expression" dxfId="568" priority="1107" stopIfTrue="1">
      <formula>B40&lt;$H$3</formula>
    </cfRule>
  </conditionalFormatting>
  <conditionalFormatting sqref="C48:C50 C80:C81 G80:G81 C85:C89 C92:C96">
    <cfRule type="expression" dxfId="567" priority="1062" stopIfTrue="1">
      <formula>$F48=$H$3</formula>
    </cfRule>
  </conditionalFormatting>
  <conditionalFormatting sqref="C52:C58">
    <cfRule type="expression" dxfId="566" priority="1016" stopIfTrue="1">
      <formula>B52&lt;$H$3</formula>
    </cfRule>
  </conditionalFormatting>
  <conditionalFormatting sqref="C62:C67 C83 C85:C89 E80:E81 E92:E96 C91:C96 C80:C81 G80:G81">
    <cfRule type="expression" dxfId="565" priority="980" stopIfTrue="1">
      <formula>$B62=$H$3</formula>
    </cfRule>
  </conditionalFormatting>
  <conditionalFormatting sqref="C62:C68">
    <cfRule type="expression" dxfId="564" priority="972" stopIfTrue="1">
      <formula>B62&lt;$H$3</formula>
    </cfRule>
  </conditionalFormatting>
  <conditionalFormatting sqref="C62:C69">
    <cfRule type="expression" dxfId="563" priority="973" stopIfTrue="1">
      <formula>$F62=$H$3</formula>
    </cfRule>
  </conditionalFormatting>
  <conditionalFormatting sqref="C68">
    <cfRule type="expression" dxfId="562" priority="938" stopIfTrue="1">
      <formula>B68&lt;$H$3</formula>
    </cfRule>
    <cfRule type="expression" dxfId="561" priority="937" stopIfTrue="1">
      <formula>$B68=$H$3</formula>
    </cfRule>
    <cfRule type="expression" dxfId="560" priority="936" stopIfTrue="1">
      <formula>$F68=$H$3</formula>
    </cfRule>
  </conditionalFormatting>
  <conditionalFormatting sqref="C68:C69 E62:E68 G62:G68">
    <cfRule type="expression" dxfId="559" priority="861" stopIfTrue="1">
      <formula>B62&lt;$H$3</formula>
    </cfRule>
  </conditionalFormatting>
  <conditionalFormatting sqref="C68:C69">
    <cfRule type="expression" dxfId="558" priority="941" stopIfTrue="1">
      <formula>$F68=$H$3</formula>
    </cfRule>
    <cfRule type="expression" dxfId="557" priority="939" stopIfTrue="1">
      <formula>$B68=$H$3</formula>
    </cfRule>
  </conditionalFormatting>
  <conditionalFormatting sqref="C68:C70">
    <cfRule type="expression" dxfId="556" priority="720" stopIfTrue="1">
      <formula>$B68=$H$3</formula>
    </cfRule>
  </conditionalFormatting>
  <conditionalFormatting sqref="C70 E70">
    <cfRule type="expression" dxfId="555" priority="698" stopIfTrue="1">
      <formula>B70&lt;$H$3</formula>
    </cfRule>
  </conditionalFormatting>
  <conditionalFormatting sqref="C70">
    <cfRule type="expression" dxfId="554" priority="714" stopIfTrue="1">
      <formula>$F70=$H$3</formula>
    </cfRule>
    <cfRule type="expression" dxfId="553" priority="697" stopIfTrue="1">
      <formula>$B70=$H$3</formula>
    </cfRule>
  </conditionalFormatting>
  <conditionalFormatting sqref="C72 G91">
    <cfRule type="expression" dxfId="552" priority="613" stopIfTrue="1">
      <formula>B72&lt;$H$3</formula>
    </cfRule>
  </conditionalFormatting>
  <conditionalFormatting sqref="C74:C77">
    <cfRule type="expression" dxfId="551" priority="527" stopIfTrue="1">
      <formula>$F74=$H$3</formula>
    </cfRule>
    <cfRule type="expression" dxfId="550" priority="526" stopIfTrue="1">
      <formula>B74&lt;$H$3</formula>
    </cfRule>
  </conditionalFormatting>
  <conditionalFormatting sqref="C80:C81 G80:G81 C89 C92 C48:C50">
    <cfRule type="expression" dxfId="549" priority="1061" stopIfTrue="1">
      <formula>B48&lt;$H$3</formula>
    </cfRule>
  </conditionalFormatting>
  <conditionalFormatting sqref="C83 C85:C89">
    <cfRule type="expression" dxfId="548" priority="515" stopIfTrue="1">
      <formula>B83&lt;$H$3</formula>
    </cfRule>
  </conditionalFormatting>
  <conditionalFormatting sqref="C91">
    <cfRule type="expression" dxfId="547" priority="382" stopIfTrue="1">
      <formula>B91&lt;$H$3</formula>
    </cfRule>
  </conditionalFormatting>
  <conditionalFormatting sqref="C93:C96">
    <cfRule type="expression" dxfId="546" priority="378" stopIfTrue="1">
      <formula>B93&lt;$H$3</formula>
    </cfRule>
  </conditionalFormatting>
  <conditionalFormatting sqref="C98:C119 E131 G131">
    <cfRule type="expression" dxfId="545" priority="302" stopIfTrue="1">
      <formula>B98&lt;$H$3</formula>
    </cfRule>
  </conditionalFormatting>
  <conditionalFormatting sqref="C121 C123:C131">
    <cfRule type="expression" dxfId="544" priority="226" stopIfTrue="1">
      <formula>$B121=$H$3</formula>
    </cfRule>
    <cfRule type="expression" dxfId="543" priority="227" stopIfTrue="1">
      <formula>B121&lt;$H$3</formula>
    </cfRule>
    <cfRule type="expression" dxfId="542" priority="228" stopIfTrue="1">
      <formula>$F121=$H$3</formula>
    </cfRule>
  </conditionalFormatting>
  <conditionalFormatting sqref="D5">
    <cfRule type="cellIs" dxfId="541" priority="1426" stopIfTrue="1" operator="lessThan">
      <formula>$H$3</formula>
    </cfRule>
    <cfRule type="cellIs" dxfId="540" priority="1431" stopIfTrue="1" operator="equal">
      <formula>$H$3</formula>
    </cfRule>
  </conditionalFormatting>
  <conditionalFormatting sqref="D9:D10">
    <cfRule type="cellIs" dxfId="539" priority="1386" stopIfTrue="1" operator="equal">
      <formula>$H$3</formula>
    </cfRule>
  </conditionalFormatting>
  <conditionalFormatting sqref="D9:D11">
    <cfRule type="cellIs" dxfId="538" priority="1387" stopIfTrue="1" operator="lessThan">
      <formula>$H$3</formula>
    </cfRule>
  </conditionalFormatting>
  <conditionalFormatting sqref="D11 D5:D6">
    <cfRule type="cellIs" dxfId="537" priority="1416" stopIfTrue="1" operator="equal">
      <formula>$H$3</formula>
    </cfRule>
  </conditionalFormatting>
  <conditionalFormatting sqref="D13">
    <cfRule type="cellIs" dxfId="536" priority="1304" stopIfTrue="1" operator="equal">
      <formula>$H$3</formula>
    </cfRule>
  </conditionalFormatting>
  <conditionalFormatting sqref="D13:D14">
    <cfRule type="cellIs" dxfId="535" priority="1305" stopIfTrue="1" operator="lessThan">
      <formula>$H$3</formula>
    </cfRule>
  </conditionalFormatting>
  <conditionalFormatting sqref="D14 D16">
    <cfRule type="cellIs" dxfId="534" priority="1334" stopIfTrue="1" operator="equal">
      <formula>$H$3</formula>
    </cfRule>
  </conditionalFormatting>
  <conditionalFormatting sqref="D16:D25">
    <cfRule type="cellIs" dxfId="533" priority="1150" stopIfTrue="1" operator="lessThan">
      <formula>$H$3</formula>
    </cfRule>
  </conditionalFormatting>
  <conditionalFormatting sqref="D17:D25">
    <cfRule type="cellIs" dxfId="532" priority="1126" stopIfTrue="1" operator="equal">
      <formula>$H$3</formula>
    </cfRule>
  </conditionalFormatting>
  <conditionalFormatting sqref="D18:D19">
    <cfRule type="cellIs" dxfId="531" priority="1244" stopIfTrue="1" operator="equal">
      <formula>$H$3</formula>
    </cfRule>
    <cfRule type="cellIs" dxfId="530" priority="1245" stopIfTrue="1" operator="lessThan">
      <formula>$H$3</formula>
    </cfRule>
  </conditionalFormatting>
  <conditionalFormatting sqref="D21:D25">
    <cfRule type="cellIs" dxfId="529" priority="1121" stopIfTrue="1" operator="lessThan">
      <formula>$H$3</formula>
    </cfRule>
  </conditionalFormatting>
  <conditionalFormatting sqref="D26:D30 F28:F30">
    <cfRule type="cellIs" dxfId="528" priority="1285" stopIfTrue="1" operator="equal">
      <formula>$H$3</formula>
    </cfRule>
  </conditionalFormatting>
  <conditionalFormatting sqref="D26:D30">
    <cfRule type="cellIs" dxfId="527" priority="1290" stopIfTrue="1" operator="lessThan">
      <formula>$H$3</formula>
    </cfRule>
  </conditionalFormatting>
  <conditionalFormatting sqref="D28:D30 F28:F30">
    <cfRule type="cellIs" dxfId="526" priority="1284" stopIfTrue="1" operator="lessThan">
      <formula>$H$3</formula>
    </cfRule>
  </conditionalFormatting>
  <conditionalFormatting sqref="D33:D37 F36:F37">
    <cfRule type="cellIs" dxfId="525" priority="1172" stopIfTrue="1" operator="equal">
      <formula>$H$3</formula>
    </cfRule>
  </conditionalFormatting>
  <conditionalFormatting sqref="D33:D37 F37">
    <cfRule type="cellIs" dxfId="524" priority="1169" stopIfTrue="1" operator="lessThan">
      <formula>$H$3</formula>
    </cfRule>
  </conditionalFormatting>
  <conditionalFormatting sqref="D37:D38 F37:F38">
    <cfRule type="cellIs" dxfId="523" priority="1158" stopIfTrue="1" operator="equal">
      <formula>$H$3</formula>
    </cfRule>
  </conditionalFormatting>
  <conditionalFormatting sqref="D38 D40:D45">
    <cfRule type="cellIs" dxfId="522" priority="1146" stopIfTrue="1" operator="equal">
      <formula>$H$3</formula>
    </cfRule>
  </conditionalFormatting>
  <conditionalFormatting sqref="D38">
    <cfRule type="cellIs" dxfId="521" priority="1143" stopIfTrue="1" operator="lessThan">
      <formula>$H$3</formula>
    </cfRule>
  </conditionalFormatting>
  <conditionalFormatting sqref="D40:D47">
    <cfRule type="cellIs" dxfId="520" priority="1102" stopIfTrue="1" operator="lessThan">
      <formula>$H$3</formula>
    </cfRule>
  </conditionalFormatting>
  <conditionalFormatting sqref="D46:D47">
    <cfRule type="cellIs" dxfId="519" priority="1101" stopIfTrue="1" operator="equal">
      <formula>$H$3</formula>
    </cfRule>
  </conditionalFormatting>
  <conditionalFormatting sqref="D48:D50">
    <cfRule type="cellIs" dxfId="518" priority="1092" stopIfTrue="1" operator="lessThan">
      <formula>$H$3</formula>
    </cfRule>
  </conditionalFormatting>
  <conditionalFormatting sqref="D52:D58 D48:D50">
    <cfRule type="cellIs" dxfId="517" priority="1069" stopIfTrue="1" operator="equal">
      <formula>$H$3</formula>
    </cfRule>
  </conditionalFormatting>
  <conditionalFormatting sqref="D52:D60">
    <cfRule type="cellIs" dxfId="516" priority="1011" stopIfTrue="1" operator="lessThan">
      <formula>$H$3</formula>
    </cfRule>
  </conditionalFormatting>
  <conditionalFormatting sqref="D59:D60">
    <cfRule type="cellIs" dxfId="515" priority="1010" stopIfTrue="1" operator="equal">
      <formula>$H$3</formula>
    </cfRule>
  </conditionalFormatting>
  <conditionalFormatting sqref="D62:D70">
    <cfRule type="cellIs" dxfId="514" priority="683" stopIfTrue="1" operator="equal">
      <formula>$H$3</formula>
    </cfRule>
    <cfRule type="cellIs" dxfId="513" priority="684" stopIfTrue="1" operator="lessThan">
      <formula>$H$3</formula>
    </cfRule>
  </conditionalFormatting>
  <conditionalFormatting sqref="D72">
    <cfRule type="cellIs" dxfId="512" priority="672" stopIfTrue="1" operator="lessThan">
      <formula>$H$3</formula>
    </cfRule>
    <cfRule type="cellIs" dxfId="511" priority="671" stopIfTrue="1" operator="equal">
      <formula>$H$3</formula>
    </cfRule>
  </conditionalFormatting>
  <conditionalFormatting sqref="D74:D77">
    <cfRule type="cellIs" dxfId="510" priority="525" stopIfTrue="1" operator="lessThan">
      <formula>$H$3</formula>
    </cfRule>
    <cfRule type="cellIs" dxfId="509" priority="524" stopIfTrue="1" operator="equal">
      <formula>$H$3</formula>
    </cfRule>
  </conditionalFormatting>
  <conditionalFormatting sqref="D78:D79">
    <cfRule type="cellIs" dxfId="508" priority="587" stopIfTrue="1" operator="lessThan">
      <formula>$H$3</formula>
    </cfRule>
    <cfRule type="cellIs" dxfId="507" priority="586" stopIfTrue="1" operator="equal">
      <formula>$H$3</formula>
    </cfRule>
  </conditionalFormatting>
  <conditionalFormatting sqref="D80:D81">
    <cfRule type="cellIs" dxfId="506" priority="498" stopIfTrue="1" operator="lessThan">
      <formula>$H$3</formula>
    </cfRule>
    <cfRule type="cellIs" dxfId="505" priority="497" stopIfTrue="1" operator="equal">
      <formula>$H$3</formula>
    </cfRule>
  </conditionalFormatting>
  <conditionalFormatting sqref="D83">
    <cfRule type="cellIs" dxfId="504" priority="486" stopIfTrue="1" operator="equal">
      <formula>$H$3</formula>
    </cfRule>
    <cfRule type="cellIs" dxfId="503" priority="487" stopIfTrue="1" operator="lessThan">
      <formula>$H$3</formula>
    </cfRule>
  </conditionalFormatting>
  <conditionalFormatting sqref="D85:D88">
    <cfRule type="cellIs" dxfId="502" priority="473" stopIfTrue="1" operator="equal">
      <formula>$H$3</formula>
    </cfRule>
    <cfRule type="cellIs" dxfId="501" priority="474" stopIfTrue="1" operator="lessThan">
      <formula>$H$3</formula>
    </cfRule>
  </conditionalFormatting>
  <conditionalFormatting sqref="D91">
    <cfRule type="cellIs" dxfId="500" priority="421" stopIfTrue="1" operator="equal">
      <formula>$H$3</formula>
    </cfRule>
    <cfRule type="cellIs" dxfId="499" priority="422" stopIfTrue="1" operator="lessThan">
      <formula>$H$3</formula>
    </cfRule>
  </conditionalFormatting>
  <conditionalFormatting sqref="D91:D92">
    <cfRule type="cellIs" dxfId="498" priority="321" stopIfTrue="1" operator="equal">
      <formula>$H$3</formula>
    </cfRule>
  </conditionalFormatting>
  <conditionalFormatting sqref="D91:D96">
    <cfRule type="cellIs" dxfId="497" priority="322" stopIfTrue="1" operator="lessThan">
      <formula>$H$3</formula>
    </cfRule>
  </conditionalFormatting>
  <conditionalFormatting sqref="D93:D96 B91 B93:B96">
    <cfRule type="cellIs" dxfId="496" priority="405" stopIfTrue="1" operator="equal">
      <formula>$H$3</formula>
    </cfRule>
  </conditionalFormatting>
  <conditionalFormatting sqref="D98">
    <cfRule type="cellIs" dxfId="495" priority="369" stopIfTrue="1" operator="lessThan">
      <formula>$H$3</formula>
    </cfRule>
    <cfRule type="cellIs" dxfId="494" priority="368" stopIfTrue="1" operator="equal">
      <formula>$H$3</formula>
    </cfRule>
  </conditionalFormatting>
  <conditionalFormatting sqref="D98:D119">
    <cfRule type="cellIs" dxfId="493" priority="293" stopIfTrue="1" operator="equal">
      <formula>$H$3</formula>
    </cfRule>
    <cfRule type="cellIs" dxfId="492" priority="294" stopIfTrue="1" operator="lessThan">
      <formula>$H$3</formula>
    </cfRule>
  </conditionalFormatting>
  <conditionalFormatting sqref="D121 D123:D131">
    <cfRule type="cellIs" dxfId="491" priority="224" stopIfTrue="1" operator="equal">
      <formula>$H$3</formula>
    </cfRule>
    <cfRule type="cellIs" dxfId="490" priority="225" stopIfTrue="1" operator="lessThan">
      <formula>$H$3</formula>
    </cfRule>
  </conditionalFormatting>
  <conditionalFormatting sqref="D18:E18">
    <cfRule type="expression" dxfId="489" priority="87939">
      <formula>AND($D227&lt;$H$3,$D227&lt;&gt;"")</formula>
    </cfRule>
    <cfRule type="expression" dxfId="488" priority="87940">
      <formula>AND($D227=$H$3,$D227&lt;&gt;"")</formula>
    </cfRule>
  </conditionalFormatting>
  <conditionalFormatting sqref="D26:E26">
    <cfRule type="expression" dxfId="487" priority="87941">
      <formula>AND($D191&lt;$H$3,$D191&lt;&gt;"")</formula>
    </cfRule>
    <cfRule type="expression" dxfId="486" priority="87942">
      <formula>AND($D191=$H$3,$D191&lt;&gt;"")</formula>
    </cfRule>
  </conditionalFormatting>
  <conditionalFormatting sqref="D46:E46 D59:E59">
    <cfRule type="expression" dxfId="485" priority="87943">
      <formula>AND($D218&lt;$H$3,$D218&lt;&gt;"")</formula>
    </cfRule>
    <cfRule type="expression" dxfId="484" priority="87944">
      <formula>AND($D218=$H$3,$D218&lt;&gt;"")</formula>
    </cfRule>
  </conditionalFormatting>
  <conditionalFormatting sqref="D78:E78">
    <cfRule type="expression" dxfId="483" priority="87947">
      <formula>AND($D260&lt;$H$3,$D260&lt;&gt;"")</formula>
    </cfRule>
    <cfRule type="expression" dxfId="482" priority="87948">
      <formula>AND($D260=$H$3,$D260&lt;&gt;"")</formula>
    </cfRule>
  </conditionalFormatting>
  <conditionalFormatting sqref="D18:F19">
    <cfRule type="cellIs" dxfId="481" priority="1241" stopIfTrue="1" operator="lessThan">
      <formula>$H$3</formula>
    </cfRule>
  </conditionalFormatting>
  <conditionalFormatting sqref="D26:F27">
    <cfRule type="cellIs" dxfId="480" priority="1281" stopIfTrue="1" operator="lessThan">
      <formula>$H$3</formula>
    </cfRule>
  </conditionalFormatting>
  <conditionalFormatting sqref="D46:F47">
    <cfRule type="cellIs" dxfId="479" priority="1098" stopIfTrue="1" operator="lessThan">
      <formula>$H$3</formula>
    </cfRule>
  </conditionalFormatting>
  <conditionalFormatting sqref="D59:F60">
    <cfRule type="cellIs" dxfId="478" priority="1007" stopIfTrue="1" operator="lessThan">
      <formula>$H$3</formula>
    </cfRule>
  </conditionalFormatting>
  <conditionalFormatting sqref="D78:F79">
    <cfRule type="cellIs" dxfId="477" priority="583" stopIfTrue="1" operator="lessThan">
      <formula>$H$3</formula>
    </cfRule>
  </conditionalFormatting>
  <conditionalFormatting sqref="E5 E91 E98">
    <cfRule type="expression" dxfId="476" priority="1435" stopIfTrue="1">
      <formula>D5&lt;$H$3</formula>
    </cfRule>
    <cfRule type="expression" dxfId="475" priority="1434" stopIfTrue="1">
      <formula>$B5=$H$3</formula>
    </cfRule>
    <cfRule type="expression" dxfId="474" priority="1433" stopIfTrue="1">
      <formula>$D5=$H$3</formula>
    </cfRule>
  </conditionalFormatting>
  <conditionalFormatting sqref="E6:E7">
    <cfRule type="expression" dxfId="473" priority="1349" stopIfTrue="1">
      <formula>D6&lt;$H$3</formula>
    </cfRule>
  </conditionalFormatting>
  <conditionalFormatting sqref="E9:E11">
    <cfRule type="expression" dxfId="472" priority="1389" stopIfTrue="1">
      <formula>D9&lt;$H$3</formula>
    </cfRule>
  </conditionalFormatting>
  <conditionalFormatting sqref="E13:E14">
    <cfRule type="expression" dxfId="471" priority="1303" stopIfTrue="1">
      <formula>D13&lt;$H$3</formula>
    </cfRule>
  </conditionalFormatting>
  <conditionalFormatting sqref="E18">
    <cfRule type="expression" dxfId="470" priority="87949" stopIfTrue="1">
      <formula>$D227=$H$3</formula>
    </cfRule>
  </conditionalFormatting>
  <conditionalFormatting sqref="E21:E22 C23:C24 E24">
    <cfRule type="expression" dxfId="469" priority="1130" stopIfTrue="1">
      <formula>$F21=$H$3</formula>
    </cfRule>
  </conditionalFormatting>
  <conditionalFormatting sqref="E21:E25 C23:C24">
    <cfRule type="expression" dxfId="468" priority="1129" stopIfTrue="1">
      <formula>B21&lt;$H$3</formula>
    </cfRule>
  </conditionalFormatting>
  <conditionalFormatting sqref="E22">
    <cfRule type="expression" dxfId="467" priority="1200" stopIfTrue="1">
      <formula>$B22=$H$3</formula>
    </cfRule>
  </conditionalFormatting>
  <conditionalFormatting sqref="E25 G25">
    <cfRule type="expression" dxfId="466" priority="1117" stopIfTrue="1">
      <formula>$B25=$H$3</formula>
    </cfRule>
    <cfRule type="expression" dxfId="465" priority="1118" stopIfTrue="1">
      <formula>$F25=$H$3</formula>
    </cfRule>
  </conditionalFormatting>
  <conditionalFormatting sqref="E26">
    <cfRule type="expression" dxfId="464" priority="87950" stopIfTrue="1">
      <formula>$D191=$H$3</formula>
    </cfRule>
  </conditionalFormatting>
  <conditionalFormatting sqref="E32:E38">
    <cfRule type="expression" dxfId="463" priority="1110" stopIfTrue="1">
      <formula>D32&lt;$H$3</formula>
    </cfRule>
  </conditionalFormatting>
  <conditionalFormatting sqref="E40:E45">
    <cfRule type="expression" dxfId="462" priority="1131" stopIfTrue="1">
      <formula>D40&lt;$H$3</formula>
    </cfRule>
  </conditionalFormatting>
  <conditionalFormatting sqref="E46 E59">
    <cfRule type="expression" dxfId="461" priority="87951" stopIfTrue="1">
      <formula>$D218=$H$3</formula>
    </cfRule>
  </conditionalFormatting>
  <conditionalFormatting sqref="E48:E50">
    <cfRule type="expression" dxfId="460" priority="1047" stopIfTrue="1">
      <formula>$F48=$H$3</formula>
    </cfRule>
    <cfRule type="expression" dxfId="459" priority="1046" stopIfTrue="1">
      <formula>D48&lt;$H$3</formula>
    </cfRule>
  </conditionalFormatting>
  <conditionalFormatting sqref="E52:E58">
    <cfRule type="expression" dxfId="458" priority="1019" stopIfTrue="1">
      <formula>D52&lt;$H$3</formula>
    </cfRule>
  </conditionalFormatting>
  <conditionalFormatting sqref="E62:E70">
    <cfRule type="expression" dxfId="457" priority="692" stopIfTrue="1">
      <formula>$B62=$H$3</formula>
    </cfRule>
  </conditionalFormatting>
  <conditionalFormatting sqref="E69">
    <cfRule type="expression" dxfId="456" priority="694" stopIfTrue="1">
      <formula>$F69=$H$3</formula>
    </cfRule>
    <cfRule type="expression" dxfId="455" priority="691" stopIfTrue="1">
      <formula>D69&lt;$H$3</formula>
    </cfRule>
  </conditionalFormatting>
  <conditionalFormatting sqref="E70">
    <cfRule type="expression" dxfId="454" priority="723" stopIfTrue="1">
      <formula>$F70=$H$3</formula>
    </cfRule>
  </conditionalFormatting>
  <conditionalFormatting sqref="E72">
    <cfRule type="expression" dxfId="453" priority="609" stopIfTrue="1">
      <formula>D72&lt;$H$3</formula>
    </cfRule>
    <cfRule type="expression" dxfId="452" priority="674" stopIfTrue="1">
      <formula>$B72=$H$3</formula>
    </cfRule>
    <cfRule type="expression" dxfId="451" priority="673" stopIfTrue="1">
      <formula>$D72=$H$3</formula>
    </cfRule>
  </conditionalFormatting>
  <conditionalFormatting sqref="E74 G74:G77">
    <cfRule type="expression" dxfId="450" priority="529" stopIfTrue="1">
      <formula>D74&lt;$H$3</formula>
    </cfRule>
  </conditionalFormatting>
  <conditionalFormatting sqref="E74">
    <cfRule type="expression" dxfId="449" priority="532" stopIfTrue="1">
      <formula>$F74=$H$3</formula>
    </cfRule>
  </conditionalFormatting>
  <conditionalFormatting sqref="E74:E77 G74:G77 C74:C77">
    <cfRule type="expression" dxfId="448" priority="530" stopIfTrue="1">
      <formula>$B74=$H$3</formula>
    </cfRule>
  </conditionalFormatting>
  <conditionalFormatting sqref="E75:E77 C9:C11">
    <cfRule type="expression" dxfId="447" priority="1409" stopIfTrue="1">
      <formula>B9&lt;$H$3</formula>
    </cfRule>
  </conditionalFormatting>
  <conditionalFormatting sqref="E75:E77">
    <cfRule type="expression" dxfId="446" priority="641" stopIfTrue="1">
      <formula>$F75=$H$3</formula>
    </cfRule>
    <cfRule type="expression" dxfId="445" priority="639" stopIfTrue="1">
      <formula>D75&lt;$H$3</formula>
    </cfRule>
  </conditionalFormatting>
  <conditionalFormatting sqref="E78">
    <cfRule type="expression" dxfId="444" priority="87953" stopIfTrue="1">
      <formula>$D260=$H$3</formula>
    </cfRule>
  </conditionalFormatting>
  <conditionalFormatting sqref="E80:E81 E92">
    <cfRule type="expression" dxfId="443" priority="507" stopIfTrue="1">
      <formula>D80&lt;$H$3</formula>
    </cfRule>
    <cfRule type="expression" dxfId="442" priority="505" stopIfTrue="1">
      <formula>D80&lt;$H$3</formula>
    </cfRule>
    <cfRule type="expression" dxfId="441" priority="506" stopIfTrue="1">
      <formula>$F80=$H$3</formula>
    </cfRule>
  </conditionalFormatting>
  <conditionalFormatting sqref="E83">
    <cfRule type="expression" dxfId="440" priority="491" stopIfTrue="1">
      <formula>D83&lt;$H$3</formula>
    </cfRule>
    <cfRule type="expression" dxfId="439" priority="488" stopIfTrue="1">
      <formula>$B83=$H$3</formula>
    </cfRule>
    <cfRule type="expression" dxfId="438" priority="489" stopIfTrue="1">
      <formula>D83&lt;$H$3</formula>
    </cfRule>
    <cfRule type="expression" dxfId="437" priority="490" stopIfTrue="1">
      <formula>$F83=$H$3</formula>
    </cfRule>
  </conditionalFormatting>
  <conditionalFormatting sqref="E85:E89">
    <cfRule type="expression" dxfId="436" priority="475" stopIfTrue="1">
      <formula>$B85=$H$3</formula>
    </cfRule>
    <cfRule type="expression" dxfId="435" priority="476" stopIfTrue="1">
      <formula>D85&lt;$H$3</formula>
    </cfRule>
    <cfRule type="expression" dxfId="434" priority="478" stopIfTrue="1">
      <formula>D85&lt;$H$3</formula>
    </cfRule>
    <cfRule type="expression" dxfId="433" priority="477" stopIfTrue="1">
      <formula>$F85=$H$3</formula>
    </cfRule>
  </conditionalFormatting>
  <conditionalFormatting sqref="E94:E96">
    <cfRule type="expression" dxfId="432" priority="317" stopIfTrue="1">
      <formula>$F94=$H$3</formula>
    </cfRule>
    <cfRule type="expression" dxfId="431" priority="316" stopIfTrue="1">
      <formula>D94&lt;$H$3</formula>
    </cfRule>
  </conditionalFormatting>
  <conditionalFormatting sqref="E99:E105 E107:E110">
    <cfRule type="expression" dxfId="430" priority="339" stopIfTrue="1">
      <formula>D99&lt;$H$3</formula>
    </cfRule>
  </conditionalFormatting>
  <conditionalFormatting sqref="E99:E105">
    <cfRule type="expression" dxfId="429" priority="338" stopIfTrue="1">
      <formula>$B99=$H$3</formula>
    </cfRule>
  </conditionalFormatting>
  <conditionalFormatting sqref="E106">
    <cfRule type="expression" dxfId="428" priority="272" stopIfTrue="1">
      <formula>$B106=$H$3</formula>
    </cfRule>
  </conditionalFormatting>
  <conditionalFormatting sqref="E106:E116">
    <cfRule type="expression" dxfId="427" priority="273" stopIfTrue="1">
      <formula>D106&lt;$H$3</formula>
    </cfRule>
  </conditionalFormatting>
  <conditionalFormatting sqref="E107:E110">
    <cfRule type="expression" dxfId="426" priority="290" stopIfTrue="1">
      <formula>$B107=$H$3</formula>
    </cfRule>
  </conditionalFormatting>
  <conditionalFormatting sqref="E107:E116">
    <cfRule type="expression" dxfId="425" priority="280" stopIfTrue="1">
      <formula>$F107=$H$3</formula>
    </cfRule>
  </conditionalFormatting>
  <conditionalFormatting sqref="E111:E119">
    <cfRule type="expression" dxfId="424" priority="259" stopIfTrue="1">
      <formula>$B111=$H$3</formula>
    </cfRule>
  </conditionalFormatting>
  <conditionalFormatting sqref="E117:E119">
    <cfRule type="expression" dxfId="423" priority="261" stopIfTrue="1">
      <formula>$F117=$H$3</formula>
    </cfRule>
    <cfRule type="expression" dxfId="422" priority="260" stopIfTrue="1">
      <formula>D117&lt;$H$3</formula>
    </cfRule>
  </conditionalFormatting>
  <conditionalFormatting sqref="E123:E127">
    <cfRule type="expression" dxfId="421" priority="21" stopIfTrue="1">
      <formula>$F123=$H$3</formula>
    </cfRule>
  </conditionalFormatting>
  <conditionalFormatting sqref="E123:E128">
    <cfRule type="expression" dxfId="420" priority="19" stopIfTrue="1">
      <formula>$B123=$H$3</formula>
    </cfRule>
    <cfRule type="expression" dxfId="419" priority="20" stopIfTrue="1">
      <formula>D123&lt;$H$3</formula>
    </cfRule>
  </conditionalFormatting>
  <conditionalFormatting sqref="E129:E130">
    <cfRule type="expression" dxfId="418" priority="4" stopIfTrue="1">
      <formula>$B129=$H$3</formula>
    </cfRule>
    <cfRule type="expression" dxfId="417" priority="6" stopIfTrue="1">
      <formula>$F129=$H$3</formula>
    </cfRule>
    <cfRule type="expression" dxfId="416" priority="5" stopIfTrue="1">
      <formula>D129&lt;$H$3</formula>
    </cfRule>
  </conditionalFormatting>
  <conditionalFormatting sqref="E131 G131 C98:C119">
    <cfRule type="expression" dxfId="415" priority="301" stopIfTrue="1">
      <formula>$B98=$H$3</formula>
    </cfRule>
  </conditionalFormatting>
  <conditionalFormatting sqref="E99:F104">
    <cfRule type="expression" dxfId="414" priority="337" stopIfTrue="1">
      <formula>$F99=$H$3</formula>
    </cfRule>
  </conditionalFormatting>
  <conditionalFormatting sqref="E52:G58 C52:C58">
    <cfRule type="expression" dxfId="413" priority="1072" stopIfTrue="1">
      <formula>$F52=$H$3</formula>
    </cfRule>
  </conditionalFormatting>
  <conditionalFormatting sqref="E105:G105">
    <cfRule type="expression" dxfId="412" priority="309" stopIfTrue="1">
      <formula>$F105=$H$3</formula>
    </cfRule>
  </conditionalFormatting>
  <conditionalFormatting sqref="E106:G106">
    <cfRule type="expression" dxfId="411" priority="274" stopIfTrue="1">
      <formula>$F106=$H$3</formula>
    </cfRule>
  </conditionalFormatting>
  <conditionalFormatting sqref="E128:G128">
    <cfRule type="expression" dxfId="410" priority="15" stopIfTrue="1">
      <formula>$F128=$H$3</formula>
    </cfRule>
  </conditionalFormatting>
  <conditionalFormatting sqref="E131:G131">
    <cfRule type="expression" dxfId="409" priority="22" stopIfTrue="1">
      <formula>$F131=$H$3</formula>
    </cfRule>
  </conditionalFormatting>
  <conditionalFormatting sqref="F5 B5">
    <cfRule type="cellIs" dxfId="408" priority="1429" stopIfTrue="1" operator="lessThan">
      <formula>$H$3</formula>
    </cfRule>
  </conditionalFormatting>
  <conditionalFormatting sqref="F5">
    <cfRule type="cellIs" dxfId="407" priority="1428" stopIfTrue="1" operator="equal">
      <formula>$H$3</formula>
    </cfRule>
  </conditionalFormatting>
  <conditionalFormatting sqref="F5:F7 F9:F11">
    <cfRule type="cellIs" dxfId="406" priority="1414" stopIfTrue="1" operator="equal">
      <formula>$H$3</formula>
    </cfRule>
    <cfRule type="cellIs" dxfId="405" priority="1415" stopIfTrue="1" operator="lessThan">
      <formula>$H$3</formula>
    </cfRule>
  </conditionalFormatting>
  <conditionalFormatting sqref="F13:F14 F16:F25">
    <cfRule type="cellIs" dxfId="404" priority="1333" stopIfTrue="1" operator="lessThan">
      <formula>$H$3</formula>
    </cfRule>
  </conditionalFormatting>
  <conditionalFormatting sqref="F13:F14">
    <cfRule type="cellIs" dxfId="403" priority="1332" stopIfTrue="1" operator="equal">
      <formula>$H$3</formula>
    </cfRule>
  </conditionalFormatting>
  <conditionalFormatting sqref="F16:F27">
    <cfRule type="cellIs" dxfId="402" priority="1275" stopIfTrue="1" operator="equal">
      <formula>$H$3</formula>
    </cfRule>
  </conditionalFormatting>
  <conditionalFormatting sqref="F18:F19">
    <cfRule type="cellIs" dxfId="401" priority="1239" stopIfTrue="1" operator="equal">
      <formula>$H$3</formula>
    </cfRule>
  </conditionalFormatting>
  <conditionalFormatting sqref="F21:F22">
    <cfRule type="cellIs" dxfId="400" priority="1161" stopIfTrue="1" operator="lessThan">
      <formula>$H$3</formula>
    </cfRule>
  </conditionalFormatting>
  <conditionalFormatting sqref="F21:F24">
    <cfRule type="cellIs" dxfId="399" priority="1162" stopIfTrue="1" operator="equal">
      <formula>$H$3</formula>
    </cfRule>
  </conditionalFormatting>
  <conditionalFormatting sqref="F23:F24">
    <cfRule type="expression" dxfId="398" priority="1707" stopIfTrue="1">
      <formula>$F23=$H$3</formula>
    </cfRule>
  </conditionalFormatting>
  <conditionalFormatting sqref="F25">
    <cfRule type="cellIs" dxfId="397" priority="1116" stopIfTrue="1" operator="lessThan">
      <formula>$H$3</formula>
    </cfRule>
    <cfRule type="cellIs" dxfId="396" priority="1115" stopIfTrue="1" operator="equal">
      <formula>$H$3</formula>
    </cfRule>
  </conditionalFormatting>
  <conditionalFormatting sqref="F28:F30 D28:D30">
    <cfRule type="cellIs" dxfId="395" priority="4033" stopIfTrue="1" operator="equal">
      <formula>$H$3</formula>
    </cfRule>
  </conditionalFormatting>
  <conditionalFormatting sqref="F28:F30">
    <cfRule type="cellIs" dxfId="394" priority="4030" stopIfTrue="1" operator="lessThan">
      <formula>$H$3</formula>
    </cfRule>
  </conditionalFormatting>
  <conditionalFormatting sqref="F32">
    <cfRule type="cellIs" dxfId="393" priority="1267" stopIfTrue="1" operator="lessThan">
      <formula>$H$3</formula>
    </cfRule>
  </conditionalFormatting>
  <conditionalFormatting sqref="F32:F35 D32:D36">
    <cfRule type="cellIs" dxfId="392" priority="1259" stopIfTrue="1" operator="equal">
      <formula>$H$3</formula>
    </cfRule>
  </conditionalFormatting>
  <conditionalFormatting sqref="F33:F35 D32:D36">
    <cfRule type="cellIs" dxfId="391" priority="1256" stopIfTrue="1" operator="lessThan">
      <formula>$H$3</formula>
    </cfRule>
  </conditionalFormatting>
  <conditionalFormatting sqref="F33:F35">
    <cfRule type="cellIs" dxfId="390" priority="1251" stopIfTrue="1" operator="equal">
      <formula>$H$3</formula>
    </cfRule>
  </conditionalFormatting>
  <conditionalFormatting sqref="F33:F36">
    <cfRule type="cellIs" dxfId="389" priority="1181" stopIfTrue="1" operator="lessThan">
      <formula>$H$3</formula>
    </cfRule>
  </conditionalFormatting>
  <conditionalFormatting sqref="F37:F38 D37:D38">
    <cfRule type="cellIs" dxfId="388" priority="1155" stopIfTrue="1" operator="lessThan">
      <formula>$H$3</formula>
    </cfRule>
  </conditionalFormatting>
  <conditionalFormatting sqref="F38">
    <cfRule type="cellIs" dxfId="387" priority="1152" stopIfTrue="1" operator="equal">
      <formula>$H$3</formula>
    </cfRule>
  </conditionalFormatting>
  <conditionalFormatting sqref="F40:F45 F38">
    <cfRule type="cellIs" dxfId="386" priority="1147" stopIfTrue="1" operator="lessThan">
      <formula>$H$3</formula>
    </cfRule>
  </conditionalFormatting>
  <conditionalFormatting sqref="F40:F50">
    <cfRule type="cellIs" dxfId="385" priority="1091" stopIfTrue="1" operator="equal">
      <formula>$H$3</formula>
    </cfRule>
  </conditionalFormatting>
  <conditionalFormatting sqref="F48:F50">
    <cfRule type="expression" dxfId="384" priority="1088" stopIfTrue="1">
      <formula>$F48=$H$3</formula>
    </cfRule>
    <cfRule type="cellIs" dxfId="383" priority="1083" stopIfTrue="1" operator="lessThan">
      <formula>$H$3</formula>
    </cfRule>
  </conditionalFormatting>
  <conditionalFormatting sqref="F52:F58">
    <cfRule type="cellIs" dxfId="382" priority="1070" stopIfTrue="1" operator="lessThan">
      <formula>$H$3</formula>
    </cfRule>
  </conditionalFormatting>
  <conditionalFormatting sqref="F52:F60">
    <cfRule type="cellIs" dxfId="381" priority="1005" stopIfTrue="1" operator="equal">
      <formula>$H$3</formula>
    </cfRule>
  </conditionalFormatting>
  <conditionalFormatting sqref="F62:F70">
    <cfRule type="cellIs" dxfId="380" priority="679" stopIfTrue="1" operator="equal">
      <formula>$H$3</formula>
    </cfRule>
    <cfRule type="cellIs" dxfId="379" priority="680" stopIfTrue="1" operator="lessThan">
      <formula>$H$3</formula>
    </cfRule>
  </conditionalFormatting>
  <conditionalFormatting sqref="F72">
    <cfRule type="cellIs" dxfId="378" priority="663" stopIfTrue="1" operator="lessThan">
      <formula>$H$3</formula>
    </cfRule>
    <cfRule type="cellIs" dxfId="377" priority="662" stopIfTrue="1" operator="equal">
      <formula>$H$3</formula>
    </cfRule>
  </conditionalFormatting>
  <conditionalFormatting sqref="F74:F77">
    <cfRule type="cellIs" dxfId="376" priority="528" stopIfTrue="1" operator="lessThan">
      <formula>$H$3</formula>
    </cfRule>
  </conditionalFormatting>
  <conditionalFormatting sqref="F74:F81">
    <cfRule type="cellIs" dxfId="375" priority="496" stopIfTrue="1" operator="equal">
      <formula>$H$3</formula>
    </cfRule>
  </conditionalFormatting>
  <conditionalFormatting sqref="F80:F81">
    <cfRule type="cellIs" dxfId="374" priority="501" stopIfTrue="1" operator="lessThan">
      <formula>$H$3</formula>
    </cfRule>
  </conditionalFormatting>
  <conditionalFormatting sqref="F83">
    <cfRule type="cellIs" dxfId="373" priority="481" stopIfTrue="1" operator="equal">
      <formula>$H$3</formula>
    </cfRule>
    <cfRule type="cellIs" dxfId="372" priority="482" stopIfTrue="1" operator="lessThan">
      <formula>$H$3</formula>
    </cfRule>
  </conditionalFormatting>
  <conditionalFormatting sqref="F85:F88">
    <cfRule type="cellIs" dxfId="371" priority="469" stopIfTrue="1" operator="lessThan">
      <formula>$H$3</formula>
    </cfRule>
    <cfRule type="cellIs" dxfId="370" priority="468" stopIfTrue="1" operator="equal">
      <formula>$H$3</formula>
    </cfRule>
  </conditionalFormatting>
  <conditionalFormatting sqref="F91 B91">
    <cfRule type="cellIs" dxfId="369" priority="420" stopIfTrue="1" operator="lessThan">
      <formula>$H$3</formula>
    </cfRule>
  </conditionalFormatting>
  <conditionalFormatting sqref="F91">
    <cfRule type="cellIs" dxfId="368" priority="419" stopIfTrue="1" operator="equal">
      <formula>$H$3</formula>
    </cfRule>
  </conditionalFormatting>
  <conditionalFormatting sqref="F91:F96">
    <cfRule type="cellIs" dxfId="367" priority="320" stopIfTrue="1" operator="equal">
      <formula>$H$3</formula>
    </cfRule>
    <cfRule type="cellIs" dxfId="366" priority="325" stopIfTrue="1" operator="lessThan">
      <formula>$H$3</formula>
    </cfRule>
  </conditionalFormatting>
  <conditionalFormatting sqref="F98 B98">
    <cfRule type="cellIs" dxfId="365" priority="367" stopIfTrue="1" operator="lessThan">
      <formula>$H$3</formula>
    </cfRule>
  </conditionalFormatting>
  <conditionalFormatting sqref="F98">
    <cfRule type="cellIs" dxfId="364" priority="366" stopIfTrue="1" operator="equal">
      <formula>$H$3</formula>
    </cfRule>
  </conditionalFormatting>
  <conditionalFormatting sqref="F98:F106">
    <cfRule type="cellIs" dxfId="363" priority="355" stopIfTrue="1" operator="lessThan">
      <formula>$H$3</formula>
    </cfRule>
    <cfRule type="cellIs" dxfId="362" priority="352" stopIfTrue="1" operator="equal">
      <formula>$H$3</formula>
    </cfRule>
  </conditionalFormatting>
  <conditionalFormatting sqref="F99:F119">
    <cfRule type="cellIs" dxfId="361" priority="300" stopIfTrue="1" operator="lessThan">
      <formula>$H$3</formula>
    </cfRule>
    <cfRule type="cellIs" dxfId="360" priority="299" stopIfTrue="1" operator="equal">
      <formula>$H$3</formula>
    </cfRule>
  </conditionalFormatting>
  <conditionalFormatting sqref="F107:F119">
    <cfRule type="cellIs" dxfId="359" priority="292" stopIfTrue="1" operator="equal">
      <formula>$H$3</formula>
    </cfRule>
    <cfRule type="cellIs" dxfId="358" priority="297" stopIfTrue="1" operator="lessThan">
      <formula>$H$3</formula>
    </cfRule>
    <cfRule type="expression" dxfId="357" priority="298" stopIfTrue="1">
      <formula>$F107=$H$3</formula>
    </cfRule>
  </conditionalFormatting>
  <conditionalFormatting sqref="F121 F123:F126">
    <cfRule type="cellIs" dxfId="356" priority="232" stopIfTrue="1" operator="equal">
      <formula>$H$3</formula>
    </cfRule>
    <cfRule type="expression" dxfId="355" priority="231" stopIfTrue="1">
      <formula>$F121=$H$3</formula>
    </cfRule>
    <cfRule type="cellIs" dxfId="354" priority="233" stopIfTrue="1" operator="lessThan">
      <formula>$H$3</formula>
    </cfRule>
  </conditionalFormatting>
  <conditionalFormatting sqref="F121 F123:F131">
    <cfRule type="cellIs" dxfId="353" priority="223" stopIfTrue="1" operator="lessThan">
      <formula>$H$3</formula>
    </cfRule>
  </conditionalFormatting>
  <conditionalFormatting sqref="F123:F131 F121">
    <cfRule type="cellIs" dxfId="352" priority="222" stopIfTrue="1" operator="equal">
      <formula>$H$3</formula>
    </cfRule>
  </conditionalFormatting>
  <conditionalFormatting sqref="F128:F131">
    <cfRule type="cellIs" dxfId="351" priority="24" stopIfTrue="1" operator="lessThan">
      <formula>$H$3</formula>
    </cfRule>
    <cfRule type="cellIs" dxfId="350" priority="23" stopIfTrue="1" operator="equal">
      <formula>$H$3</formula>
    </cfRule>
  </conditionalFormatting>
  <conditionalFormatting sqref="F18:G18">
    <cfRule type="expression" dxfId="349" priority="87957">
      <formula>AND($F227&lt;$H$3,$F227&lt;&gt;"")</formula>
    </cfRule>
    <cfRule type="expression" dxfId="348" priority="87958">
      <formula>AND($F227=$H$3,$F227&lt;&gt;"")</formula>
    </cfRule>
  </conditionalFormatting>
  <conditionalFormatting sqref="F26:G26">
    <cfRule type="expression" dxfId="347" priority="87960">
      <formula>AND($F191=$H$3,$F191&lt;&gt;"")</formula>
    </cfRule>
    <cfRule type="expression" dxfId="346" priority="87959">
      <formula>AND($F191&lt;$H$3,$F191&lt;&gt;"")</formula>
    </cfRule>
  </conditionalFormatting>
  <conditionalFormatting sqref="F46:G46 F59:G59">
    <cfRule type="expression" dxfId="345" priority="87962">
      <formula>AND($F218=$H$3,$F218&lt;&gt;"")</formula>
    </cfRule>
    <cfRule type="expression" dxfId="344" priority="87961">
      <formula>AND($F218&lt;$H$3,$F218&lt;&gt;"")</formula>
    </cfRule>
  </conditionalFormatting>
  <conditionalFormatting sqref="F78:G78">
    <cfRule type="expression" dxfId="343" priority="87966">
      <formula>AND($F260=$H$3,$F260&lt;&gt;"")</formula>
    </cfRule>
    <cfRule type="expression" dxfId="342" priority="87965">
      <formula>AND($F260&lt;$H$3,$F260&lt;&gt;"")</formula>
    </cfRule>
  </conditionalFormatting>
  <conditionalFormatting sqref="G5 C5:C7 E6:E7">
    <cfRule type="expression" dxfId="341" priority="4055" stopIfTrue="1">
      <formula>$B5=$H$3</formula>
    </cfRule>
  </conditionalFormatting>
  <conditionalFormatting sqref="G5:G7 G9:G11">
    <cfRule type="expression" dxfId="340" priority="1417" stopIfTrue="1">
      <formula>F5&lt;$H$3</formula>
    </cfRule>
  </conditionalFormatting>
  <conditionalFormatting sqref="G13:G14">
    <cfRule type="expression" dxfId="339" priority="1335" stopIfTrue="1">
      <formula>F13&lt;$H$3</formula>
    </cfRule>
  </conditionalFormatting>
  <conditionalFormatting sqref="G18">
    <cfRule type="expression" dxfId="338" priority="87967" stopIfTrue="1">
      <formula>$F227=$H$3</formula>
    </cfRule>
  </conditionalFormatting>
  <conditionalFormatting sqref="G21:G25 C5:C7 C16:C17 E16:E17 G16:G17">
    <cfRule type="expression" dxfId="337" priority="1352" stopIfTrue="1">
      <formula>B5&lt;$H$3</formula>
    </cfRule>
  </conditionalFormatting>
  <conditionalFormatting sqref="G26">
    <cfRule type="expression" dxfId="336" priority="87968" stopIfTrue="1">
      <formula>$F191=$H$3</formula>
    </cfRule>
  </conditionalFormatting>
  <conditionalFormatting sqref="G32:G38 G40:G45">
    <cfRule type="expression" dxfId="335" priority="1175" stopIfTrue="1">
      <formula>F32&lt;$H$3</formula>
    </cfRule>
  </conditionalFormatting>
  <conditionalFormatting sqref="G46 G59">
    <cfRule type="expression" dxfId="334" priority="87969" stopIfTrue="1">
      <formula>$F218=$H$3</formula>
    </cfRule>
  </conditionalFormatting>
  <conditionalFormatting sqref="G48:G50">
    <cfRule type="expression" dxfId="333" priority="1058" stopIfTrue="1">
      <formula>$F48=$H$3</formula>
    </cfRule>
    <cfRule type="expression" dxfId="332" priority="1057" stopIfTrue="1">
      <formula>F48&lt;$H$3</formula>
    </cfRule>
  </conditionalFormatting>
  <conditionalFormatting sqref="G52:G58">
    <cfRule type="expression" dxfId="331" priority="1017" stopIfTrue="1">
      <formula>F52&lt;$H$3</formula>
    </cfRule>
  </conditionalFormatting>
  <conditionalFormatting sqref="G62:G68">
    <cfRule type="expression" dxfId="330" priority="921" stopIfTrue="1">
      <formula>$F62=$H$3</formula>
    </cfRule>
  </conditionalFormatting>
  <conditionalFormatting sqref="G62:G70">
    <cfRule type="expression" dxfId="329" priority="678" stopIfTrue="1">
      <formula>$B62=$H$3</formula>
    </cfRule>
  </conditionalFormatting>
  <conditionalFormatting sqref="G69:G70">
    <cfRule type="expression" dxfId="328" priority="676" stopIfTrue="1">
      <formula>F69&lt;$H$3</formula>
    </cfRule>
    <cfRule type="expression" dxfId="327" priority="677" stopIfTrue="1">
      <formula>$F69=$H$3</formula>
    </cfRule>
  </conditionalFormatting>
  <conditionalFormatting sqref="G72">
    <cfRule type="expression" dxfId="326" priority="668" stopIfTrue="1">
      <formula>$B72=$H$3</formula>
    </cfRule>
    <cfRule type="expression" dxfId="325" priority="664" stopIfTrue="1">
      <formula>$F72=$H$3</formula>
    </cfRule>
    <cfRule type="expression" dxfId="324" priority="600" stopIfTrue="1">
      <formula>F72&lt;$H$3</formula>
    </cfRule>
  </conditionalFormatting>
  <conditionalFormatting sqref="G74:G77">
    <cfRule type="expression" dxfId="323" priority="531" stopIfTrue="1">
      <formula>$F74=$H$3</formula>
    </cfRule>
  </conditionalFormatting>
  <conditionalFormatting sqref="G78">
    <cfRule type="expression" dxfId="322" priority="87971" stopIfTrue="1">
      <formula>$F260=$H$3</formula>
    </cfRule>
  </conditionalFormatting>
  <conditionalFormatting sqref="G83 G85:G88">
    <cfRule type="expression" dxfId="321" priority="485" stopIfTrue="1">
      <formula>$F83=$H$3</formula>
    </cfRule>
    <cfRule type="expression" dxfId="320" priority="483" stopIfTrue="1">
      <formula>F83&lt;$H$3</formula>
    </cfRule>
    <cfRule type="expression" dxfId="319" priority="484" stopIfTrue="1">
      <formula>$B83=$H$3</formula>
    </cfRule>
  </conditionalFormatting>
  <conditionalFormatting sqref="G91:G96 C72">
    <cfRule type="expression" dxfId="318" priority="610" stopIfTrue="1">
      <formula>$B72=$H$3</formula>
    </cfRule>
  </conditionalFormatting>
  <conditionalFormatting sqref="G92">
    <cfRule type="expression" dxfId="317" priority="326" stopIfTrue="1">
      <formula>F92&lt;$H$3</formula>
    </cfRule>
  </conditionalFormatting>
  <conditionalFormatting sqref="G93:G96">
    <cfRule type="expression" dxfId="316" priority="408" stopIfTrue="1">
      <formula>F93&lt;$H$3</formula>
    </cfRule>
    <cfRule type="expression" dxfId="315" priority="403" stopIfTrue="1">
      <formula>$F93=$H$3</formula>
    </cfRule>
  </conditionalFormatting>
  <conditionalFormatting sqref="G98:G104">
    <cfRule type="expression" dxfId="314" priority="313" stopIfTrue="1">
      <formula>$F98=$H$3</formula>
    </cfRule>
    <cfRule type="expression" dxfId="313" priority="314" stopIfTrue="1">
      <formula>$B98=$H$3</formula>
    </cfRule>
  </conditionalFormatting>
  <conditionalFormatting sqref="G98:G116">
    <cfRule type="expression" dxfId="312" priority="315" stopIfTrue="1">
      <formula>F98&lt;$H$3</formula>
    </cfRule>
  </conditionalFormatting>
  <conditionalFormatting sqref="G99:G116">
    <cfRule type="expression" dxfId="311" priority="311" stopIfTrue="1">
      <formula>F99&lt;$H$3</formula>
    </cfRule>
  </conditionalFormatting>
  <conditionalFormatting sqref="G105:G116">
    <cfRule type="expression" dxfId="310" priority="310" stopIfTrue="1">
      <formula>$B105=$H$3</formula>
    </cfRule>
  </conditionalFormatting>
  <conditionalFormatting sqref="G107:G118">
    <cfRule type="expression" dxfId="309" priority="264" stopIfTrue="1">
      <formula>$F107=$H$3</formula>
    </cfRule>
  </conditionalFormatting>
  <conditionalFormatting sqref="G117:G118">
    <cfRule type="expression" dxfId="308" priority="263" stopIfTrue="1">
      <formula>F117&lt;$H$3</formula>
    </cfRule>
    <cfRule type="expression" dxfId="307" priority="262" stopIfTrue="1">
      <formula>$B117=$H$3</formula>
    </cfRule>
  </conditionalFormatting>
  <conditionalFormatting sqref="G123:G127">
    <cfRule type="expression" dxfId="306" priority="18" stopIfTrue="1">
      <formula>$F123=$H$3</formula>
    </cfRule>
  </conditionalFormatting>
  <conditionalFormatting sqref="G123:G130">
    <cfRule type="expression" dxfId="305" priority="2" stopIfTrue="1">
      <formula>F123&lt;$H$3</formula>
    </cfRule>
    <cfRule type="expression" dxfId="304" priority="1" stopIfTrue="1">
      <formula>$B123=$H$3</formula>
    </cfRule>
  </conditionalFormatting>
  <conditionalFormatting sqref="G129:G130">
    <cfRule type="expression" dxfId="303" priority="3" stopIfTrue="1">
      <formula>$F129=$H$3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G54" activeCellId="1" sqref="E54 G54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9" t="s">
        <v>0</v>
      </c>
      <c r="D1" s="100"/>
      <c r="E1" s="100"/>
      <c r="F1" s="100"/>
      <c r="G1" s="100"/>
      <c r="H1" s="100"/>
      <c r="I1" s="100"/>
    </row>
    <row r="2" spans="1:9" ht="23.1" customHeight="1">
      <c r="A2" s="101" t="s">
        <v>1</v>
      </c>
      <c r="B2" s="101"/>
      <c r="C2" s="102" t="s">
        <v>2</v>
      </c>
      <c r="D2" s="102"/>
      <c r="E2" s="102"/>
      <c r="F2" s="102"/>
      <c r="G2" s="102"/>
      <c r="H2" s="102"/>
      <c r="I2" s="102"/>
    </row>
    <row r="3" spans="1:9" ht="24.6" customHeight="1">
      <c r="A3" s="103"/>
      <c r="B3" s="103"/>
      <c r="C3" s="103"/>
      <c r="D3" s="103"/>
      <c r="E3" s="103"/>
      <c r="F3" s="103"/>
      <c r="G3" s="103"/>
      <c r="H3" s="3">
        <v>46274</v>
      </c>
      <c r="I3" s="26"/>
    </row>
    <row r="4" spans="1:9" ht="24" customHeight="1">
      <c r="A4" s="104" t="s">
        <v>636</v>
      </c>
      <c r="B4" s="105"/>
      <c r="C4" s="105"/>
      <c r="D4" s="105"/>
      <c r="E4" s="105"/>
      <c r="F4" s="105"/>
      <c r="G4" s="105"/>
      <c r="H4" s="105"/>
      <c r="I4" s="106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574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0.16666666666666666</v>
      </c>
      <c r="H23" s="30" t="s">
        <v>639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593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4" t="s">
        <v>520</v>
      </c>
      <c r="B26" s="105"/>
      <c r="C26" s="105"/>
      <c r="D26" s="105"/>
      <c r="E26" s="105"/>
      <c r="F26" s="105"/>
      <c r="G26" s="105"/>
      <c r="H26" s="105"/>
      <c r="I26" s="106"/>
    </row>
    <row r="27" spans="1:9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104" t="s">
        <v>599</v>
      </c>
      <c r="B43" s="105"/>
      <c r="C43" s="105"/>
      <c r="D43" s="105"/>
      <c r="E43" s="105"/>
      <c r="F43" s="105"/>
      <c r="G43" s="105"/>
      <c r="H43" s="105"/>
      <c r="I43" s="106"/>
    </row>
    <row r="44" spans="1:9" ht="24" customHeight="1">
      <c r="A44" s="27" t="s">
        <v>4</v>
      </c>
      <c r="B44" s="91" t="s">
        <v>5</v>
      </c>
      <c r="C44" s="92"/>
      <c r="D44" s="91" t="s">
        <v>6</v>
      </c>
      <c r="E44" s="92"/>
      <c r="F44" s="91" t="s">
        <v>7</v>
      </c>
      <c r="G44" s="92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632</v>
      </c>
      <c r="I51" s="51"/>
    </row>
    <row r="52" spans="1:14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592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633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81">
        <v>0.12916666666666668</v>
      </c>
      <c r="F54" s="8">
        <f>D54</f>
        <v>46273</v>
      </c>
      <c r="G54" s="81">
        <v>0.52500000000000002</v>
      </c>
      <c r="H54" s="30" t="s">
        <v>635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0.83333333333333337</v>
      </c>
      <c r="D55" s="8">
        <f>B55</f>
        <v>46278</v>
      </c>
      <c r="E55" s="22">
        <v>0.91666666666666663</v>
      </c>
      <c r="F55" s="8">
        <f>D55+1</f>
        <v>46279</v>
      </c>
      <c r="G55" s="22">
        <v>0.75</v>
      </c>
      <c r="H55" s="30"/>
      <c r="I55" s="51"/>
    </row>
    <row r="56" spans="1:14" ht="24" customHeight="1">
      <c r="A56" s="74" t="s">
        <v>303</v>
      </c>
      <c r="B56" s="8">
        <f>F55+7</f>
        <v>46286</v>
      </c>
      <c r="C56" s="22">
        <v>0.16666666666666666</v>
      </c>
      <c r="D56" s="8">
        <f>B56</f>
        <v>46286</v>
      </c>
      <c r="E56" s="22">
        <v>0.25</v>
      </c>
      <c r="F56" s="8">
        <f>D56</f>
        <v>46286</v>
      </c>
      <c r="G56" s="22">
        <v>0.66666666666666663</v>
      </c>
      <c r="H56" s="30" t="s">
        <v>615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593</v>
      </c>
      <c r="I57" s="51"/>
    </row>
    <row r="58" spans="1:14" ht="24" customHeight="1">
      <c r="A58" s="74" t="s">
        <v>598</v>
      </c>
      <c r="B58" s="8">
        <f>F56+7</f>
        <v>46293</v>
      </c>
      <c r="C58" s="22">
        <v>8.3333333333333329E-2</v>
      </c>
      <c r="D58" s="8">
        <f>B58</f>
        <v>46293</v>
      </c>
      <c r="E58" s="22">
        <v>0.16666666666666666</v>
      </c>
      <c r="F58" s="8">
        <f>D58+1</f>
        <v>46294</v>
      </c>
      <c r="G58" s="22">
        <v>0</v>
      </c>
      <c r="H58" s="30"/>
      <c r="I58" s="51"/>
    </row>
    <row r="59" spans="1:14" ht="24" customHeight="1">
      <c r="A59" s="74" t="s">
        <v>637</v>
      </c>
      <c r="B59" s="8">
        <f>F58</f>
        <v>46294</v>
      </c>
      <c r="C59" s="22">
        <v>8.3333333333333329E-2</v>
      </c>
      <c r="D59" s="8">
        <f>B59</f>
        <v>46294</v>
      </c>
      <c r="E59" s="22">
        <v>0.16666666666666666</v>
      </c>
      <c r="F59" s="8">
        <f>D59+1</f>
        <v>46295</v>
      </c>
      <c r="G59" s="22">
        <v>0</v>
      </c>
      <c r="H59" s="30"/>
      <c r="I59" s="51"/>
    </row>
    <row r="60" spans="1:14" ht="24" customHeight="1">
      <c r="A60" s="104" t="s">
        <v>622</v>
      </c>
      <c r="B60" s="105"/>
      <c r="C60" s="105"/>
      <c r="D60" s="105"/>
      <c r="E60" s="105"/>
      <c r="F60" s="105"/>
      <c r="G60" s="105"/>
      <c r="H60" s="105"/>
      <c r="I60" s="106"/>
    </row>
    <row r="61" spans="1:14" ht="24" customHeight="1">
      <c r="A61" s="27" t="s">
        <v>4</v>
      </c>
      <c r="B61" s="91" t="s">
        <v>441</v>
      </c>
      <c r="C61" s="92"/>
      <c r="D61" s="91" t="s">
        <v>6</v>
      </c>
      <c r="E61" s="92"/>
      <c r="F61" s="91" t="s">
        <v>7</v>
      </c>
      <c r="G61" s="92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46277</v>
      </c>
      <c r="C62" s="22" ph="1">
        <v>0.16666666666666666</v>
      </c>
      <c r="D62" s="72">
        <f>B62</f>
        <v>46277</v>
      </c>
      <c r="E62" s="22" ph="1">
        <v>0.58333333333333337</v>
      </c>
      <c r="F62" s="17">
        <f>D62+1</f>
        <v>46278</v>
      </c>
      <c r="G62" s="22" ph="1">
        <v>0</v>
      </c>
      <c r="H62" s="30" t="s">
        <v>620</v>
      </c>
      <c r="I62" s="5"/>
    </row>
    <row r="63" spans="1:14" s="1" customFormat="1" ht="24.6" customHeight="1">
      <c r="A63" s="52" t="s">
        <v>621</v>
      </c>
      <c r="B63" s="8">
        <f>F62+6</f>
        <v>46284</v>
      </c>
      <c r="C63" s="22" ph="1">
        <v>0.625</v>
      </c>
      <c r="D63" s="72">
        <f>B63</f>
        <v>46284</v>
      </c>
      <c r="E63" s="22" ph="1">
        <v>0.70833333333333337</v>
      </c>
      <c r="F63" s="17">
        <f>D63+1</f>
        <v>46285</v>
      </c>
      <c r="G63" s="22" ph="1">
        <v>0.54166666666666663</v>
      </c>
      <c r="H63" s="30"/>
      <c r="I63" s="5"/>
    </row>
    <row r="64" spans="1:14" s="1" customFormat="1" ht="24.6" customHeight="1">
      <c r="A64" s="52" t="s">
        <v>626</v>
      </c>
      <c r="B64" s="33"/>
      <c r="C64" s="20"/>
      <c r="D64" s="76"/>
      <c r="E64" s="33"/>
      <c r="F64" s="20"/>
      <c r="G64" s="76"/>
      <c r="H64" s="30" t="s">
        <v>627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579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592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0.16666666666666666</v>
      </c>
      <c r="D67" s="72">
        <f>B67</f>
        <v>46292</v>
      </c>
      <c r="E67" s="22" ph="1">
        <v>0.58333333333333337</v>
      </c>
      <c r="F67" s="17">
        <f>D67+1</f>
        <v>46293</v>
      </c>
      <c r="G67" s="22" ph="1">
        <v>0</v>
      </c>
      <c r="H67" s="30" t="s">
        <v>14</v>
      </c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02" priority="151" stopIfTrue="1" operator="lessThan">
      <formula>$H$3</formula>
    </cfRule>
    <cfRule type="cellIs" dxfId="301" priority="154" stopIfTrue="1" operator="equal">
      <formula>$H$3</formula>
    </cfRule>
    <cfRule type="cellIs" dxfId="300" priority="145" stopIfTrue="1" operator="equal">
      <formula>$H$3</formula>
    </cfRule>
    <cfRule type="cellIs" dxfId="299" priority="155" stopIfTrue="1" operator="lessThan">
      <formula>$H$3</formula>
    </cfRule>
  </conditionalFormatting>
  <conditionalFormatting sqref="B5">
    <cfRule type="cellIs" dxfId="298" priority="938" stopIfTrue="1" operator="equal">
      <formula>$H$3</formula>
    </cfRule>
  </conditionalFormatting>
  <conditionalFormatting sqref="B5:B9">
    <cfRule type="cellIs" dxfId="297" priority="458" stopIfTrue="1" operator="lessThan">
      <formula>$H$3</formula>
    </cfRule>
  </conditionalFormatting>
  <conditionalFormatting sqref="B6:B7">
    <cfRule type="cellIs" dxfId="296" priority="457" stopIfTrue="1" operator="equal">
      <formula>$H$3</formula>
    </cfRule>
    <cfRule type="cellIs" dxfId="295" priority="456" stopIfTrue="1" operator="lessThan">
      <formula>$H$3</formula>
    </cfRule>
  </conditionalFormatting>
  <conditionalFormatting sqref="B8:B9">
    <cfRule type="cellIs" dxfId="294" priority="462" stopIfTrue="1" operator="equal">
      <formula>$H$3</formula>
    </cfRule>
  </conditionalFormatting>
  <conditionalFormatting sqref="B8:B14 B16 B18:B20 B22">
    <cfRule type="cellIs" dxfId="293" priority="463" stopIfTrue="1" operator="lessThan">
      <formula>$H$3</formula>
    </cfRule>
  </conditionalFormatting>
  <conditionalFormatting sqref="B10:B14 B16 B18:B20 B22">
    <cfRule type="cellIs" dxfId="292" priority="891" stopIfTrue="1" operator="lessThan">
      <formula>$H$3</formula>
    </cfRule>
    <cfRule type="cellIs" dxfId="291" priority="890" stopIfTrue="1" operator="equal">
      <formula>$H$3</formula>
    </cfRule>
  </conditionalFormatting>
  <conditionalFormatting sqref="B26:B27">
    <cfRule type="cellIs" dxfId="290" priority="917" stopIfTrue="1" operator="lessThan">
      <formula>$H$3</formula>
    </cfRule>
    <cfRule type="cellIs" dxfId="289" priority="916" stopIfTrue="1" operator="equal">
      <formula>$H$3</formula>
    </cfRule>
    <cfRule type="cellIs" dxfId="288" priority="913" stopIfTrue="1" operator="lessThan">
      <formula>$H$3</formula>
    </cfRule>
    <cfRule type="cellIs" dxfId="287" priority="906" stopIfTrue="1" operator="equal">
      <formula>$H$3</formula>
    </cfRule>
  </conditionalFormatting>
  <conditionalFormatting sqref="B27">
    <cfRule type="cellIs" dxfId="286" priority="904" stopIfTrue="1" operator="lessThan">
      <formula>$H$3</formula>
    </cfRule>
    <cfRule type="cellIs" dxfId="285" priority="903" stopIfTrue="1" operator="equal">
      <formula>$H$3</formula>
    </cfRule>
  </conditionalFormatting>
  <conditionalFormatting sqref="B27:B32">
    <cfRule type="cellIs" dxfId="284" priority="357" stopIfTrue="1" operator="equal">
      <formula>$H$3</formula>
    </cfRule>
  </conditionalFormatting>
  <conditionalFormatting sqref="B27:B37">
    <cfRule type="cellIs" dxfId="283" priority="358" stopIfTrue="1" operator="lessThan">
      <formula>$H$3</formula>
    </cfRule>
  </conditionalFormatting>
  <conditionalFormatting sqref="B33:B37">
    <cfRule type="cellIs" dxfId="282" priority="388" stopIfTrue="1" operator="lessThan">
      <formula>$H$3</formula>
    </cfRule>
    <cfRule type="cellIs" dxfId="281" priority="387" stopIfTrue="1" operator="equal">
      <formula>$H$3</formula>
    </cfRule>
  </conditionalFormatting>
  <conditionalFormatting sqref="B42">
    <cfRule type="cellIs" dxfId="280" priority="178" stopIfTrue="1" operator="equal">
      <formula>$H$3</formula>
    </cfRule>
    <cfRule type="cellIs" dxfId="279" priority="179" stopIfTrue="1" operator="lessThan">
      <formula>$H$3</formula>
    </cfRule>
    <cfRule type="cellIs" dxfId="278" priority="173" stopIfTrue="1" operator="lessThan">
      <formula>$H$3</formula>
    </cfRule>
  </conditionalFormatting>
  <conditionalFormatting sqref="B43:B44">
    <cfRule type="cellIs" dxfId="277" priority="342" stopIfTrue="1" operator="lessThan">
      <formula>$H$3</formula>
    </cfRule>
    <cfRule type="cellIs" dxfId="276" priority="335" stopIfTrue="1" operator="equal">
      <formula>$H$3</formula>
    </cfRule>
    <cfRule type="cellIs" dxfId="275" priority="346" stopIfTrue="1" operator="lessThan">
      <formula>$H$3</formula>
    </cfRule>
    <cfRule type="cellIs" dxfId="274" priority="345" stopIfTrue="1" operator="equal">
      <formula>$H$3</formula>
    </cfRule>
  </conditionalFormatting>
  <conditionalFormatting sqref="B44">
    <cfRule type="cellIs" dxfId="273" priority="332" stopIfTrue="1" operator="equal">
      <formula>$H$3</formula>
    </cfRule>
    <cfRule type="cellIs" dxfId="272" priority="333" stopIfTrue="1" operator="lessThan">
      <formula>$H$3</formula>
    </cfRule>
  </conditionalFormatting>
  <conditionalFormatting sqref="B44:B51 B53:B56">
    <cfRule type="cellIs" dxfId="271" priority="231" stopIfTrue="1" operator="lessThan">
      <formula>$H$3</formula>
    </cfRule>
    <cfRule type="cellIs" dxfId="270" priority="230" stopIfTrue="1" operator="equal">
      <formula>$H$3</formula>
    </cfRule>
  </conditionalFormatting>
  <conditionalFormatting sqref="B58:B59">
    <cfRule type="cellIs" dxfId="269" priority="51" stopIfTrue="1" operator="lessThan">
      <formula>$H$3</formula>
    </cfRule>
  </conditionalFormatting>
  <conditionalFormatting sqref="B58:B61 F58:F61">
    <cfRule type="cellIs" dxfId="268" priority="22" stopIfTrue="1" operator="equal">
      <formula>$H$3</formula>
    </cfRule>
  </conditionalFormatting>
  <conditionalFormatting sqref="B60:B61">
    <cfRule type="cellIs" dxfId="267" priority="21" stopIfTrue="1" operator="lessThan">
      <formula>$H$3</formula>
    </cfRule>
  </conditionalFormatting>
  <conditionalFormatting sqref="B60:C60">
    <cfRule type="expression" dxfId="266" priority="19" stopIfTrue="1">
      <formula>AND($B357=$H$3,$B357&lt;&gt;"")</formula>
    </cfRule>
    <cfRule type="expression" dxfId="265" priority="20" stopIfTrue="1">
      <formula>AND($B357&lt;$H$3,$B357&lt;&gt;"")</formula>
    </cfRule>
  </conditionalFormatting>
  <conditionalFormatting sqref="C6:C14 G6:G14 C16 C18:C19 G20">
    <cfRule type="expression" dxfId="264" priority="452" stopIfTrue="1">
      <formula>$F6=$H$3</formula>
    </cfRule>
    <cfRule type="expression" dxfId="263" priority="453" stopIfTrue="1">
      <formula>$B6=$H$3</formula>
    </cfRule>
  </conditionalFormatting>
  <conditionalFormatting sqref="C18:C20 C16">
    <cfRule type="expression" dxfId="262" priority="209" stopIfTrue="1">
      <formula>B16&lt;$H$3</formula>
    </cfRule>
  </conditionalFormatting>
  <conditionalFormatting sqref="C20">
    <cfRule type="expression" dxfId="261" priority="207" stopIfTrue="1">
      <formula>$F20=$H$3</formula>
    </cfRule>
    <cfRule type="expression" dxfId="260" priority="208" stopIfTrue="1">
      <formula>$B20=$H$3</formula>
    </cfRule>
  </conditionalFormatting>
  <conditionalFormatting sqref="C22">
    <cfRule type="expression" dxfId="259" priority="30" stopIfTrue="1">
      <formula>$B22=$H$3</formula>
    </cfRule>
    <cfRule type="expression" dxfId="258" priority="29" stopIfTrue="1">
      <formula>B22&lt;$H$3</formula>
    </cfRule>
  </conditionalFormatting>
  <conditionalFormatting sqref="C22:C23">
    <cfRule type="expression" dxfId="257" priority="31" stopIfTrue="1">
      <formula>$F22=$H$3</formula>
    </cfRule>
  </conditionalFormatting>
  <conditionalFormatting sqref="C23">
    <cfRule type="expression" dxfId="256" priority="57" stopIfTrue="1">
      <formula>$B23=$H$3</formula>
    </cfRule>
    <cfRule type="expression" dxfId="255" priority="58" stopIfTrue="1">
      <formula>B23&lt;$H$3</formula>
    </cfRule>
  </conditionalFormatting>
  <conditionalFormatting sqref="C27:C37">
    <cfRule type="expression" dxfId="254" priority="164" stopIfTrue="1">
      <formula>B27&lt;$H$3</formula>
    </cfRule>
  </conditionalFormatting>
  <conditionalFormatting sqref="C35:C37">
    <cfRule type="expression" dxfId="253" priority="158" stopIfTrue="1">
      <formula>B35&lt;$H$3</formula>
    </cfRule>
    <cfRule type="expression" dxfId="252" priority="159" stopIfTrue="1">
      <formula>$F35=$H$3</formula>
    </cfRule>
    <cfRule type="expression" dxfId="251" priority="160" stopIfTrue="1">
      <formula>B35&lt;$H$3</formula>
    </cfRule>
    <cfRule type="expression" dxfId="250" priority="161" stopIfTrue="1">
      <formula>$B35=$H$3</formula>
    </cfRule>
    <cfRule type="expression" dxfId="249" priority="162" stopIfTrue="1">
      <formula>B35&lt;$H$3</formula>
    </cfRule>
    <cfRule type="expression" dxfId="248" priority="163" stopIfTrue="1">
      <formula>$F35=$H$3</formula>
    </cfRule>
  </conditionalFormatting>
  <conditionalFormatting sqref="C36:C37">
    <cfRule type="expression" dxfId="247" priority="307" stopIfTrue="1">
      <formula>B36&lt;$H$3</formula>
    </cfRule>
    <cfRule type="expression" dxfId="246" priority="306" stopIfTrue="1">
      <formula>$B36=$H$3</formula>
    </cfRule>
  </conditionalFormatting>
  <conditionalFormatting sqref="C42">
    <cfRule type="expression" dxfId="245" priority="81" stopIfTrue="1">
      <formula>$B42=$H$3</formula>
    </cfRule>
    <cfRule type="expression" dxfId="244" priority="83" stopIfTrue="1">
      <formula>$F42=$H$3</formula>
    </cfRule>
    <cfRule type="expression" dxfId="243" priority="82" stopIfTrue="1">
      <formula>B42&lt;$H$3</formula>
    </cfRule>
    <cfRule type="expression" dxfId="242" priority="78" stopIfTrue="1">
      <formula>B42&lt;$H$3</formula>
    </cfRule>
    <cfRule type="expression" dxfId="241" priority="77" stopIfTrue="1">
      <formula>$B42=$H$3</formula>
    </cfRule>
    <cfRule type="expression" dxfId="240" priority="84" stopIfTrue="1">
      <formula>B42&lt;$H$3</formula>
    </cfRule>
    <cfRule type="expression" dxfId="239" priority="80" stopIfTrue="1">
      <formula>B42&lt;$H$3</formula>
    </cfRule>
    <cfRule type="expression" dxfId="238" priority="86" stopIfTrue="1">
      <formula>B42&lt;$H$3</formula>
    </cfRule>
    <cfRule type="expression" dxfId="237" priority="85" stopIfTrue="1">
      <formula>$B42=$H$3</formula>
    </cfRule>
    <cfRule type="expression" dxfId="236" priority="79" stopIfTrue="1">
      <formula>$F42=$H$3</formula>
    </cfRule>
    <cfRule type="expression" dxfId="235" priority="88" stopIfTrue="1">
      <formula>$B42=$H$3</formula>
    </cfRule>
    <cfRule type="expression" dxfId="234" priority="87" stopIfTrue="1">
      <formula>$F42=$H$3</formula>
    </cfRule>
  </conditionalFormatting>
  <conditionalFormatting sqref="C43:C49 C51 C54:C56 G55:G56 C4 C26:C37 E26:E37 G26:G37 E51">
    <cfRule type="expression" dxfId="233" priority="140" stopIfTrue="1">
      <formula>$B4=$H$3</formula>
    </cfRule>
  </conditionalFormatting>
  <conditionalFormatting sqref="C44:C51">
    <cfRule type="expression" dxfId="232" priority="122" stopIfTrue="1">
      <formula>B44&lt;$H$3</formula>
    </cfRule>
  </conditionalFormatting>
  <conditionalFormatting sqref="C46:C49">
    <cfRule type="expression" dxfId="231" priority="248" stopIfTrue="1">
      <formula>B46&lt;$H$3</formula>
    </cfRule>
  </conditionalFormatting>
  <conditionalFormatting sqref="C50">
    <cfRule type="expression" dxfId="230" priority="117" stopIfTrue="1">
      <formula>$B50=$H$3</formula>
    </cfRule>
    <cfRule type="expression" dxfId="229" priority="118" stopIfTrue="1">
      <formula>B50&lt;$H$3</formula>
    </cfRule>
    <cfRule type="expression" dxfId="228" priority="119" stopIfTrue="1">
      <formula>$F50=$H$3</formula>
    </cfRule>
    <cfRule type="expression" dxfId="227" priority="120" stopIfTrue="1">
      <formula>B50&lt;$H$3</formula>
    </cfRule>
    <cfRule type="expression" dxfId="226" priority="121" stopIfTrue="1">
      <formula>$B50=$H$3</formula>
    </cfRule>
  </conditionalFormatting>
  <conditionalFormatting sqref="C53">
    <cfRule type="expression" dxfId="225" priority="41" stopIfTrue="1">
      <formula>$B53=$H$3</formula>
    </cfRule>
    <cfRule type="expression" dxfId="224" priority="43" stopIfTrue="1">
      <formula>$F53=$H$3</formula>
    </cfRule>
  </conditionalFormatting>
  <conditionalFormatting sqref="C53:C56">
    <cfRule type="expression" dxfId="223" priority="42" stopIfTrue="1">
      <formula>B53&lt;$H$3</formula>
    </cfRule>
  </conditionalFormatting>
  <conditionalFormatting sqref="C58:C59 G58:G59 E58:E59">
    <cfRule type="expression" dxfId="222" priority="46" stopIfTrue="1">
      <formula>$B58=$H$3</formula>
    </cfRule>
  </conditionalFormatting>
  <conditionalFormatting sqref="C58:C59">
    <cfRule type="expression" dxfId="221" priority="45" stopIfTrue="1">
      <formula>B58&lt;$H$3</formula>
    </cfRule>
  </conditionalFormatting>
  <conditionalFormatting sqref="D4 F4">
    <cfRule type="cellIs" dxfId="220" priority="156" stopIfTrue="1" operator="lessThan">
      <formula>$H$3</formula>
    </cfRule>
  </conditionalFormatting>
  <conditionalFormatting sqref="D4">
    <cfRule type="cellIs" dxfId="219" priority="146" stopIfTrue="1" operator="lessThan">
      <formula>$H$3</formula>
    </cfRule>
    <cfRule type="cellIs" dxfId="218" priority="144" stopIfTrue="1" operator="equal">
      <formula>$H$3</formula>
    </cfRule>
    <cfRule type="cellIs" dxfId="217" priority="153" stopIfTrue="1" operator="equal">
      <formula>$H$3</formula>
    </cfRule>
  </conditionalFormatting>
  <conditionalFormatting sqref="D5">
    <cfRule type="cellIs" dxfId="216" priority="936" stopIfTrue="1" operator="lessThan">
      <formula>$H$3</formula>
    </cfRule>
    <cfRule type="cellIs" dxfId="215" priority="935" stopIfTrue="1" operator="equal">
      <formula>$H$3</formula>
    </cfRule>
  </conditionalFormatting>
  <conditionalFormatting sqref="D6:D14 F6:F14 D16 F16 D18:D20 F18:F20 D22 F22">
    <cfRule type="cellIs" dxfId="214" priority="454" stopIfTrue="1" operator="lessThan">
      <formula>$H$3</formula>
    </cfRule>
  </conditionalFormatting>
  <conditionalFormatting sqref="D26:D27 F26:F27">
    <cfRule type="cellIs" dxfId="213" priority="918" stopIfTrue="1" operator="lessThan">
      <formula>$H$3</formula>
    </cfRule>
  </conditionalFormatting>
  <conditionalFormatting sqref="D26:D27">
    <cfRule type="cellIs" dxfId="212" priority="908" stopIfTrue="1" operator="lessThan">
      <formula>$H$3</formula>
    </cfRule>
    <cfRule type="cellIs" dxfId="211" priority="915" stopIfTrue="1" operator="equal">
      <formula>$H$3</formula>
    </cfRule>
  </conditionalFormatting>
  <conditionalFormatting sqref="D27:D32">
    <cfRule type="cellIs" dxfId="210" priority="354" stopIfTrue="1" operator="equal">
      <formula>$H$3</formula>
    </cfRule>
  </conditionalFormatting>
  <conditionalFormatting sqref="D27:D37">
    <cfRule type="cellIs" dxfId="209" priority="359" stopIfTrue="1" operator="lessThan">
      <formula>$H$3</formula>
    </cfRule>
  </conditionalFormatting>
  <conditionalFormatting sqref="D42">
    <cfRule type="cellIs" dxfId="208" priority="174" stopIfTrue="1" operator="lessThan">
      <formula>$H$3</formula>
    </cfRule>
  </conditionalFormatting>
  <conditionalFormatting sqref="D43:D44 F43:F44">
    <cfRule type="cellIs" dxfId="207" priority="347" stopIfTrue="1" operator="lessThan">
      <formula>$H$3</formula>
    </cfRule>
  </conditionalFormatting>
  <conditionalFormatting sqref="D43:D44">
    <cfRule type="cellIs" dxfId="206" priority="328" stopIfTrue="1" operator="equal">
      <formula>$H$3</formula>
    </cfRule>
    <cfRule type="cellIs" dxfId="205" priority="337" stopIfTrue="1" operator="lessThan">
      <formula>$H$3</formula>
    </cfRule>
    <cfRule type="cellIs" dxfId="204" priority="344" stopIfTrue="1" operator="equal">
      <formula>$H$3</formula>
    </cfRule>
  </conditionalFormatting>
  <conditionalFormatting sqref="D44:D51 D53:D56">
    <cfRule type="cellIs" dxfId="203" priority="228" stopIfTrue="1" operator="equal">
      <formula>$H$3</formula>
    </cfRule>
    <cfRule type="cellIs" dxfId="202" priority="232" stopIfTrue="1" operator="lessThan">
      <formula>$H$3</formula>
    </cfRule>
  </conditionalFormatting>
  <conditionalFormatting sqref="D58:D59">
    <cfRule type="cellIs" dxfId="201" priority="52" stopIfTrue="1" operator="lessThan">
      <formula>$H$3</formula>
    </cfRule>
  </conditionalFormatting>
  <conditionalFormatting sqref="D58:D61">
    <cfRule type="cellIs" dxfId="200" priority="18" stopIfTrue="1" operator="equal">
      <formula>$H$3</formula>
    </cfRule>
  </conditionalFormatting>
  <conditionalFormatting sqref="D60:E60">
    <cfRule type="expression" dxfId="199" priority="16">
      <formula>AND($D357&lt;$H$3,$D357&lt;&gt;"")</formula>
    </cfRule>
    <cfRule type="expression" dxfId="198" priority="17">
      <formula>AND($D357=$H$3,$D357&lt;&gt;"")</formula>
    </cfRule>
  </conditionalFormatting>
  <conditionalFormatting sqref="D5:F5">
    <cfRule type="cellIs" dxfId="197" priority="934" stopIfTrue="1" operator="lessThan">
      <formula>$H$3</formula>
    </cfRule>
  </conditionalFormatting>
  <conditionalFormatting sqref="D60:F61">
    <cfRule type="cellIs" dxfId="196" priority="15" stopIfTrue="1" operator="lessThan">
      <formula>$H$3</formula>
    </cfRule>
  </conditionalFormatting>
  <conditionalFormatting sqref="E4 E43:E47">
    <cfRule type="expression" dxfId="195" priority="142" stopIfTrue="1">
      <formula>$B4=$H$3</formula>
    </cfRule>
  </conditionalFormatting>
  <conditionalFormatting sqref="E6:E12">
    <cfRule type="expression" dxfId="194" priority="460" stopIfTrue="1">
      <formula>$B6=$H$3</formula>
    </cfRule>
    <cfRule type="expression" dxfId="193" priority="461" stopIfTrue="1">
      <formula>D6&lt;$H$3</formula>
    </cfRule>
  </conditionalFormatting>
  <conditionalFormatting sqref="E6:E14">
    <cfRule type="expression" dxfId="192" priority="194" stopIfTrue="1">
      <formula>$F6=$H$3</formula>
    </cfRule>
  </conditionalFormatting>
  <conditionalFormatting sqref="E13:E14">
    <cfRule type="expression" dxfId="191" priority="195" stopIfTrue="1">
      <formula>D13&lt;$H$3</formula>
    </cfRule>
    <cfRule type="expression" dxfId="190" priority="190" stopIfTrue="1">
      <formula>$F13=$H$3</formula>
    </cfRule>
    <cfRule type="expression" dxfId="189" priority="191" stopIfTrue="1">
      <formula>D13&lt;$H$3</formula>
    </cfRule>
    <cfRule type="expression" dxfId="188" priority="193" stopIfTrue="1">
      <formula>D13&lt;$H$3</formula>
    </cfRule>
    <cfRule type="expression" dxfId="187" priority="192" stopIfTrue="1">
      <formula>$B13=$H$3</formula>
    </cfRule>
    <cfRule type="expression" dxfId="186" priority="188" stopIfTrue="1">
      <formula>$B13=$H$3</formula>
    </cfRule>
    <cfRule type="expression" dxfId="185" priority="189" stopIfTrue="1">
      <formula>D13&lt;$H$3</formula>
    </cfRule>
  </conditionalFormatting>
  <conditionalFormatting sqref="E16">
    <cfRule type="expression" dxfId="184" priority="128" stopIfTrue="1">
      <formula>D16&lt;$H$3</formula>
    </cfRule>
    <cfRule type="expression" dxfId="183" priority="131" stopIfTrue="1">
      <formula>$F16=$H$3</formula>
    </cfRule>
    <cfRule type="expression" dxfId="182" priority="126" stopIfTrue="1">
      <formula>D16&lt;$H$3</formula>
    </cfRule>
    <cfRule type="expression" dxfId="181" priority="125" stopIfTrue="1">
      <formula>$B16=$H$3</formula>
    </cfRule>
    <cfRule type="expression" dxfId="180" priority="127" stopIfTrue="1">
      <formula>$F16=$H$3</formula>
    </cfRule>
    <cfRule type="expression" dxfId="179" priority="132" stopIfTrue="1">
      <formula>D16&lt;$H$3</formula>
    </cfRule>
    <cfRule type="expression" dxfId="178" priority="129" stopIfTrue="1">
      <formula>$B16=$H$3</formula>
    </cfRule>
    <cfRule type="expression" dxfId="177" priority="130" stopIfTrue="1">
      <formula>D16&lt;$H$3</formula>
    </cfRule>
  </conditionalFormatting>
  <conditionalFormatting sqref="E18:E19">
    <cfRule type="expression" dxfId="176" priority="103" stopIfTrue="1">
      <formula>D18&lt;$H$3</formula>
    </cfRule>
    <cfRule type="expression" dxfId="175" priority="97" stopIfTrue="1">
      <formula>D18&lt;$H$3</formula>
    </cfRule>
    <cfRule type="expression" dxfId="174" priority="96" stopIfTrue="1">
      <formula>$B18=$H$3</formula>
    </cfRule>
    <cfRule type="expression" dxfId="173" priority="98" stopIfTrue="1">
      <formula>$F18=$H$3</formula>
    </cfRule>
    <cfRule type="expression" dxfId="172" priority="100" stopIfTrue="1">
      <formula>$B18=$H$3</formula>
    </cfRule>
    <cfRule type="expression" dxfId="171" priority="101" stopIfTrue="1">
      <formula>D18&lt;$H$3</formula>
    </cfRule>
    <cfRule type="expression" dxfId="170" priority="99" stopIfTrue="1">
      <formula>D18&lt;$H$3</formula>
    </cfRule>
  </conditionalFormatting>
  <conditionalFormatting sqref="E18:E20">
    <cfRule type="expression" dxfId="169" priority="102" stopIfTrue="1">
      <formula>$F18=$H$3</formula>
    </cfRule>
  </conditionalFormatting>
  <conditionalFormatting sqref="E20">
    <cfRule type="expression" dxfId="168" priority="138" stopIfTrue="1">
      <formula>D20&lt;$H$3</formula>
    </cfRule>
    <cfRule type="expression" dxfId="167" priority="137" stopIfTrue="1">
      <formula>$B20=$H$3</formula>
    </cfRule>
  </conditionalFormatting>
  <conditionalFormatting sqref="E22">
    <cfRule type="expression" dxfId="166" priority="27" stopIfTrue="1">
      <formula>$B22=$H$3</formula>
    </cfRule>
    <cfRule type="expression" dxfId="165" priority="26" stopIfTrue="1">
      <formula>D22&lt;$H$3</formula>
    </cfRule>
  </conditionalFormatting>
  <conditionalFormatting sqref="E22:E23">
    <cfRule type="expression" dxfId="164" priority="28" stopIfTrue="1">
      <formula>$F22=$H$3</formula>
    </cfRule>
  </conditionalFormatting>
  <conditionalFormatting sqref="E23">
    <cfRule type="expression" dxfId="163" priority="68" stopIfTrue="1">
      <formula>$B23=$H$3</formula>
    </cfRule>
    <cfRule type="expression" dxfId="162" priority="69" stopIfTrue="1">
      <formula>D23&lt;$H$3</formula>
    </cfRule>
  </conditionalFormatting>
  <conditionalFormatting sqref="E26:E33">
    <cfRule type="expression" dxfId="161" priority="355" stopIfTrue="1">
      <formula>D26&lt;$H$3</formula>
    </cfRule>
  </conditionalFormatting>
  <conditionalFormatting sqref="E27 E44">
    <cfRule type="expression" dxfId="160" priority="924" stopIfTrue="1">
      <formula>$D27=$H$3</formula>
    </cfRule>
  </conditionalFormatting>
  <conditionalFormatting sqref="E34">
    <cfRule type="expression" dxfId="159" priority="200" stopIfTrue="1">
      <formula>$B34=$H$3</formula>
    </cfRule>
    <cfRule type="expression" dxfId="158" priority="201" stopIfTrue="1">
      <formula>D34&lt;$H$3</formula>
    </cfRule>
    <cfRule type="expression" dxfId="157" priority="199" stopIfTrue="1">
      <formula>D34&lt;$H$3</formula>
    </cfRule>
  </conditionalFormatting>
  <conditionalFormatting sqref="E34:E37">
    <cfRule type="expression" dxfId="156" priority="181" stopIfTrue="1">
      <formula>$F34=$H$3</formula>
    </cfRule>
    <cfRule type="expression" dxfId="155" priority="180" stopIfTrue="1">
      <formula>D34&lt;$H$3</formula>
    </cfRule>
  </conditionalFormatting>
  <conditionalFormatting sqref="E37">
    <cfRule type="expression" dxfId="154" priority="384" stopIfTrue="1">
      <formula>D37&lt;$H$3</formula>
    </cfRule>
  </conditionalFormatting>
  <conditionalFormatting sqref="E42">
    <cfRule type="expression" dxfId="153" priority="90" stopIfTrue="1">
      <formula>$F42=$H$3</formula>
    </cfRule>
    <cfRule type="expression" dxfId="152" priority="91" stopIfTrue="1">
      <formula>$B42=$H$3</formula>
    </cfRule>
    <cfRule type="expression" dxfId="151" priority="89" stopIfTrue="1">
      <formula>D42&lt;$H$3</formula>
    </cfRule>
  </conditionalFormatting>
  <conditionalFormatting sqref="E42:E50">
    <cfRule type="expression" dxfId="150" priority="92" stopIfTrue="1">
      <formula>D42&lt;$H$3</formula>
    </cfRule>
  </conditionalFormatting>
  <conditionalFormatting sqref="E48:E50">
    <cfRule type="expression" dxfId="149" priority="187" stopIfTrue="1">
      <formula>$B48=$H$3</formula>
    </cfRule>
    <cfRule type="expression" dxfId="148" priority="184" stopIfTrue="1">
      <formula>$F48=$H$3</formula>
    </cfRule>
  </conditionalFormatting>
  <conditionalFormatting sqref="E48:E51 E55:E56">
    <cfRule type="expression" dxfId="147" priority="185" stopIfTrue="1">
      <formula>D48&lt;$H$3</formula>
    </cfRule>
  </conditionalFormatting>
  <conditionalFormatting sqref="E53 E55:E56">
    <cfRule type="expression" dxfId="146" priority="8" stopIfTrue="1">
      <formula>$B53=$H$3</formula>
    </cfRule>
  </conditionalFormatting>
  <conditionalFormatting sqref="E53">
    <cfRule type="expression" dxfId="145" priority="6" stopIfTrue="1">
      <formula>D53&lt;$H$3</formula>
    </cfRule>
    <cfRule type="expression" dxfId="144" priority="7" stopIfTrue="1">
      <formula>$F53=$H$3</formula>
    </cfRule>
  </conditionalFormatting>
  <conditionalFormatting sqref="E58:E59">
    <cfRule type="expression" dxfId="143" priority="48" stopIfTrue="1">
      <formula>D58&lt;$H$3</formula>
    </cfRule>
  </conditionalFormatting>
  <conditionalFormatting sqref="E60">
    <cfRule type="expression" dxfId="142" priority="14" stopIfTrue="1">
      <formula>$D357=$H$3</formula>
    </cfRule>
  </conditionalFormatting>
  <conditionalFormatting sqref="E58:G59 C58:C59">
    <cfRule type="expression" dxfId="141" priority="55" stopIfTrue="1">
      <formula>$F58=$H$3</formula>
    </cfRule>
  </conditionalFormatting>
  <conditionalFormatting sqref="F4">
    <cfRule type="cellIs" dxfId="140" priority="150" stopIfTrue="1" operator="lessThan">
      <formula>$H$3</formula>
    </cfRule>
    <cfRule type="cellIs" dxfId="139" priority="152" stopIfTrue="1" operator="equal">
      <formula>$H$3</formula>
    </cfRule>
    <cfRule type="cellIs" dxfId="138" priority="148" stopIfTrue="1" operator="lessThan">
      <formula>$H$3</formula>
    </cfRule>
    <cfRule type="cellIs" dxfId="137" priority="147" stopIfTrue="1" operator="equal">
      <formula>$H$3</formula>
    </cfRule>
    <cfRule type="cellIs" dxfId="136" priority="149" stopIfTrue="1" operator="equal">
      <formula>$H$3</formula>
    </cfRule>
  </conditionalFormatting>
  <conditionalFormatting sqref="F5:F14 D6:D14 D16 F16 D18:D20 F18:F20 D22 F22 D26:D27">
    <cfRule type="cellIs" dxfId="135" priority="455" stopIfTrue="1" operator="equal">
      <formula>$H$3</formula>
    </cfRule>
  </conditionalFormatting>
  <conditionalFormatting sqref="F26">
    <cfRule type="cellIs" dxfId="134" priority="912" stopIfTrue="1" operator="lessThan">
      <formula>$H$3</formula>
    </cfRule>
    <cfRule type="cellIs" dxfId="133" priority="911" stopIfTrue="1" operator="equal">
      <formula>$H$3</formula>
    </cfRule>
  </conditionalFormatting>
  <conditionalFormatting sqref="F26:F27">
    <cfRule type="cellIs" dxfId="132" priority="914" stopIfTrue="1" operator="equal">
      <formula>$H$3</formula>
    </cfRule>
    <cfRule type="cellIs" dxfId="131" priority="910" stopIfTrue="1" operator="lessThan">
      <formula>$H$3</formula>
    </cfRule>
    <cfRule type="cellIs" dxfId="130" priority="909" stopIfTrue="1" operator="equal">
      <formula>$H$3</formula>
    </cfRule>
  </conditionalFormatting>
  <conditionalFormatting sqref="F27">
    <cfRule type="cellIs" dxfId="129" priority="907" stopIfTrue="1" operator="lessThan">
      <formula>$H$3</formula>
    </cfRule>
    <cfRule type="cellIs" dxfId="128" priority="905" stopIfTrue="1" operator="equal">
      <formula>$H$3</formula>
    </cfRule>
    <cfRule type="cellIs" dxfId="127" priority="879" stopIfTrue="1" operator="lessThan">
      <formula>$H$3</formula>
    </cfRule>
  </conditionalFormatting>
  <conditionalFormatting sqref="F27:F28">
    <cfRule type="cellIs" dxfId="126" priority="405" stopIfTrue="1" operator="equal">
      <formula>$H$3</formula>
    </cfRule>
  </conditionalFormatting>
  <conditionalFormatting sqref="F28">
    <cfRule type="cellIs" dxfId="125" priority="404" stopIfTrue="1" operator="lessThan">
      <formula>$H$3</formula>
    </cfRule>
  </conditionalFormatting>
  <conditionalFormatting sqref="F28:F31">
    <cfRule type="cellIs" dxfId="124" priority="363" stopIfTrue="1" operator="lessThan">
      <formula>$H$3</formula>
    </cfRule>
  </conditionalFormatting>
  <conditionalFormatting sqref="F28:F32">
    <cfRule type="cellIs" dxfId="123" priority="364" stopIfTrue="1" operator="equal">
      <formula>$H$3</formula>
    </cfRule>
  </conditionalFormatting>
  <conditionalFormatting sqref="F29:F31">
    <cfRule type="cellIs" dxfId="122" priority="360" stopIfTrue="1" operator="lessThan">
      <formula>$H$3</formula>
    </cfRule>
    <cfRule type="cellIs" dxfId="121" priority="362" stopIfTrue="1" operator="equal">
      <formula>$H$3</formula>
    </cfRule>
  </conditionalFormatting>
  <conditionalFormatting sqref="F32">
    <cfRule type="cellIs" dxfId="120" priority="365" stopIfTrue="1" operator="lessThan">
      <formula>$H$3</formula>
    </cfRule>
    <cfRule type="cellIs" dxfId="119" priority="366" stopIfTrue="1" operator="equal">
      <formula>$H$3</formula>
    </cfRule>
  </conditionalFormatting>
  <conditionalFormatting sqref="F32:F37">
    <cfRule type="cellIs" dxfId="118" priority="367" stopIfTrue="1" operator="lessThan">
      <formula>$H$3</formula>
    </cfRule>
  </conditionalFormatting>
  <conditionalFormatting sqref="F33:F37 D33:D37">
    <cfRule type="cellIs" dxfId="117" priority="381" stopIfTrue="1" operator="equal">
      <formula>$H$3</formula>
    </cfRule>
  </conditionalFormatting>
  <conditionalFormatting sqref="F42 D42">
    <cfRule type="cellIs" dxfId="116" priority="176" stopIfTrue="1" operator="equal">
      <formula>$H$3</formula>
    </cfRule>
  </conditionalFormatting>
  <conditionalFormatting sqref="F42">
    <cfRule type="cellIs" dxfId="115" priority="175" stopIfTrue="1" operator="lessThan">
      <formula>$H$3</formula>
    </cfRule>
  </conditionalFormatting>
  <conditionalFormatting sqref="F43">
    <cfRule type="cellIs" dxfId="114" priority="340" stopIfTrue="1" operator="equal">
      <formula>$H$3</formula>
    </cfRule>
    <cfRule type="cellIs" dxfId="113" priority="341" stopIfTrue="1" operator="lessThan">
      <formula>$H$3</formula>
    </cfRule>
  </conditionalFormatting>
  <conditionalFormatting sqref="F43:F44">
    <cfRule type="cellIs" dxfId="112" priority="338" stopIfTrue="1" operator="equal">
      <formula>$H$3</formula>
    </cfRule>
    <cfRule type="cellIs" dxfId="111" priority="339" stopIfTrue="1" operator="lessThan">
      <formula>$H$3</formula>
    </cfRule>
    <cfRule type="cellIs" dxfId="110" priority="343" stopIfTrue="1" operator="equal">
      <formula>$H$3</formula>
    </cfRule>
  </conditionalFormatting>
  <conditionalFormatting sqref="F44">
    <cfRule type="cellIs" dxfId="109" priority="336" stopIfTrue="1" operator="lessThan">
      <formula>$H$3</formula>
    </cfRule>
    <cfRule type="cellIs" dxfId="108" priority="334" stopIfTrue="1" operator="equal">
      <formula>$H$3</formula>
    </cfRule>
    <cfRule type="cellIs" dxfId="107" priority="331" stopIfTrue="1" operator="lessThan">
      <formula>$H$3</formula>
    </cfRule>
  </conditionalFormatting>
  <conditionalFormatting sqref="F44:F51 F53:F56">
    <cfRule type="cellIs" dxfId="106" priority="237" stopIfTrue="1" operator="equal">
      <formula>$H$3</formula>
    </cfRule>
  </conditionalFormatting>
  <conditionalFormatting sqref="F45">
    <cfRule type="cellIs" dxfId="105" priority="233" stopIfTrue="1" operator="lessThan">
      <formula>$H$3</formula>
    </cfRule>
    <cfRule type="cellIs" dxfId="104" priority="235" stopIfTrue="1" operator="equal">
      <formula>$H$3</formula>
    </cfRule>
  </conditionalFormatting>
  <conditionalFormatting sqref="F45:F51 F53:F56">
    <cfRule type="cellIs" dxfId="103" priority="236" stopIfTrue="1" operator="lessThan">
      <formula>$H$3</formula>
    </cfRule>
  </conditionalFormatting>
  <conditionalFormatting sqref="F58:F61">
    <cfRule type="cellIs" dxfId="102" priority="12" stopIfTrue="1" operator="lessThan">
      <formula>$H$3</formula>
    </cfRule>
  </conditionalFormatting>
  <conditionalFormatting sqref="F60:F61">
    <cfRule type="cellIs" dxfId="101" priority="13" stopIfTrue="1" operator="equal">
      <formula>$H$3</formula>
    </cfRule>
  </conditionalFormatting>
  <conditionalFormatting sqref="F60:G60">
    <cfRule type="expression" dxfId="100" priority="11">
      <formula>AND($F357=$H$3,$F357&lt;&gt;"")</formula>
    </cfRule>
    <cfRule type="expression" dxfId="99" priority="10">
      <formula>AND($F357&lt;$H$3,$F357&lt;&gt;"")</formula>
    </cfRule>
  </conditionalFormatting>
  <conditionalFormatting sqref="G4">
    <cfRule type="expression" dxfId="98" priority="143" stopIfTrue="1">
      <formula>$B4=$H$3</formula>
    </cfRule>
    <cfRule type="expression" dxfId="97" priority="139" stopIfTrue="1">
      <formula>F4&lt;$H$3</formula>
    </cfRule>
  </conditionalFormatting>
  <conditionalFormatting sqref="G6:G9 C6:C14">
    <cfRule type="expression" dxfId="96" priority="451" stopIfTrue="1">
      <formula>B6&lt;$H$3</formula>
    </cfRule>
  </conditionalFormatting>
  <conditionalFormatting sqref="G10:G14 G20">
    <cfRule type="expression" dxfId="95" priority="866" stopIfTrue="1">
      <formula>F10&lt;$H$3</formula>
    </cfRule>
  </conditionalFormatting>
  <conditionalFormatting sqref="G16">
    <cfRule type="expression" dxfId="94" priority="135" stopIfTrue="1">
      <formula>F16&lt;$H$3</formula>
    </cfRule>
    <cfRule type="expression" dxfId="93" priority="134" stopIfTrue="1">
      <formula>$B16=$H$3</formula>
    </cfRule>
    <cfRule type="expression" dxfId="92" priority="133" stopIfTrue="1">
      <formula>$F16=$H$3</formula>
    </cfRule>
  </conditionalFormatting>
  <conditionalFormatting sqref="G18">
    <cfRule type="expression" dxfId="91" priority="95" stopIfTrue="1">
      <formula>F18&lt;$H$3</formula>
    </cfRule>
    <cfRule type="expression" dxfId="90" priority="94" stopIfTrue="1">
      <formula>$B18=$H$3</formula>
    </cfRule>
    <cfRule type="expression" dxfId="89" priority="93" stopIfTrue="1">
      <formula>$F18=$H$3</formula>
    </cfRule>
  </conditionalFormatting>
  <conditionalFormatting sqref="G22">
    <cfRule type="expression" dxfId="88" priority="24" stopIfTrue="1">
      <formula>F22&lt;$H$3</formula>
    </cfRule>
    <cfRule type="expression" dxfId="87" priority="23" stopIfTrue="1">
      <formula>$B22=$H$3</formula>
    </cfRule>
  </conditionalFormatting>
  <conditionalFormatting sqref="G22:G23">
    <cfRule type="expression" dxfId="86" priority="25" stopIfTrue="1">
      <formula>$F22=$H$3</formula>
    </cfRule>
  </conditionalFormatting>
  <conditionalFormatting sqref="G23">
    <cfRule type="expression" dxfId="85" priority="37" stopIfTrue="1">
      <formula>F23&lt;$H$3</formula>
    </cfRule>
    <cfRule type="expression" dxfId="84" priority="36" stopIfTrue="1">
      <formula>$B23=$H$3</formula>
    </cfRule>
  </conditionalFormatting>
  <conditionalFormatting sqref="G26:G37">
    <cfRule type="expression" dxfId="83" priority="349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2" stopIfTrue="1">
      <formula>$F27=$H$3</formula>
    </cfRule>
  </conditionalFormatting>
  <conditionalFormatting sqref="G42">
    <cfRule type="expression" dxfId="81" priority="74" stopIfTrue="1">
      <formula>$F42=$H$3</formula>
    </cfRule>
  </conditionalFormatting>
  <conditionalFormatting sqref="G42:G51">
    <cfRule type="expression" dxfId="80" priority="76" stopIfTrue="1">
      <formula>$B42=$H$3</formula>
    </cfRule>
    <cfRule type="expression" dxfId="79" priority="75" stopIfTrue="1">
      <formula>F42&lt;$H$3</formula>
    </cfRule>
  </conditionalFormatting>
  <conditionalFormatting sqref="G53">
    <cfRule type="expression" dxfId="78" priority="3" stopIfTrue="1">
      <formula>F53&lt;$H$3</formula>
    </cfRule>
    <cfRule type="expression" dxfId="77" priority="5" stopIfTrue="1">
      <formula>$B53=$H$3</formula>
    </cfRule>
    <cfRule type="expression" dxfId="76" priority="4" stopIfTrue="1">
      <formula>$F53=$H$3</formula>
    </cfRule>
  </conditionalFormatting>
  <conditionalFormatting sqref="G55">
    <cfRule type="expression" dxfId="75" priority="1" stopIfTrue="1">
      <formula>$B55=$H$3</formula>
    </cfRule>
    <cfRule type="expression" dxfId="74" priority="2" stopIfTrue="1">
      <formula>F55&lt;$H$3</formula>
    </cfRule>
  </conditionalFormatting>
  <conditionalFormatting sqref="G55:G56 E4">
    <cfRule type="expression" dxfId="73" priority="141" stopIfTrue="1">
      <formula>D4&lt;$H$3</formula>
    </cfRule>
  </conditionalFormatting>
  <conditionalFormatting sqref="G58:G59">
    <cfRule type="expression" dxfId="72" priority="47" stopIfTrue="1">
      <formula>F58&lt;$H$3</formula>
    </cfRule>
    <cfRule type="expression" dxfId="71" priority="44" stopIfTrue="1">
      <formula>F58&lt;$H$3</formula>
    </cfRule>
  </conditionalFormatting>
  <conditionalFormatting sqref="G60">
    <cfRule type="expression" dxfId="70" priority="9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3"/>
      <c r="B1" s="113"/>
      <c r="C1" s="114" t="s">
        <v>0</v>
      </c>
      <c r="D1" s="115"/>
      <c r="E1" s="115"/>
      <c r="F1" s="115"/>
      <c r="G1" s="115"/>
      <c r="H1" s="115"/>
      <c r="I1" s="115"/>
    </row>
    <row r="2" spans="1:14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4" ht="25.35" customHeight="1">
      <c r="A3" s="118"/>
      <c r="B3" s="118"/>
      <c r="C3" s="118"/>
      <c r="D3" s="118"/>
      <c r="E3" s="118"/>
      <c r="F3" s="118"/>
      <c r="G3" s="118"/>
      <c r="H3" s="3">
        <v>46032</v>
      </c>
      <c r="I3" s="4"/>
    </row>
    <row r="4" spans="1:14" ht="24" customHeight="1">
      <c r="A4" s="96" t="s">
        <v>284</v>
      </c>
      <c r="B4" s="93"/>
      <c r="C4" s="93"/>
      <c r="D4" s="93"/>
      <c r="E4" s="93"/>
      <c r="F4" s="93"/>
      <c r="G4" s="93"/>
      <c r="H4" s="93"/>
      <c r="I4" s="93"/>
    </row>
    <row r="5" spans="1:14" ht="24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2026-09-08T09:22:25Z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