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16A9C5CB-6940-41B4-98A4-980BD0C97557}" xr6:coauthVersionLast="47" xr6:coauthVersionMax="47" xr10:uidLastSave="{00000000-0000-0000-0000-000000000000}"/>
  <bookViews>
    <workbookView xWindow="-108" yWindow="-108" windowWidth="23256" windowHeight="12456" tabRatio="920" activeTab="10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0" i="38" l="1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O44" i="72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2" i="38" l="1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H55" i="63"/>
  <c r="I55" i="63" s="1"/>
  <c r="J52" i="63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K45" i="3"/>
  <c r="L45" i="3" s="1"/>
  <c r="M45" i="3" s="1"/>
  <c r="N45" i="3" s="1"/>
  <c r="P45" i="3" s="1"/>
  <c r="S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I44" i="69" l="1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<sst xmlns="http://schemas.openxmlformats.org/spreadsheetml/2006/main" count="6767" uniqueCount="2310">
  <si>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</si>
  <si>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</si>
  <si>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</si>
  <si>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</si>
  <si>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</si>
  <si>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</si>
  <si>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</si>
  <si>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</si>
  <si>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</si>
  <si>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</si>
  <si>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</si>
  <si>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</si>
  <si>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</si>
  <si>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</si>
  <si>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</si>
  <si>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</si>
  <si>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</si>
  <si>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</si>
  <si>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</si>
  <si>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</si>
  <si>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</si>
  <si>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</si>
  <si>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</si>
  <si>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</si>
  <si>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</si>
  <si>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</si>
  <si>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</si>
  <si>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</si>
  <si>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</si>
  <si>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</si>
  <si>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</si>
  <si>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</si>
  <si>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</si>
  <si>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</si>
  <si>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</si>
  <si>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</si>
  <si>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</si>
  <si>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</si>
  <si>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</si>
  <si>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</si>
  <si>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</si>
  <si>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</si>
  <si>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</si>
  <si>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</si>
  <si>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</si>
  <si>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</si>
  <si>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</si>
  <si>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</si>
  <si>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</si>
  <si>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</si>
  <si>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</si>
  <si>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</si>
  <si>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</si>
  <si>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</si>
  <si>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</si>
  <si>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</si>
  <si>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</si>
  <si>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</si>
  <si>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</si>
  <si>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</si>
  <si>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</si>
  <si>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</si>
  <si>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</si>
  <si>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</si>
  <si>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</si>
  <si>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</si>
  <si>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</si>
  <si>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</si>
  <si>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</si>
  <si>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</si>
  <si>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</si>
  <si>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</si>
  <si>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</si>
  <si>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</si>
  <si>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</si>
  <si>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</si>
  <si>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</si>
  <si>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</si>
  <si>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</si>
  <si>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</si>
  <si>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</si>
  <si>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</si>
  <si>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</si>
  <si>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</si>
  <si>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</si>
  <si>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</si>
  <si>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</si>
  <si>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</si>
  <si>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</si>
  <si>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</si>
  <si>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</si>
  <si>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</si>
  <si>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</si>
  <si>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</si>
  <si>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</si>
  <si>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</si>
  <si>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</si>
  <si>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</si>
  <si>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</si>
  <si>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</si>
  <si>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</si>
  <si>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</si>
  <si>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</si>
  <si>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</si>
  <si>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</si>
  <si>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</si>
  <si>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</si>
  <si>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</si>
  <si>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</si>
  <si>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</si>
  <si>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</si>
  <si>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</si>
  <si>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</si>
  <si>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</si>
  <si>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</si>
  <si>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</si>
  <si>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</si>
  <si>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</si>
  <si>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</si>
  <si>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</si>
  <si>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</si>
  <si>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</si>
  <si>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</si>
  <si>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</si>
  <si>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</si>
  <si>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</si>
  <si>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</si>
  <si>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</si>
  <si>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</si>
  <si>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</si>
  <si>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</si>
  <si>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</si>
  <si>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</si>
  <si>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</si>
  <si>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</si>
  <si>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</si>
  <si>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</si>
  <si>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</si>
  <si>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</si>
  <si>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</si>
  <si>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</si>
  <si>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</si>
  <si>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</si>
  <si>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</si>
  <si>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</si>
  <si>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</si>
  <si>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</si>
  <si>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</si>
  <si>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</si>
  <si>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</si>
  <si>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</si>
  <si>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</si>
  <si>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</si>
  <si>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</si>
  <si>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</si>
  <si>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</si>
  <si>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</si>
  <si>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</si>
  <si>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</si>
  <si>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</si>
  <si>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</si>
  <si>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</si>
  <si>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</si>
  <si>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</si>
  <si>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</si>
  <si>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</si>
  <si>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</si>
  <si>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</si>
  <si>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</si>
  <si>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</si>
  <si>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</si>
  <si>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</si>
  <si>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</si>
  <si>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</si>
  <si>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</si>
  <si>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</si>
  <si>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</si>
  <si>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</si>
  <si>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</si>
  <si>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</si>
  <si>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</si>
  <si>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</si>
  <si>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</si>
  <si>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</si>
  <si>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</si>
  <si>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</si>
  <si>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</si>
  <si>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</si>
  <si>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</si>
  <si>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</si>
  <si>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</si>
  <si>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</si>
  <si>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</si>
  <si>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</si>
  <si>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</si>
  <si>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</si>
  <si>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</si>
  <si>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</si>
  <si>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</si>
  <si>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</si>
  <si>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</si>
  <si>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</si>
  <si>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</si>
  <si>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</si>
  <si>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</si>
  <si>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</si>
  <si>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</si>
  <si>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</si>
  <si>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</si>
  <si>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</si>
  <si>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</si>
  <si>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</si>
  <si>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</si>
  <si>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</si>
  <si>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</si>
  <si>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</si>
  <si>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</si>
  <si>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</si>
  <si>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</si>
  <si>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</si>
  <si>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</si>
  <si>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</si>
  <si>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</si>
  <si>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</si>
  <si>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</si>
  <si>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</si>
  <si>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</si>
  <si>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</si>
  <si>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</si>
  <si>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</si>
  <si>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</si>
  <si>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</si>
  <si>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</si>
  <si>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</si>
  <si>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</si>
  <si>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</si>
  <si>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</si>
  <si>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</si>
  <si>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</si>
  <si>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</si>
  <si>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</si>
  <si>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</si>
  <si>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</si>
  <si>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</si>
  <si>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</si>
  <si>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</si>
  <si>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</si>
  <si>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</si>
  <si>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</si>
  <si>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</si>
  <si>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</si>
  <si>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</si>
  <si>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</si>
  <si>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</si>
  <si>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</si>
  <si>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</si>
  <si>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</si>
  <si>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</si>
  <si>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</si>
  <si>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</si>
  <si>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</si>
  <si>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</si>
  <si>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</si>
  <si>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</si>
  <si>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</si>
  <si>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</si>
  <si>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</si>
  <si>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</si>
  <si>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</si>
  <si>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</si>
  <si>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</si>
  <si>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</si>
  <si>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</si>
  <si>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</si>
  <si>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</si>
  <si>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</si>
  <si>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</si>
  <si>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</si>
  <si>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</si>
  <si>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</si>
  <si>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</si>
  <si>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</si>
  <si>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</si>
  <si>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</si>
  <si>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</si>
  <si>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</si>
  <si>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</si>
  <si>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</si>
  <si>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</si>
  <si>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</si>
  <si>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</si>
  <si>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</si>
  <si>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</si>
  <si>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</si>
  <si>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</si>
  <si>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</si>
  <si>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</si>
  <si>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</si>
  <si>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</si>
  <si>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</si>
  <si>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</si>
  <si>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</si>
  <si>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</si>
  <si>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</si>
  <si>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</si>
  <si>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</si>
  <si>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</si>
  <si>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</si>
  <si>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</si>
  <si>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</si>
  <si>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</si>
  <si>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</si>
  <si>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</si>
  <si>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</si>
  <si>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</si>
  <si>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</si>
  <si>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</si>
  <si>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</si>
  <si>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</si>
  <si>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</si>
  <si>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</si>
  <si>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</si>
  <si>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</si>
  <si>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</si>
  <si>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</si>
  <si>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</si>
  <si>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</si>
  <si>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</si>
  <si>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</si>
  <si>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</si>
  <si>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</si>
  <si>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</si>
  <si>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</si>
  <si>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</si>
  <si>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</si>
  <si>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</si>
  <si>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</si>
  <si>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</si>
  <si>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</si>
  <si>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</si>
  <si>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</si>
  <si>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</si>
  <si>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</si>
  <si>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</si>
  <si>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</si>
  <si>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</si>
  <si>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</si>
  <si>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</si>
  <si>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</si>
  <si>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</si>
  <si>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</si>
  <si>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</si>
  <si>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</si>
  <si>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</si>
  <si>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</si>
  <si>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</si>
  <si>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</si>
  <si>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</si>
  <si>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</si>
  <si>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</si>
  <si>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</si>
  <si>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</si>
  <si>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</si>
  <si>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</si>
  <si>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</si>
  <si>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</si>
  <si>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</si>
  <si>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</si>
  <si>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</si>
  <si>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</si>
  <si>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</si>
  <si>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</si>
  <si>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</si>
  <si>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</si>
  <si>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</si>
  <si>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</si>
  <si>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</si>
  <si>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</si>
  <si>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</si>
  <si>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</si>
  <si>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</si>
  <si>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</si>
  <si>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</si>
  <si>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</si>
  <si>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</si>
  <si>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</si>
  <si>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</si>
  <si>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</si>
  <si>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</si>
  <si>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</si>
  <si>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</si>
  <si>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</si>
  <si>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</si>
  <si>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</si>
  <si>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</si>
  <si>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</si>
  <si>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</si>
  <si>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</si>
  <si>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</si>
  <si>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</si>
  <si>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</si>
  <si>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</si>
  <si>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</si>
  <si>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</si>
  <si>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</si>
  <si>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</si>
  <si>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</si>
  <si>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</si>
  <si>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</si>
  <si>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</si>
  <si>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</si>
  <si>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</si>
  <si>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</si>
  <si>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</si>
  <si>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</si>
  <si>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</si>
  <si>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</si>
  <si>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</si>
  <si>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</si>
  <si>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</si>
  <si>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</si>
  <si>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</si>
  <si>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</si>
  <si>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</si>
  <si>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</si>
  <si>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</si>
  <si>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</si>
  <si>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</si>
  <si>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</si>
  <si>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</si>
  <si>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</si>
  <si>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</si>
  <si>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</si>
  <si>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</si>
  <si>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</si>
  <si>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</si>
  <si>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</si>
  <si>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</si>
  <si>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</si>
  <si>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</si>
  <si>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</si>
  <si>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</si>
  <si>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</si>
  <si>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</si>
  <si>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</si>
  <si>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</si>
  <si>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</si>
  <si>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</si>
  <si>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</si>
  <si>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</si>
  <si>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</si>
  <si>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</si>
  <si>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</si>
  <si>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</si>
  <si>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</si>
  <si>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</si>
  <si>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</si>
  <si>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</si>
  <si>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</si>
  <si>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</si>
  <si>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</si>
  <si>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</si>
  <si>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</si>
  <si>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</si>
  <si>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</si>
  <si>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</si>
  <si>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</si>
  <si>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</si>
  <si>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</si>
  <si>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</si>
  <si>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</si>
  <si>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</si>
  <si>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</si>
  <si>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</si>
  <si>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</si>
  <si>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</si>
  <si>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</si>
  <si>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</si>
  <si>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</si>
  <si>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</si>
  <si>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</si>
  <si>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</si>
  <si>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</si>
  <si>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</si>
  <si>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</si>
  <si>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</si>
  <si>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</si>
  <si>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</si>
  <si>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</si>
  <si>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</si>
  <si>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</si>
  <si>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</si>
  <si>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</si>
  <si>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</si>
  <si>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</si>
  <si>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</si>
  <si>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</si>
  <si>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</si>
  <si>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</si>
  <si>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</si>
  <si>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</si>
  <si>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</si>
  <si>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</si>
  <si>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</si>
  <si>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</si>
  <si>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</si>
  <si>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</si>
  <si>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</si>
  <si>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</si>
  <si>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</si>
  <si>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</si>
  <si>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</si>
  <si>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</si>
  <si>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</si>
  <si>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</si>
  <si>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</si>
  <si>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</si>
  <si>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</si>
  <si>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</si>
  <si>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</si>
  <si>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</si>
  <si>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</si>
  <si>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</si>
  <si>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</si>
  <si>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</si>
  <si>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</si>
  <si>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</si>
  <si>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</si>
  <si>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</si>
  <si>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</si>
  <si>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</si>
  <si>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</si>
  <si>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</si>
  <si>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</si>
  <si>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</si>
  <si>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</si>
  <si>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</si>
  <si>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</si>
  <si>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</si>
  <si>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</si>
  <si>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</si>
  <si>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</si>
  <si>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</si>
  <si>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</si>
  <si>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</si>
  <si>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</si>
  <si>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</si>
  <si>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</si>
  <si>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</si>
  <si>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</si>
  <si>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</si>
  <si>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</si>
  <si>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</si>
  <si>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</si>
  <si>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</si>
  <si>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</si>
  <si>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</si>
  <si>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</si>
  <si>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</si>
  <si>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</si>
  <si>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</si>
  <si>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</si>
  <si>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</si>
  <si>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</si>
  <si>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</si>
  <si>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</si>
  <si>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</si>
  <si>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</si>
  <si>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</si>
  <si>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</si>
  <si>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</si>
  <si>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</si>
  <si>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</si>
  <si>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</si>
  <si>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</si>
  <si>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</si>
  <si>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</si>
  <si>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</si>
  <si>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</si>
  <si>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</si>
  <si>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</si>
  <si>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</si>
  <si>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</si>
  <si>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</si>
  <si>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</si>
  <si>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</si>
  <si>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</si>
  <si>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</si>
  <si>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</si>
  <si>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</si>
  <si>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</si>
  <si>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</si>
  <si>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</si>
  <si>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</si>
  <si>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</si>
  <si>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</si>
  <si>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</si>
  <si>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</si>
  <si>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</si>
  <si>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</si>
  <si>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</si>
  <si>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</si>
  <si>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</si>
  <si>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</si>
  <si>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</si>
  <si>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</si>
  <si>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</si>
  <si>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</si>
  <si>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</si>
  <si>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</si>
  <si>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</si>
  <si>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</si>
  <si>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</si>
  <si>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</si>
  <si>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</si>
  <si>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</si>
  <si>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</si>
  <si>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</si>
  <si>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</si>
  <si>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</si>
  <si>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</si>
  <si>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</si>
  <si>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</si>
  <si>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</si>
  <si>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</si>
  <si>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</si>
  <si>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</si>
  <si>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</si>
  <si>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</si>
  <si>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</si>
  <si>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</si>
  <si>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</si>
  <si>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</si>
  <si>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</si>
  <si>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</si>
  <si>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</si>
  <si>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</si>
  <si>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</si>
  <si>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</si>
  <si>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</si>
  <si>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</si>
  <si>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</si>
  <si>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</si>
  <si>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</si>
  <si>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</si>
  <si>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</si>
  <si>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</si>
  <si>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</si>
  <si>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</si>
  <si>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</si>
  <si>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</si>
  <si>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</si>
  <si>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</si>
  <si>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</si>
  <si>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</si>
  <si>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</si>
  <si>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</si>
  <si>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</si>
  <si>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</si>
  <si>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</si>
  <si>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</si>
  <si>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</si>
  <si>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</si>
  <si>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</si>
  <si>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</si>
  <si>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</si>
  <si>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</si>
  <si>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</si>
  <si>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</si>
  <si>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</si>
  <si>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</si>
  <si>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</si>
  <si>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</si>
  <si>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</si>
  <si>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</si>
  <si>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</si>
  <si>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</si>
  <si>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</si>
  <si>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</si>
  <si>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</si>
  <si>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</si>
  <si>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</si>
  <si>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</si>
  <si>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</si>
  <si>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</si>
  <si>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</si>
  <si>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</si>
  <si>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</si>
  <si>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</si>
  <si>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</si>
  <si>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</si>
  <si>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</si>
  <si>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</si>
  <si>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</si>
  <si>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</si>
  <si>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</si>
  <si>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</si>
  <si>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</si>
  <si>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</si>
  <si>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</si>
  <si>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</si>
  <si>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</si>
  <si>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</si>
  <si>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</si>
  <si>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</si>
  <si>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</si>
  <si>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</si>
  <si>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</si>
  <si>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</si>
  <si>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</si>
  <si>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</si>
  <si>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</si>
  <si>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</si>
  <si>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</si>
  <si>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</si>
  <si>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</si>
  <si>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</si>
  <si>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</si>
  <si>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</si>
  <si>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</si>
  <si>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</si>
  <si>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</si>
  <si>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</si>
  <si>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</si>
  <si>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</si>
  <si>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</si>
  <si>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</si>
  <si>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</si>
  <si>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</si>
  <si>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</si>
  <si>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</si>
  <si>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</si>
  <si>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</si>
  <si>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</si>
  <si>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</si>
  <si>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</si>
  <si>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</si>
  <si>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</si>
  <si>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</si>
  <si>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</si>
  <si>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</si>
  <si>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</si>
  <si>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</si>
  <si>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</si>
  <si>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</si>
  <si>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</si>
  <si>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</si>
  <si>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</si>
  <si>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</si>
  <si>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</si>
  <si>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</si>
  <si>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</si>
  <si>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</si>
  <si>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</si>
  <si>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</si>
  <si>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</si>
  <si>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</si>
  <si>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</si>
  <si>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</si>
  <si>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</si>
  <si>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</si>
  <si>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</si>
  <si>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</si>
  <si>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</si>
  <si>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</si>
  <si>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</si>
  <si>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</si>
  <si>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</si>
  <si>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</si>
  <si>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</si>
  <si>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</si>
  <si>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</si>
  <si>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</si>
  <si>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</si>
  <si>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</si>
  <si>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</si>
  <si>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</si>
  <si>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</si>
  <si>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</si>
  <si>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</si>
  <si>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</si>
  <si>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</si>
  <si>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</si>
  <si>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</si>
  <si>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</si>
  <si>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</si>
  <si>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</si>
  <si>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</si>
  <si>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</si>
  <si>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</si>
  <si>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</si>
  <si>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</si>
  <si>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</si>
  <si>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</si>
  <si>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</si>
  <si>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</si>
  <si>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</si>
  <si>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</si>
  <si>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</si>
  <si>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</si>
  <si>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</si>
  <si>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</si>
  <si>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</si>
  <si>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</si>
  <si>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</si>
  <si>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</si>
  <si>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</si>
  <si>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</si>
  <si>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</si>
  <si>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</si>
  <si>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</si>
  <si>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</si>
  <si>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</si>
  <si>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</si>
  <si>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</si>
  <si>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</si>
  <si>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</si>
  <si>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</si>
  <si>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</si>
  <si>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</si>
  <si>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</si>
  <si>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</si>
  <si>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</si>
  <si>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</si>
  <si>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</si>
  <si>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</si>
  <si>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</si>
  <si>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</si>
  <si>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</si>
  <si>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</si>
  <si>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</si>
  <si>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</si>
  <si>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</si>
  <si>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</si>
  <si>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</si>
  <si>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</si>
  <si>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</si>
  <si>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</si>
  <si>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</si>
  <si>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</si>
  <si>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</si>
  <si>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</si>
  <si>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</si>
  <si>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</si>
  <si>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</si>
  <si>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</si>
  <si>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</si>
  <si>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</si>
  <si>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</si>
  <si>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</si>
  <si>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</si>
  <si>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</si>
  <si>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</si>
  <si>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</si>
  <si>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</si>
  <si>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</si>
  <si>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</si>
  <si>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</si>
  <si>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</si>
  <si>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</si>
  <si>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</si>
  <si>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</si>
  <si>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</si>
  <si>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</si>
  <si>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</si>
  <si>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</si>
  <si>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</si>
  <si>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</si>
  <si>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</si>
  <si>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</si>
  <si>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</si>
  <si>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</si>
  <si>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</si>
  <si>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</si>
  <si>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</si>
  <si>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</si>
  <si>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</si>
  <si>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</si>
  <si>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</si>
  <si>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</si>
  <si>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</si>
  <si>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</si>
  <si>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</si>
  <si>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</si>
  <si>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</si>
  <si>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</si>
  <si>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</si>
  <si>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</si>
  <si>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</si>
  <si>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</si>
  <si>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</si>
  <si>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</si>
  <si>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</si>
  <si>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</si>
  <si>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</si>
  <si>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</si>
  <si>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</si>
  <si>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</si>
  <si>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</si>
  <si>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</si>
  <si>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</si>
  <si>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</si>
  <si>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</si>
  <si>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</si>
  <si>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</si>
  <si>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</si>
  <si>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</si>
  <si>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</si>
  <si>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</si>
  <si>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</si>
  <si>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</si>
  <si>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</si>
  <si>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</si>
  <si>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</si>
  <si>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</si>
  <si>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</si>
  <si>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</si>
  <si>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</si>
  <si>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</si>
  <si>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</si>
  <si>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</si>
  <si>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</si>
  <si>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</si>
  <si>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</si>
  <si>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</si>
  <si>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</si>
  <si>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</si>
  <si>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</si>
  <si>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</si>
  <si>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</si>
  <si>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</si>
  <si>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</si>
  <si>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</si>
  <si>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</si>
  <si>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</si>
  <si>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</si>
  <si>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</si>
  <si>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</si>
  <si>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</si>
  <si>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</si>
  <si>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</si>
  <si>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</si>
  <si>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</si>
  <si>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</si>
  <si>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</si>
  <si>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</si>
  <si>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</si>
  <si>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</si>
  <si>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</si>
  <si>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</si>
  <si>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</si>
  <si>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</si>
  <si>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</si>
  <si>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</si>
  <si>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</si>
  <si>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</si>
  <si>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</si>
  <si>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</si>
  <si>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</si>
  <si>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</si>
  <si>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</si>
  <si>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</si>
  <si>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</si>
  <si>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</si>
  <si>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</si>
  <si>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</si>
  <si>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</si>
  <si>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</si>
  <si>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</si>
  <si>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</si>
  <si>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</si>
  <si>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</si>
  <si>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</si>
  <si>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</si>
  <si>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</si>
  <si>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</si>
  <si>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</si>
  <si>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</si>
  <si>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</si>
  <si>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</si>
  <si>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</si>
  <si>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</si>
  <si>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</si>
  <si>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</si>
  <si>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</si>
  <si>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</si>
  <si>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</si>
  <si>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</si>
  <si>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</si>
  <si>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</si>
  <si>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</si>
  <si>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</si>
  <si>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</si>
  <si>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</si>
  <si>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</si>
  <si>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</si>
  <si>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</si>
  <si>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</si>
  <si>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</si>
  <si>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</si>
  <si>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</si>
  <si>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</si>
  <si>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</si>
  <si>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</si>
  <si>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</si>
  <si>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</si>
  <si>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</si>
  <si>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</si>
  <si>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</si>
  <si>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</si>
  <si>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</si>
  <si>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</si>
  <si>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</si>
  <si>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</si>
  <si>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</si>
  <si>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</si>
  <si>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</si>
  <si>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</si>
  <si>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</si>
  <si>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</si>
  <si>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</si>
  <si>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</si>
  <si>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</si>
  <si>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</si>
  <si>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</si>
  <si>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</si>
  <si>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</si>
  <si>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</si>
  <si>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</si>
  <si>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</si>
  <si>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</si>
  <si>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</si>
  <si>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</si>
  <si>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</si>
  <si>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</si>
  <si>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</si>
  <si>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</si>
  <si>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</si>
  <si>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</si>
  <si>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</si>
  <si>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</si>
  <si>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</si>
  <si>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</si>
  <si>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</si>
  <si>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</si>
  <si>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</si>
  <si>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</si>
  <si>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</si>
  <si>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</si>
  <si>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</si>
  <si>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</si>
  <si>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</si>
  <si>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</si>
  <si>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</si>
  <si>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</si>
  <si>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</si>
  <si>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</si>
  <si>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</si>
  <si>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</si>
  <si>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</si>
  <si>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</si>
  <si>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</si>
  <si>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</si>
  <si>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</si>
  <si>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</si>
  <si>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</si>
  <si>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</si>
  <si>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</si>
  <si>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</si>
  <si>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</si>
  <si>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</si>
  <si>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</si>
  <si>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</si>
  <si>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</si>
  <si>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</si>
  <si>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</si>
  <si>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</si>
  <si>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</si>
  <si>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</si>
  <si>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</si>
  <si>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</si>
  <si>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</si>
  <si>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</si>
  <si>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</si>
  <si>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</si>
  <si>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</si>
  <si>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</si>
  <si>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</si>
  <si>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</si>
  <si>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</si>
  <si>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</si>
  <si>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</si>
  <si>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</si>
  <si>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</si>
  <si>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</si>
  <si>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</si>
  <si>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</si>
  <si>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</si>
  <si>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</si>
  <si>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</si>
  <si>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</si>
  <si>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</si>
  <si>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</si>
  <si>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</si>
  <si>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</si>
  <si>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</si>
  <si>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</si>
  <si>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</si>
  <si>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</si>
  <si>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</si>
  <si>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</si>
  <si>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</si>
  <si>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</si>
  <si>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</si>
  <si>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</si>
  <si>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</si>
  <si>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</si>
  <si>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</si>
  <si>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</si>
  <si>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</si>
  <si>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</si>
  <si>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</si>
  <si>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</si>
  <si>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</si>
  <si>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</si>
  <si>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</si>
  <si>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</si>
  <si>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</si>
  <si>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</si>
  <si>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</si>
  <si>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</si>
  <si>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</si>
  <si>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</si>
  <si>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</si>
  <si>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</si>
  <si>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</si>
  <si>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</si>
  <si>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</si>
  <si>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</si>
  <si>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</si>
  <si>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</si>
  <si>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</si>
  <si>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</si>
  <si>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</si>
  <si>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</si>
  <si>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</si>
  <si>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</si>
  <si>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</si>
  <si>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</si>
  <si>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</si>
  <si>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</si>
  <si>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</si>
  <si>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</si>
  <si>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</si>
  <si>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</si>
  <si>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</si>
  <si>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</si>
  <si>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</si>
  <si>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</si>
  <si>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</si>
  <si>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</si>
  <si>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</si>
  <si>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</si>
  <si>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</si>
  <si>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</si>
  <si>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</si>
  <si>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</si>
  <si>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</si>
  <si>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</si>
  <si>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</si>
  <si>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</si>
  <si>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</si>
  <si>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</si>
  <si>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</si>
  <si>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</si>
  <si>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</si>
  <si>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</si>
  <si>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</si>
  <si>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</si>
  <si>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</si>
  <si>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</si>
  <si>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</si>
  <si>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</si>
  <si>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</si>
  <si>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</si>
  <si>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</si>
  <si>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</si>
  <si>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</si>
  <si>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</si>
  <si>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</si>
  <si>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</si>
  <si>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</si>
  <si>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</si>
  <si>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</si>
  <si>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</si>
  <si>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</si>
  <si>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</si>
  <si>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</si>
  <si>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</si>
  <si>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</si>
  <si>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</si>
  <si>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</si>
  <si>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</si>
  <si>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</si>
  <si>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</si>
  <si>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</si>
  <si>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</si>
  <si>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</si>
  <si>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</si>
  <si>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</si>
  <si>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</si>
  <si>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</si>
  <si>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</si>
  <si>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</si>
  <si>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</si>
  <si>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</si>
  <si>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</si>
  <si>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</si>
  <si>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</si>
  <si>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</si>
  <si>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</si>
  <si>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</si>
  <si>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</si>
  <si>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</si>
  <si>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</si>
  <si>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</si>
  <si>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</si>
  <si>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</si>
  <si>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</si>
  <si>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</si>
  <si>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</si>
  <si>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</si>
  <si>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</si>
  <si>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</si>
  <si>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</si>
  <si>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</si>
  <si>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</si>
  <si>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</si>
  <si>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</si>
  <si>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</si>
  <si>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</si>
  <si>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</si>
  <si>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</si>
  <si>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</si>
  <si>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</si>
  <si>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</si>
  <si>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</si>
  <si>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</si>
  <si>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</si>
  <si>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</si>
  <si>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</si>
  <si>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</si>
  <si>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</si>
  <si>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</si>
  <si>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</si>
  <si>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</si>
  <si>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</si>
  <si>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</si>
  <si>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</si>
  <si>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</si>
  <si>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</si>
  <si>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</si>
  <si>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</si>
  <si>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</si>
  <si>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</si>
  <si>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</si>
  <si>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</si>
  <si>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</si>
  <si>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</si>
  <si>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</si>
  <si>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</si>
  <si>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</si>
  <si>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</si>
  <si>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</si>
  <si>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</si>
  <si>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</si>
  <si>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</si>
  <si>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</si>
  <si>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</si>
  <si>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</si>
  <si>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</si>
  <si>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</si>
  <si>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</si>
  <si>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</si>
  <si>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</si>
  <si>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</si>
  <si>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</si>
  <si>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</si>
  <si>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</si>
  <si>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</si>
  <si>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</si>
  <si>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</si>
  <si>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</si>
  <si>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</si>
  <si>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</si>
  <si>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</si>
  <si>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</si>
  <si>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</si>
  <si>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</si>
  <si>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</si>
  <si>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</si>
  <si>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</si>
  <si>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</si>
  <si>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</si>
  <si>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</si>
  <si>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</si>
  <si>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</si>
  <si>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</si>
  <si>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</si>
  <si>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</si>
  <si>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</si>
  <si>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</si>
  <si>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</si>
  <si>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</si>
  <si>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</si>
  <si>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</si>
  <si>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</si>
  <si>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</si>
  <si>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</si>
  <si>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</si>
  <si>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</si>
  <si>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</si>
  <si>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</si>
  <si>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</si>
  <si>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</si>
  <si>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</si>
  <si>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</si>
  <si>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</si>
  <si>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</si>
  <si>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</si>
  <si>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</si>
  <si>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</si>
  <si>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</si>
  <si>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</si>
  <si>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</si>
  <si>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</si>
  <si>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</si>
  <si>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</si>
  <si>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</si>
  <si>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</si>
  <si>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</si>
  <si>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</si>
  <si>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</si>
  <si>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</si>
  <si>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</si>
  <si>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</si>
  <si>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</si>
  <si>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</si>
  <si>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</si>
  <si>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</si>
  <si>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</si>
  <si>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</si>
  <si>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</si>
  <si>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</si>
  <si>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</si>
  <si>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</si>
  <si>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</si>
  <si>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</si>
  <si>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</si>
  <si>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</si>
  <si>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</si>
  <si>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</si>
  <si>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</si>
  <si>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</si>
  <si>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</si>
  <si>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</si>
  <si>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</si>
  <si>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</si>
  <si>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</si>
  <si>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</si>
  <si>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</si>
  <si>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</si>
  <si>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</si>
  <si>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</si>
  <si>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</si>
  <si>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</si>
  <si>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</si>
  <si>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</si>
  <si>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</si>
  <si>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</si>
  <si>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</si>
  <si>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</si>
  <si>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</si>
  <si>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</si>
  <si>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</si>
  <si>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</si>
  <si>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</si>
  <si>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</si>
  <si>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</si>
  <si>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</si>
  <si>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</si>
  <si>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</si>
  <si>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</si>
  <si>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</si>
  <si>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</si>
  <si>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</si>
  <si>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</si>
  <si>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</si>
  <si>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</si>
  <si>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</si>
  <si>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</si>
  <si>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</si>
  <si>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</si>
  <si>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</si>
  <si>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</si>
  <si>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</si>
  <si>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</si>
  <si>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</si>
  <si>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</si>
  <si>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</si>
  <si>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</si>
  <si>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</si>
  <si>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</si>
  <si>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</si>
  <si>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</si>
  <si>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</si>
  <si>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</si>
  <si>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</si>
  <si>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</si>
  <si>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</si>
  <si>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</si>
  <si>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</si>
  <si>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</si>
  <si>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</si>
  <si>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</si>
  <si>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</si>
  <si>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</si>
  <si>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</si>
  <si>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</si>
  <si>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</si>
  <si>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</si>
  <si>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</si>
  <si>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</si>
  <si>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</si>
  <si>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</si>
  <si>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</si>
  <si>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</si>
  <si>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</si>
  <si>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</si>
  <si>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</si>
  <si>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</si>
  <si>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</si>
  <si>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</si>
  <si>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</si>
  <si>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</si>
  <si>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</si>
  <si>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</si>
  <si>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</si>
  <si>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</si>
  <si>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</si>
  <si>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</si>
  <si>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</si>
  <si>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</si>
  <si>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</si>
  <si>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</si>
  <si>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</si>
  <si>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</si>
  <si>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</si>
  <si>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</si>
  <si>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</si>
  <si>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</si>
  <si>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</si>
  <si>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</si>
  <si>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</si>
  <si>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</si>
  <si>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</si>
  <si>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</si>
  <si>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</si>
  <si>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</si>
  <si>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</si>
  <si>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</si>
  <si>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</si>
  <si>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</si>
  <si>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</si>
  <si>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</si>
  <si>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</si>
  <si>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</si>
  <si>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</si>
  <si>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</si>
  <si>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</si>
  <si>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</si>
  <si>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</si>
  <si>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</si>
  <si>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</si>
  <si>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</si>
  <si>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</si>
  <si>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</si>
  <si>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</si>
  <si>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</si>
  <si>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</si>
  <si>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</si>
  <si>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</si>
  <si>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</si>
  <si>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</si>
  <si>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</si>
  <si>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</si>
  <si>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</si>
  <si>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</si>
  <si>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</si>
  <si>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</si>
  <si>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</si>
  <si>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</si>
  <si>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</si>
  <si>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</si>
  <si>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</si>
  <si>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</si>
  <si>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</si>
  <si>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</si>
  <si>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</si>
  <si>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</si>
  <si>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</si>
  <si>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</si>
  <si>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</si>
  <si>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</si>
  <si>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</si>
  <si>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</si>
  <si>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</si>
  <si>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</si>
  <si>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</si>
  <si>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</si>
  <si>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</si>
  <si>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</si>
  <si>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</si>
  <si>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</si>
  <si>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</si>
  <si>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</si>
  <si>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</si>
  <si>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</si>
  <si>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</si>
  <si>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</si>
  <si>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</si>
  <si>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</si>
  <si>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</si>
  <si>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</si>
  <si>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</si>
  <si>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</si>
  <si>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</si>
  <si>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</si>
  <si>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</si>
  <si>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</si>
  <si>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</si>
  <si>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</si>
  <si>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</si>
  <si>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</si>
  <si>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</si>
  <si>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</si>
  <si>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</si>
  <si>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</si>
  <si>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</si>
  <si>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</si>
  <si>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</si>
  <si>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</si>
  <si>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</si>
  <si>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</si>
  <si>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</si>
  <si>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</si>
  <si>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</si>
  <si>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</si>
  <si>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</si>
  <si>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</si>
  <si>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</si>
  <si>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</si>
  <si>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</si>
  <si>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</si>
  <si>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</si>
  <si>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</si>
  <si>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</si>
  <si>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</si>
  <si>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</si>
  <si>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</si>
  <si>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</si>
  <si>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</si>
  <si>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</si>
  <si>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</si>
  <si>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</si>
  <si>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</si>
  <si>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</si>
  <si>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</si>
  <si>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</si>
  <si>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</si>
  <si>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</si>
  <si>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</si>
  <si>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</si>
  <si>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</si>
  <si>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</si>
  <si>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</si>
  <si>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</si>
  <si>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</si>
  <si>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</si>
  <si>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</si>
  <si>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</si>
  <si>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</si>
  <si>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</si>
  <si>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</si>
  <si>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</si>
  <si>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</si>
  <si>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</si>
  <si>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</si>
  <si>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</si>
  <si>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</si>
  <si>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</si>
  <si>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</si>
  <si>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</si>
  <si>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</si>
  <si>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</si>
  <si>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</si>
  <si>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</si>
  <si>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</si>
  <si>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</si>
  <si>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</si>
  <si>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</si>
  <si>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</si>
  <si>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</si>
  <si>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</si>
  <si>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</si>
  <si>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</si>
  <si>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</si>
  <si>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</si>
  <si>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</si>
  <si>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</si>
  <si>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</si>
  <si>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</si>
  <si>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</si>
  <si>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</si>
  <si>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</si>
  <si>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</si>
  <si>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</si>
  <si>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</si>
  <si>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</si>
  <si>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</si>
  <si>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</si>
  <si>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</si>
  <si>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</si>
  <si>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</si>
  <si>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</si>
  <si>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</si>
  <si>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</si>
  <si>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</si>
  <si>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</si>
  <si>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</si>
  <si>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</si>
  <si>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</si>
  <si>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</si>
  <si>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</si>
  <si>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</si>
  <si>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</si>
  <si>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</si>
  <si>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</si>
  <si>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</si>
  <si>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</si>
  <si>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</si>
  <si>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</si>
  <si>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</si>
  <si>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</si>
  <si>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</si>
  <si>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</si>
  <si>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</si>
  <si>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</si>
  <si>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</si>
  <si>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</si>
  <si>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</si>
  <si>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</si>
  <si>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</si>
  <si>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</si>
  <si>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</si>
  <si>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</si>
  <si>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</si>
  <si>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</si>
  <si>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</si>
  <si>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</si>
  <si>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</si>
  <si>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</si>
  <si>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</si>
  <si>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</si>
  <si>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</si>
  <si>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</si>
  <si>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</si>
  <si>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</si>
  <si>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</si>
  <si>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</si>
  <si>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</si>
  <si>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</si>
  <si>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</si>
  <si>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</si>
  <si>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</si>
  <si>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</si>
  <si>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</si>
  <si>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</si>
  <si>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</si>
  <si>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</si>
  <si>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</si>
  <si>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</si>
  <si>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</si>
  <si>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</si>
  <si>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</si>
  <si>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</si>
  <si>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</si>
  <si>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</si>
  <si>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</si>
  <si>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</si>
  <si>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</si>
  <si>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</si>
  <si>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</si>
  <si>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</si>
  <si>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</si>
  <si>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</si>
  <si>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</si>
  <si>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</si>
  <si>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</si>
  <si>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</si>
  <si>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</si>
  <si>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</si>
  <si>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</si>
  <si>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</si>
  <si>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</si>
  <si>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</si>
  <si>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</si>
  <si>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</si>
  <si>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</si>
  <si>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</si>
  <si>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</si>
  <si>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</si>
  <si>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</si>
  <si>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</si>
  <si>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</si>
  <si>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</si>
  <si>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</si>
  <si>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</si>
  <si>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</si>
  <si>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</si>
  <si>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</si>
  <si>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</si>
  <si>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</si>
  <si>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</si>
  <si>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</si>
  <si>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</si>
  <si>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</si>
  <si>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</si>
  <si>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</si>
  <si>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</si>
  <si>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</si>
  <si>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</si>
  <si>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</si>
  <si>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</si>
  <si>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</si>
  <si>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</si>
  <si>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</si>
  <si>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</si>
  <si>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</si>
  <si>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</si>
  <si>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</si>
  <si>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</si>
  <si>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</si>
  <si>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</si>
  <si>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</si>
  <si>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</si>
  <si>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</si>
  <si>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</si>
  <si>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</si>
  <si>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</si>
  <si>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</si>
  <si>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</si>
  <si>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</si>
  <si>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</si>
  <si>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</si>
  <si>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</si>
  <si>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</si>
  <si>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</si>
  <si>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</si>
  <si>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</si>
  <si>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</si>
  <si>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</si>
  <si>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</si>
  <si>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</si>
  <si>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</si>
  <si>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</si>
  <si>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</si>
  <si>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</si>
  <si>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</si>
  <si>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</si>
  <si>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</si>
  <si>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</si>
  <si>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</si>
  <si>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</si>
  <si>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</si>
  <si>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</si>
  <si>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</si>
  <si>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</si>
  <si>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</si>
  <si>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</si>
  <si>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</si>
  <si>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</si>
  <si>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</si>
  <si>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</si>
  <si>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</si>
  <si>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</si>
  <si>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</si>
  <si>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</si>
  <si>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</si>
  <si>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</si>
  <si>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</si>
  <si>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</si>
  <si>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</si>
  <si>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</si>
  <si>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</si>
  <si>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</si>
  <si>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</si>
  <si>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</si>
  <si>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</si>
  <si>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</si>
  <si>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</si>
  <si>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</si>
  <si>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</si>
  <si>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</si>
  <si>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</si>
  <si>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</si>
  <si>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</si>
  <si>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</si>
  <si>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</si>
  <si>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</si>
  <si>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</si>
  <si>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</si>
  <si>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</si>
  <si>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</si>
  <si>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</si>
  <si>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</si>
  <si>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</si>
  <si>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</si>
  <si>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</si>
  <si>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</si>
  <si>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</si>
  <si>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</si>
  <si>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</si>
  <si>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</si>
  <si>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</si>
  <si>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</si>
  <si>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</si>
  <si>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</si>
  <si>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</si>
  <si>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</si>
  <si>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</si>
  <si>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</si>
  <si>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</si>
  <si>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</si>
  <si>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</si>
  <si>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</si>
  <si>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</si>
  <si>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</si>
  <si>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</si>
  <si>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</si>
  <si>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</si>
  <si>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</si>
  <si>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</si>
  <si>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</si>
  <si>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</si>
  <si>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</si>
  <si>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</si>
  <si>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</si>
  <si>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</si>
  <si>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</si>
  <si>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</si>
  <si>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</si>
  <si>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</si>
  <si>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</si>
  <si>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</si>
  <si>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</si>
  <si>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</si>
  <si>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</si>
  <si>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</si>
  <si>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</si>
  <si>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</si>
  <si>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</si>
  <si>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</si>
  <si>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</si>
  <si>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</si>
  <si>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</si>
  <si>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</si>
  <si>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</si>
  <si>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</si>
  <si>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</si>
  <si>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</si>
  <si>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</si>
  <si>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</si>
  <si>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</si>
  <si>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</si>
  <si>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</si>
  <si>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</si>
  <si>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</si>
  <si>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</si>
  <si>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</si>
  <si>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</si>
  <si>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</si>
  <si>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</si>
  <si>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</si>
  <si>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</si>
  <si>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</si>
  <si>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</si>
  <si>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</si>
  <si>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</si>
  <si>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</si>
  <si>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</si>
  <si>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</si>
  <si>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</si>
  <si>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</si>
  <si>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</si>
  <si>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</si>
  <si>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</si>
  <si>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</si>
  <si>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</si>
  <si>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</si>
  <si>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</si>
  <si>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</si>
  <si>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</si>
  <si>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</si>
  <si>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</si>
  <si>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</si>
  <si>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</si>
  <si>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</si>
  <si>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</si>
  <si>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</si>
  <si>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</si>
  <si>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</si>
  <si>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</si>
  <si>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</si>
  <si>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</si>
  <si>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</si>
  <si>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</si>
  <si>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</si>
  <si>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</si>
  <si>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</si>
  <si>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</si>
  <si>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</si>
  <si>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</si>
  <si>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</si>
  <si>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</si>
  <si>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</si>
  <si>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</si>
  <si>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</si>
  <si>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</si>
  <si>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</si>
  <si>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</si>
  <si>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</si>
  <si>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</si>
  <si>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</si>
  <si>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</si>
  <si>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</si>
  <si>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</si>
  <si>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</si>
  <si>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</si>
  <si>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</si>
  <si>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</si>
  <si>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</si>
  <si>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</si>
  <si>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</si>
  <si>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</si>
  <si>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</si>
  <si>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</si>
  <si>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</si>
  <si>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</si>
  <si>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</si>
  <si>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</si>
  <si>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</si>
  <si>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</si>
  <si>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</si>
  <si>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</si>
  <si>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</si>
  <si>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</si>
  <si>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</si>
  <si>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</si>
  <si>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</si>
  <si>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</si>
  <si>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</si>
  <si>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</si>
  <si>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</si>
  <si>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</si>
  <si>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</si>
  <si>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</si>
  <si>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</si>
  <si>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</si>
  <si>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</si>
  <si>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</si>
  <si>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</si>
  <si>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</si>
  <si>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</si>
  <si>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</si>
  <si>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</si>
  <si>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</si>
  <si>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</si>
  <si>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</si>
  <si>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</si>
  <si>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</si>
  <si>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</si>
  <si>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</si>
  <si>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</si>
  <si>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</si>
  <si>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</si>
  <si>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</si>
  <si>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</si>
  <si>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</si>
  <si>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</si>
  <si>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</si>
  <si>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</si>
  <si>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</si>
  <si>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</si>
  <si>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</si>
  <si>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</si>
  <si>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</si>
  <si>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</si>
  <si>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</si>
  <si>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</si>
  <si>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</si>
  <si>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</si>
  <si>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</si>
  <si>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</si>
  <si>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</si>
  <si>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</si>
  <si>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</si>
  <si>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</si>
  <si>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</si>
  <si>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</si>
  <si>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</si>
  <si>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</si>
  <si>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</si>
  <si>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</si>
  <si>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</si>
  <si>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</si>
  <si>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</si>
  <si>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</si>
  <si>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</si>
  <si>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</si>
  <si>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</si>
  <si>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</si>
  <si>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</si>
  <si>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</si>
  <si>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</si>
  <si>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</si>
  <si>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</si>
  <si>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</si>
  <si>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</si>
  <si>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</si>
  <si>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</si>
  <si>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</si>
  <si>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</si>
  <si>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</si>
  <si>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</si>
  <si>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</si>
  <si>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</si>
  <si>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</si>
  <si>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</si>
  <si>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</si>
  <si>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</si>
  <si>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</si>
  <si>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</si>
  <si>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</si>
  <si>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</si>
  <si>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</si>
  <si>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</si>
  <si>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</si>
  <si>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</si>
  <si>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</si>
  <si>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</si>
  <si>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</si>
  <si>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</si>
  <si>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</si>
  <si>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</si>
  <si>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</si>
  <si>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</si>
  <si>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</si>
  <si>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</si>
  <si>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</si>
  <si>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</si>
  <si>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</si>
  <si>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</si>
  <si>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</si>
  <si>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</si>
  <si>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</si>
  <si>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</si>
  <si>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</si>
  <si>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</si>
  <si>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</si>
  <si>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</si>
  <si>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</si>
  <si>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</si>
  <si>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</si>
  <si>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</si>
  <si>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</si>
  <si>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</si>
  <si>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</si>
  <si>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</si>
  <si>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</si>
  <si>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</si>
  <si>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</si>
  <si>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</si>
  <si>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</si>
  <si>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</si>
  <si>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</si>
  <si>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</si>
  <si>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</si>
  <si>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</si>
  <si>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</si>
  <si>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</si>
  <si>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</si>
  <si>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</si>
  <si>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</si>
  <si>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</si>
  <si>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</si>
  <si>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</si>
  <si>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</si>
  <si>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</si>
  <si>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</si>
  <si>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</si>
  <si>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</si>
  <si>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</si>
  <si>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</si>
  <si>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</si>
  <si>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</si>
  <si>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</si>
  <si>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</si>
  <si>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</si>
  <si>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</si>
  <si>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</si>
  <si>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</si>
  <si>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</si>
  <si>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</si>
  <si>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</si>
  <si>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</si>
  <si>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</si>
  <si>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</si>
  <si>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</si>
  <si>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</si>
  <si>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</si>
  <si>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</si>
  <si>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</si>
  <si>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</si>
  <si>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</si>
  <si>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</si>
  <si>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</si>
  <si>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</si>
  <si>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</si>
  <si>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</si>
  <si>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</si>
  <si>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</si>
  <si>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</si>
  <si>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</si>
  <si>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</si>
  <si>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</si>
  <si>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</si>
  <si>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</si>
  <si>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</si>
  <si>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</si>
  <si>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</si>
  <si>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</si>
  <si>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</si>
  <si>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</si>
  <si>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</si>
  <si>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</si>
  <si>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</si>
  <si>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</si>
  <si>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</si>
  <si>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</si>
  <si>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</si>
  <si>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</si>
  <si>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</si>
  <si>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</si>
  <si>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</si>
  <si>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</si>
  <si>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</si>
  <si>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</si>
  <si>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</si>
  <si>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</si>
  <si>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</si>
  <si>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</si>
  <si>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</si>
  <si>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</si>
  <si>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</si>
  <si>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</si>
  <si>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</si>
  <si>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</si>
  <si>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</si>
  <si>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</si>
  <si>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</si>
  <si>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</si>
  <si>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</si>
  <si>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</si>
  <si>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</si>
  <si>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</si>
  <si>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</si>
  <si>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</si>
  <si>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</si>
  <si>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</si>
  <si>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</si>
  <si>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</si>
  <si>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</si>
  <si>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</si>
  <si>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</si>
  <si>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</si>
  <si>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</si>
  <si>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</si>
  <si>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</si>
  <si>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</si>
  <si>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</si>
  <si>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</si>
  <si>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</si>
  <si>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</si>
  <si>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</si>
  <si>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</si>
  <si>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25/Aug NSA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</si>
  <si>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</si>
  <si>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</si>
  <si>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</si>
  <si>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</si>
  <si>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</si>
  <si>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</si>
  <si>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</si>
  <si>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</si>
  <si>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</si>
  <si>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</si>
  <si>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</si>
  <si>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</si>
  <si>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</si>
  <si>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</si>
  <si>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</si>
  <si>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</si>
  <si>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</si>
  <si>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</si>
  <si>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</si>
  <si>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</si>
  <si>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</si>
  <si>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</si>
  <si>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</si>
  <si>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</si>
  <si>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</si>
  <si>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</si>
  <si>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</si>
  <si>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</si>
  <si>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</si>
  <si>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</si>
  <si>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</si>
  <si>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</si>
  <si>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</si>
  <si>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</si>
  <si>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</si>
  <si>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</si>
  <si>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</si>
  <si>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</si>
  <si>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</si>
  <si>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</si>
  <si>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</si>
  <si>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</si>
  <si>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</si>
  <si>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</si>
  <si>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</si>
  <si>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</si>
  <si>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</si>
  <si>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</si>
  <si>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</si>
  <si>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</si>
  <si>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</si>
  <si>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</si>
  <si>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</si>
  <si>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</si>
  <si>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</si>
  <si>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</si>
  <si>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</si>
  <si>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</si>
  <si>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</si>
  <si>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</si>
  <si>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</si>
  <si>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</si>
  <si>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</si>
  <si>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</si>
  <si>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</si>
  <si>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</si>
  <si>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</si>
  <si>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</si>
  <si>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</si>
  <si>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</si>
  <si>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</si>
  <si>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</si>
  <si>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</si>
  <si>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</si>
  <si>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</si>
  <si>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</si>
  <si>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</si>
  <si>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</si>
  <si>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</si>
  <si>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</si>
  <si>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</si>
  <si>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</si>
  <si>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</si>
  <si>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</si>
  <si>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</si>
  <si>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</si>
  <si>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TBN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</si>
  <si>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</si>
  <si>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</si>
  <si>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</si>
  <si>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</si>
  <si>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18-19/Sep PORT KLANG WEST</t>
    <phoneticPr fontId="83" type="noConversion"/>
  </si>
  <si>
    <t>OMIT</t>
    <phoneticPr fontId="83" type="noConversion"/>
  </si>
  <si>
    <t>12/Sep NGB call YZCT</t>
    <phoneticPr fontId="83" type="noConversion"/>
  </si>
  <si>
    <t>25/Sep NGB</t>
    <phoneticPr fontId="35" type="noConversion"/>
  </si>
  <si>
    <t>26/Sep SHA</t>
    <phoneticPr fontId="35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</si>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</sst>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8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37" fillId="8" borderId="3" xfId="0" applyFont="1" applyFill="1" applyBorder="1" applyAlignment="1">
      <alignment horizontal="left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3" fillId="3" borderId="11" xfId="0" applyFont="1" applyFill="1" applyBorder="1" applyAlignment="1">
      <alignment horizontal="center" vertical="top" wrapText="1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AA47" sqref="AA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6" t="s">
        <v>0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97" t="s">
        <v>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497"/>
      <c r="S2" s="497"/>
      <c r="T2" s="497"/>
      <c r="U2" s="497"/>
      <c r="V2" s="497"/>
      <c r="W2" s="497"/>
      <c r="X2" s="497"/>
      <c r="Y2" s="497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8" t="s">
        <v>3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  <c r="R4" s="499"/>
      <c r="S4" s="499"/>
      <c r="T4" s="499"/>
      <c r="U4" s="499"/>
      <c r="V4" s="499"/>
      <c r="W4" s="499"/>
      <c r="X4" s="499"/>
      <c r="Y4" s="499"/>
    </row>
    <row r="5" spans="1:260">
      <c r="A5" s="95" t="s">
        <v>4</v>
      </c>
      <c r="B5" s="95" t="s">
        <v>5</v>
      </c>
      <c r="C5" s="500" t="s">
        <v>6</v>
      </c>
      <c r="D5" s="501"/>
      <c r="E5" s="502" t="s">
        <v>7</v>
      </c>
      <c r="F5" s="502"/>
      <c r="G5" s="502" t="s">
        <v>8</v>
      </c>
      <c r="H5" s="502"/>
      <c r="I5" s="502" t="s">
        <v>9</v>
      </c>
      <c r="J5" s="502"/>
      <c r="K5" s="500" t="s">
        <v>10</v>
      </c>
      <c r="L5" s="503"/>
      <c r="M5" s="500" t="s">
        <v>11</v>
      </c>
      <c r="N5" s="503"/>
      <c r="O5" s="500" t="s">
        <v>12</v>
      </c>
      <c r="P5" s="503"/>
      <c r="Q5" s="500" t="s">
        <v>11</v>
      </c>
      <c r="R5" s="503"/>
      <c r="S5" s="500" t="s">
        <v>12</v>
      </c>
      <c r="T5" s="503"/>
      <c r="U5" s="95" t="s">
        <v>5</v>
      </c>
      <c r="V5" s="500" t="s">
        <v>6</v>
      </c>
      <c r="W5" s="501"/>
      <c r="X5" s="502" t="s">
        <v>7</v>
      </c>
      <c r="Y5" s="502"/>
    </row>
    <row r="6" spans="1:260">
      <c r="A6" s="507" t="s">
        <v>13</v>
      </c>
      <c r="B6" s="507" t="s">
        <v>14</v>
      </c>
      <c r="C6" s="504" t="s">
        <v>15</v>
      </c>
      <c r="D6" s="504"/>
      <c r="E6" s="504" t="s">
        <v>16</v>
      </c>
      <c r="F6" s="504"/>
      <c r="G6" s="504" t="s">
        <v>17</v>
      </c>
      <c r="H6" s="504"/>
      <c r="I6" s="504" t="s">
        <v>18</v>
      </c>
      <c r="J6" s="504"/>
      <c r="K6" s="505" t="s">
        <v>19</v>
      </c>
      <c r="L6" s="506"/>
      <c r="M6" s="505" t="s">
        <v>20</v>
      </c>
      <c r="N6" s="506"/>
      <c r="O6" s="505" t="s">
        <v>21</v>
      </c>
      <c r="P6" s="506"/>
      <c r="Q6" s="505" t="s">
        <v>20</v>
      </c>
      <c r="R6" s="506"/>
      <c r="S6" s="505" t="s">
        <v>21</v>
      </c>
      <c r="T6" s="506"/>
      <c r="U6" s="423" t="s">
        <v>14</v>
      </c>
      <c r="V6" s="504" t="s">
        <v>15</v>
      </c>
      <c r="W6" s="504"/>
      <c r="X6" s="504" t="s">
        <v>16</v>
      </c>
      <c r="Y6" s="504"/>
    </row>
    <row r="7" spans="1:260">
      <c r="A7" s="513"/>
      <c r="B7" s="513"/>
      <c r="C7" s="507" t="s">
        <v>22</v>
      </c>
      <c r="D7" s="507"/>
      <c r="E7" s="507" t="s">
        <v>22</v>
      </c>
      <c r="F7" s="507"/>
      <c r="G7" s="507" t="s">
        <v>22</v>
      </c>
      <c r="H7" s="507"/>
      <c r="I7" s="507" t="s">
        <v>22</v>
      </c>
      <c r="J7" s="507"/>
      <c r="K7" s="507" t="s">
        <v>22</v>
      </c>
      <c r="L7" s="507"/>
      <c r="M7" s="507" t="s">
        <v>22</v>
      </c>
      <c r="N7" s="507"/>
      <c r="O7" s="507" t="s">
        <v>22</v>
      </c>
      <c r="P7" s="507"/>
      <c r="Q7" s="507" t="s">
        <v>22</v>
      </c>
      <c r="R7" s="507"/>
      <c r="S7" s="507" t="s">
        <v>22</v>
      </c>
      <c r="T7" s="507"/>
      <c r="U7" s="424"/>
      <c r="V7" s="507" t="s">
        <v>22</v>
      </c>
      <c r="W7" s="507"/>
      <c r="X7" s="507" t="s">
        <v>22</v>
      </c>
      <c r="Y7" s="507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08" t="s">
        <v>71</v>
      </c>
      <c r="H22" s="509"/>
      <c r="I22" s="508" t="s">
        <v>72</v>
      </c>
      <c r="J22" s="509"/>
      <c r="K22" s="508" t="s">
        <v>73</v>
      </c>
      <c r="L22" s="509"/>
      <c r="M22" s="508" t="s">
        <v>72</v>
      </c>
      <c r="N22" s="509"/>
      <c r="O22" s="508" t="s">
        <v>72</v>
      </c>
      <c r="P22" s="509"/>
      <c r="Q22" s="508" t="s">
        <v>74</v>
      </c>
      <c r="R22" s="509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65" t="s">
        <v>87</v>
      </c>
      <c r="H28" s="466"/>
      <c r="I28" s="465" t="s">
        <v>88</v>
      </c>
      <c r="J28" s="466"/>
      <c r="K28" s="465" t="s">
        <v>89</v>
      </c>
      <c r="L28" s="466"/>
      <c r="M28" s="435"/>
      <c r="N28" s="435"/>
      <c r="O28" s="435"/>
      <c r="P28" s="435"/>
      <c r="Q28" s="465" t="s">
        <v>90</v>
      </c>
      <c r="R28" s="466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65" t="s">
        <v>93</v>
      </c>
      <c r="H29" s="466"/>
      <c r="I29" s="465" t="s">
        <v>94</v>
      </c>
      <c r="J29" s="466"/>
      <c r="K29" s="465" t="s">
        <v>95</v>
      </c>
      <c r="L29" s="466"/>
      <c r="M29" s="435"/>
      <c r="N29" s="435"/>
      <c r="O29" s="435"/>
      <c r="P29" s="435"/>
      <c r="Q29" s="465" t="s">
        <v>96</v>
      </c>
      <c r="R29" s="466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65" t="s">
        <v>101</v>
      </c>
      <c r="H31" s="466"/>
      <c r="I31" s="465" t="s">
        <v>102</v>
      </c>
      <c r="J31" s="466"/>
      <c r="K31" s="465" t="s">
        <v>103</v>
      </c>
      <c r="L31" s="466"/>
      <c r="M31" s="359"/>
      <c r="N31" s="359"/>
      <c r="O31" s="359"/>
      <c r="P31" s="359"/>
      <c r="Q31" s="465" t="s">
        <v>104</v>
      </c>
      <c r="R31" s="466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65" t="s">
        <v>119</v>
      </c>
      <c r="H38" s="466"/>
      <c r="I38" s="465" t="s">
        <v>120</v>
      </c>
      <c r="J38" s="466"/>
      <c r="K38" s="465" t="s">
        <v>121</v>
      </c>
      <c r="L38" s="466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65" t="s">
        <v>124</v>
      </c>
      <c r="H39" s="466"/>
      <c r="I39" s="465" t="s">
        <v>125</v>
      </c>
      <c r="J39" s="466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" si="75">L39+1</f>
        <v>46221</v>
      </c>
      <c r="R39" s="22">
        <f t="shared" ref="R39" si="76">Q39</f>
        <v>46221</v>
      </c>
      <c r="S39" s="435"/>
      <c r="T39" s="435"/>
      <c r="U39" s="433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65" t="s">
        <v>128</v>
      </c>
      <c r="H40" s="466"/>
      <c r="I40" s="465" t="s">
        <v>129</v>
      </c>
      <c r="J40" s="466"/>
      <c r="K40" s="465" t="s">
        <v>130</v>
      </c>
      <c r="L40" s="466"/>
      <c r="M40" s="435"/>
      <c r="N40" s="435"/>
      <c r="O40" s="435"/>
      <c r="P40" s="435"/>
      <c r="Q40" s="465" t="s">
        <v>131</v>
      </c>
      <c r="R40" s="466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65" t="s">
        <v>137</v>
      </c>
      <c r="H42" s="466"/>
      <c r="I42" s="465" t="s">
        <v>138</v>
      </c>
      <c r="J42" s="466"/>
      <c r="K42" s="465" t="s">
        <v>139</v>
      </c>
      <c r="L42" s="466"/>
      <c r="M42" s="435"/>
      <c r="N42" s="435"/>
      <c r="O42" s="435"/>
      <c r="P42" s="435"/>
      <c r="Q42" s="465" t="s">
        <v>140</v>
      </c>
      <c r="R42" s="466"/>
      <c r="S42" s="435"/>
      <c r="T42" s="435"/>
      <c r="U42" s="433" t="s">
        <v>141</v>
      </c>
      <c r="V42" s="465" t="s">
        <v>142</v>
      </c>
      <c r="W42" s="466"/>
      <c r="X42" s="465" t="s">
        <v>143</v>
      </c>
      <c r="Y42" s="466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65" t="s">
        <v>2084</v>
      </c>
      <c r="H43" s="466"/>
      <c r="I43" s="465" t="s">
        <v>2081</v>
      </c>
      <c r="J43" s="466"/>
      <c r="K43" s="465" t="s">
        <v>2082</v>
      </c>
      <c r="L43" s="466"/>
      <c r="M43" s="359"/>
      <c r="N43" s="359"/>
      <c r="O43" s="359"/>
      <c r="P43" s="359"/>
      <c r="Q43" s="465" t="s">
        <v>2083</v>
      </c>
      <c r="R43" s="466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65" t="s">
        <v>149</v>
      </c>
      <c r="H44" s="466"/>
      <c r="I44" s="465" t="s">
        <v>150</v>
      </c>
      <c r="J44" s="466"/>
      <c r="K44" s="465" t="s">
        <v>151</v>
      </c>
      <c r="L44" s="466"/>
      <c r="M44" s="435"/>
      <c r="N44" s="435"/>
      <c r="O44" s="435"/>
      <c r="P44" s="435"/>
      <c r="Q44" s="465" t="s">
        <v>152</v>
      </c>
      <c r="R44" s="466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2207</v>
      </c>
      <c r="R45" s="121" t="s">
        <v>2207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65" t="s">
        <v>2216</v>
      </c>
      <c r="H46" s="466"/>
      <c r="I46" s="465" t="s">
        <v>2217</v>
      </c>
      <c r="J46" s="466"/>
      <c r="K46" s="465" t="s">
        <v>2218</v>
      </c>
      <c r="L46" s="466"/>
      <c r="M46" s="359"/>
      <c r="N46" s="359"/>
      <c r="O46" s="359"/>
      <c r="P46" s="359"/>
      <c r="Q46" s="465" t="s">
        <v>2219</v>
      </c>
      <c r="R46" s="466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121" t="s">
        <v>2207</v>
      </c>
      <c r="R47" s="121" t="s">
        <v>2207</v>
      </c>
      <c r="S47" s="224"/>
      <c r="T47" s="224"/>
      <c r="U47" s="254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2214</v>
      </c>
      <c r="B48" s="254" t="s">
        <v>2058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65" t="s">
        <v>2210</v>
      </c>
      <c r="H48" s="466"/>
      <c r="I48" s="465" t="s">
        <v>2211</v>
      </c>
      <c r="J48" s="466"/>
      <c r="K48" s="465" t="s">
        <v>2212</v>
      </c>
      <c r="L48" s="466"/>
      <c r="M48" s="359"/>
      <c r="N48" s="359"/>
      <c r="O48" s="359"/>
      <c r="P48" s="359"/>
      <c r="Q48" s="465" t="s">
        <v>2213</v>
      </c>
      <c r="R48" s="466"/>
      <c r="S48" s="224"/>
      <c r="T48" s="224"/>
      <c r="U48" s="254" t="s">
        <v>2062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2059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2063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2060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65" t="s">
        <v>2220</v>
      </c>
      <c r="H50" s="466"/>
      <c r="I50" s="465" t="s">
        <v>2221</v>
      </c>
      <c r="J50" s="466"/>
      <c r="K50" s="465" t="s">
        <v>2222</v>
      </c>
      <c r="L50" s="466"/>
      <c r="M50" s="359"/>
      <c r="N50" s="359"/>
      <c r="O50" s="359"/>
      <c r="P50" s="359"/>
      <c r="Q50" s="465" t="s">
        <v>2223</v>
      </c>
      <c r="R50" s="466"/>
      <c r="S50" s="224"/>
      <c r="T50" s="224"/>
      <c r="U50" s="254" t="s">
        <v>2064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2061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2065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514" t="s">
        <v>161</v>
      </c>
      <c r="C53" s="514"/>
      <c r="D53" s="514"/>
      <c r="E53" s="514"/>
      <c r="F53" s="514"/>
      <c r="G53" s="514"/>
      <c r="H53" s="514"/>
      <c r="I53" s="514"/>
      <c r="J53" s="514"/>
      <c r="K53" s="514"/>
      <c r="L53" s="514"/>
      <c r="M53" s="514"/>
      <c r="N53" s="514"/>
      <c r="O53" s="514"/>
      <c r="P53" s="514"/>
      <c r="Q53" s="514"/>
      <c r="R53" s="514"/>
      <c r="S53" s="514"/>
      <c r="T53" s="514"/>
      <c r="U53" s="514"/>
    </row>
    <row r="54" spans="1:25">
      <c r="A54" s="32" t="s">
        <v>162</v>
      </c>
      <c r="B54" s="510" t="s">
        <v>163</v>
      </c>
      <c r="C54" s="511"/>
      <c r="D54" s="511"/>
      <c r="E54" s="511"/>
      <c r="F54" s="511"/>
      <c r="G54" s="511"/>
      <c r="H54" s="511"/>
      <c r="I54" s="511"/>
      <c r="J54" s="511"/>
      <c r="K54" s="511"/>
      <c r="L54" s="511"/>
      <c r="M54" s="511"/>
      <c r="N54" s="511"/>
      <c r="O54" s="511"/>
      <c r="P54" s="511"/>
      <c r="Q54" s="511"/>
      <c r="R54" s="511"/>
      <c r="S54" s="511"/>
      <c r="T54" s="511"/>
      <c r="U54" s="512"/>
      <c r="V54" s="5"/>
      <c r="W54" s="5"/>
    </row>
    <row r="55" spans="1:25">
      <c r="A55" s="32" t="s">
        <v>164</v>
      </c>
      <c r="B55" s="510" t="s">
        <v>165</v>
      </c>
      <c r="C55" s="511"/>
      <c r="D55" s="511"/>
      <c r="E55" s="511"/>
      <c r="F55" s="511"/>
      <c r="G55" s="511"/>
      <c r="H55" s="511"/>
      <c r="I55" s="511"/>
      <c r="J55" s="511"/>
      <c r="K55" s="511"/>
      <c r="L55" s="511"/>
      <c r="M55" s="511"/>
      <c r="N55" s="511"/>
      <c r="O55" s="511"/>
      <c r="P55" s="511"/>
      <c r="Q55" s="511"/>
      <c r="R55" s="511"/>
      <c r="S55" s="511"/>
      <c r="T55" s="511"/>
      <c r="U55" s="512"/>
      <c r="X55" s="440"/>
    </row>
    <row r="56" spans="1:25">
      <c r="A56" s="131" t="s">
        <v>166</v>
      </c>
      <c r="B56" s="515" t="s">
        <v>167</v>
      </c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  <c r="O56" s="515"/>
      <c r="P56" s="515"/>
      <c r="Q56" s="515"/>
      <c r="R56" s="515"/>
      <c r="S56" s="515"/>
      <c r="T56" s="515"/>
      <c r="U56" s="515"/>
    </row>
    <row r="57" spans="1:25">
      <c r="A57" s="131" t="s">
        <v>168</v>
      </c>
      <c r="B57" s="515" t="s">
        <v>169</v>
      </c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  <c r="R57" s="515"/>
      <c r="S57" s="515"/>
      <c r="T57" s="515"/>
      <c r="U57" s="515"/>
    </row>
    <row r="58" spans="1:25">
      <c r="A58" s="131" t="s">
        <v>170</v>
      </c>
      <c r="B58" s="510" t="s">
        <v>171</v>
      </c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1"/>
      <c r="O58" s="511"/>
      <c r="P58" s="511"/>
      <c r="Q58" s="511"/>
      <c r="R58" s="511"/>
      <c r="S58" s="511"/>
      <c r="T58" s="511"/>
      <c r="U58" s="512"/>
    </row>
    <row r="59" spans="1:25">
      <c r="A59" s="131" t="s">
        <v>172</v>
      </c>
      <c r="B59" s="510" t="s">
        <v>173</v>
      </c>
      <c r="C59" s="511"/>
      <c r="D59" s="511"/>
      <c r="E59" s="511"/>
      <c r="F59" s="511"/>
      <c r="G59" s="511"/>
      <c r="H59" s="511"/>
      <c r="I59" s="511"/>
      <c r="J59" s="511"/>
      <c r="K59" s="511"/>
      <c r="L59" s="511"/>
      <c r="M59" s="511"/>
      <c r="N59" s="511"/>
      <c r="O59" s="511"/>
      <c r="P59" s="511"/>
      <c r="Q59" s="511"/>
      <c r="R59" s="511"/>
      <c r="S59" s="511"/>
      <c r="T59" s="511"/>
      <c r="U59" s="512"/>
    </row>
    <row r="60" spans="1:25">
      <c r="A60" s="131" t="s">
        <v>174</v>
      </c>
      <c r="B60" s="510" t="s">
        <v>175</v>
      </c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1"/>
      <c r="O60" s="511"/>
      <c r="P60" s="511"/>
      <c r="Q60" s="511"/>
      <c r="R60" s="511"/>
      <c r="S60" s="511"/>
      <c r="T60" s="511"/>
      <c r="U60" s="512"/>
    </row>
    <row r="61" spans="1:25">
      <c r="A61" s="131" t="s">
        <v>176</v>
      </c>
      <c r="B61" s="510" t="s">
        <v>177</v>
      </c>
      <c r="C61" s="511"/>
      <c r="D61" s="511"/>
      <c r="E61" s="511"/>
      <c r="F61" s="511"/>
      <c r="G61" s="511"/>
      <c r="H61" s="511"/>
      <c r="I61" s="511"/>
      <c r="J61" s="511"/>
      <c r="K61" s="511"/>
      <c r="L61" s="511"/>
      <c r="M61" s="511"/>
      <c r="N61" s="511"/>
      <c r="O61" s="511"/>
      <c r="P61" s="511"/>
      <c r="Q61" s="511"/>
      <c r="R61" s="511"/>
      <c r="S61" s="511"/>
      <c r="T61" s="511"/>
      <c r="U61" s="512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7" t="s">
        <v>766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628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667</v>
      </c>
      <c r="B5" s="617" t="s">
        <v>767</v>
      </c>
      <c r="C5" s="618"/>
      <c r="D5" s="617" t="s">
        <v>767</v>
      </c>
      <c r="E5" s="618"/>
      <c r="F5" s="617" t="s">
        <v>768</v>
      </c>
      <c r="G5" s="618"/>
      <c r="H5" s="8" t="s">
        <v>668</v>
      </c>
      <c r="I5" s="617" t="s">
        <v>769</v>
      </c>
      <c r="J5" s="617"/>
      <c r="K5" s="615" t="s">
        <v>770</v>
      </c>
      <c r="L5" s="629"/>
      <c r="M5" s="630"/>
      <c r="N5" s="631"/>
      <c r="O5" s="630"/>
      <c r="P5" s="630"/>
      <c r="Q5" s="630"/>
      <c r="R5" s="631"/>
      <c r="S5" s="5"/>
      <c r="T5" s="5"/>
    </row>
    <row r="6" spans="1:256">
      <c r="A6" s="12" t="s">
        <v>13</v>
      </c>
      <c r="B6" s="518" t="s">
        <v>771</v>
      </c>
      <c r="C6" s="518"/>
      <c r="D6" s="623" t="s">
        <v>772</v>
      </c>
      <c r="E6" s="623"/>
      <c r="F6" s="518" t="s">
        <v>596</v>
      </c>
      <c r="G6" s="518"/>
      <c r="H6" s="10" t="s">
        <v>14</v>
      </c>
      <c r="I6" s="518" t="s">
        <v>249</v>
      </c>
      <c r="J6" s="518"/>
      <c r="K6" s="527" t="s">
        <v>248</v>
      </c>
      <c r="L6" s="591"/>
      <c r="M6" s="632"/>
      <c r="N6" s="632"/>
      <c r="O6" s="632"/>
      <c r="P6" s="632"/>
      <c r="Q6" s="632"/>
      <c r="R6" s="632"/>
      <c r="S6" s="13"/>
      <c r="T6" s="13"/>
    </row>
    <row r="7" spans="1:256">
      <c r="A7" s="12"/>
      <c r="B7" s="518" t="s">
        <v>773</v>
      </c>
      <c r="C7" s="518"/>
      <c r="D7" s="518" t="s">
        <v>774</v>
      </c>
      <c r="E7" s="518"/>
      <c r="F7" s="518" t="s">
        <v>678</v>
      </c>
      <c r="G7" s="518"/>
      <c r="H7" s="10"/>
      <c r="I7" s="518" t="s">
        <v>676</v>
      </c>
      <c r="J7" s="518"/>
      <c r="K7" s="518" t="s">
        <v>775</v>
      </c>
      <c r="L7" s="518"/>
      <c r="M7" s="632"/>
      <c r="N7" s="632"/>
      <c r="O7" s="632"/>
      <c r="P7" s="632"/>
      <c r="Q7" s="632"/>
      <c r="R7" s="632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33" t="s">
        <v>781</v>
      </c>
      <c r="G10" s="634"/>
      <c r="H10" s="634"/>
      <c r="I10" s="634"/>
      <c r="J10" s="634"/>
      <c r="K10" s="634"/>
      <c r="L10" s="635"/>
    </row>
    <row r="11" spans="1:256" hidden="1">
      <c r="A11" s="26" t="s">
        <v>686</v>
      </c>
      <c r="B11" s="303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36"/>
      <c r="G15" s="637"/>
      <c r="H15" s="637"/>
      <c r="I15" s="637"/>
      <c r="J15" s="637"/>
      <c r="K15" s="637"/>
      <c r="L15" s="638"/>
    </row>
    <row r="16" spans="1:256" hidden="1">
      <c r="A16" s="361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778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833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834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58" t="s">
        <v>835</v>
      </c>
      <c r="C62" s="558"/>
      <c r="D62" s="558"/>
      <c r="E62" s="558"/>
      <c r="F62" s="558"/>
      <c r="G62" s="558"/>
      <c r="H62" s="558"/>
      <c r="I62" s="558"/>
      <c r="J62" s="558"/>
      <c r="K62" s="558"/>
      <c r="L62" s="558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39" t="s">
        <v>836</v>
      </c>
      <c r="C63" s="639"/>
      <c r="D63" s="639"/>
      <c r="E63" s="639"/>
      <c r="F63" s="639"/>
      <c r="G63" s="639"/>
      <c r="H63" s="639"/>
      <c r="I63" s="639"/>
      <c r="J63" s="639"/>
      <c r="K63" s="639"/>
      <c r="L63" s="639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60" t="s">
        <v>837</v>
      </c>
      <c r="C64" s="560"/>
      <c r="D64" s="560"/>
      <c r="E64" s="560"/>
      <c r="F64" s="560"/>
      <c r="G64" s="560"/>
      <c r="H64" s="560"/>
      <c r="I64" s="560"/>
      <c r="J64" s="560"/>
      <c r="K64" s="560"/>
      <c r="L64" s="560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613" t="s">
        <v>838</v>
      </c>
      <c r="C65" s="613"/>
      <c r="D65" s="613"/>
      <c r="E65" s="613"/>
      <c r="F65" s="613"/>
      <c r="G65" s="613"/>
      <c r="H65" s="613"/>
      <c r="I65" s="613"/>
      <c r="J65" s="613"/>
      <c r="K65" s="613"/>
      <c r="L65" s="613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613" t="s">
        <v>839</v>
      </c>
      <c r="C66" s="613"/>
      <c r="D66" s="613"/>
      <c r="E66" s="613"/>
      <c r="F66" s="613"/>
      <c r="G66" s="613"/>
      <c r="H66" s="613"/>
      <c r="I66" s="613"/>
      <c r="J66" s="613"/>
      <c r="K66" s="613"/>
      <c r="L66" s="613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602" t="s">
        <v>840</v>
      </c>
      <c r="C67" s="603"/>
      <c r="D67" s="603"/>
      <c r="E67" s="603"/>
      <c r="F67" s="603"/>
      <c r="G67" s="603"/>
      <c r="H67" s="603"/>
      <c r="I67" s="603"/>
      <c r="J67" s="603"/>
      <c r="K67" s="603"/>
      <c r="L67" s="604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61" t="s">
        <v>841</v>
      </c>
      <c r="C68" s="562"/>
      <c r="D68" s="562"/>
      <c r="E68" s="562"/>
      <c r="F68" s="562"/>
      <c r="G68" s="562"/>
      <c r="H68" s="562"/>
      <c r="I68" s="562"/>
      <c r="J68" s="562"/>
      <c r="K68" s="562"/>
      <c r="L68" s="563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abSelected="1" topLeftCell="A4" workbookViewId="0">
      <selection activeCell="E46" sqref="E46:F46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7" t="s">
        <v>842</v>
      </c>
      <c r="B4" s="608"/>
      <c r="C4" s="608"/>
      <c r="D4" s="608"/>
      <c r="E4" s="608"/>
      <c r="F4" s="608"/>
      <c r="G4" s="608"/>
      <c r="H4" s="608"/>
      <c r="I4" s="608"/>
      <c r="J4" s="608"/>
      <c r="K4" s="7"/>
      <c r="L4" s="7"/>
    </row>
    <row r="5" spans="1:254">
      <c r="A5" s="8" t="s">
        <v>667</v>
      </c>
      <c r="B5" s="8" t="s">
        <v>668</v>
      </c>
      <c r="C5" s="617" t="s">
        <v>843</v>
      </c>
      <c r="D5" s="618"/>
      <c r="E5" s="615" t="s">
        <v>844</v>
      </c>
      <c r="F5" s="616"/>
      <c r="G5" s="640" t="s">
        <v>767</v>
      </c>
      <c r="H5" s="641"/>
      <c r="I5" s="640" t="s">
        <v>845</v>
      </c>
      <c r="J5" s="640"/>
      <c r="K5" s="5"/>
      <c r="L5" s="5"/>
    </row>
    <row r="6" spans="1:254">
      <c r="A6" s="10" t="s">
        <v>13</v>
      </c>
      <c r="B6" s="10" t="s">
        <v>14</v>
      </c>
      <c r="C6" s="518" t="s">
        <v>248</v>
      </c>
      <c r="D6" s="518"/>
      <c r="E6" s="527" t="s">
        <v>249</v>
      </c>
      <c r="F6" s="591"/>
      <c r="G6" s="620" t="s">
        <v>771</v>
      </c>
      <c r="H6" s="620"/>
      <c r="I6" s="620" t="s">
        <v>596</v>
      </c>
      <c r="J6" s="620"/>
      <c r="K6" s="13"/>
      <c r="L6" s="13"/>
    </row>
    <row r="7" spans="1:254">
      <c r="A7" s="10"/>
      <c r="B7" s="10"/>
      <c r="C7" s="620" t="s">
        <v>846</v>
      </c>
      <c r="D7" s="620"/>
      <c r="E7" s="518" t="s">
        <v>847</v>
      </c>
      <c r="F7" s="518"/>
      <c r="G7" s="620" t="s">
        <v>848</v>
      </c>
      <c r="H7" s="620"/>
      <c r="I7" s="620" t="s">
        <v>849</v>
      </c>
      <c r="J7" s="620"/>
      <c r="K7" s="13"/>
      <c r="L7" s="13"/>
    </row>
    <row r="8" spans="1:254" ht="16.350000000000001" hidden="1" customHeight="1">
      <c r="A8" s="329" t="s">
        <v>850</v>
      </c>
      <c r="B8" s="179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852</v>
      </c>
      <c r="B9" s="179" t="s">
        <v>853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854</v>
      </c>
      <c r="B10" s="179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9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9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850</v>
      </c>
      <c r="B13" s="179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861</v>
      </c>
      <c r="B14" s="180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42" t="s">
        <v>337</v>
      </c>
      <c r="B15" s="643"/>
      <c r="C15" s="643"/>
      <c r="D15" s="643"/>
      <c r="E15" s="643"/>
      <c r="F15" s="643"/>
      <c r="G15" s="643"/>
      <c r="H15" s="643"/>
      <c r="I15" s="643"/>
      <c r="J15" s="644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9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42" t="s">
        <v>337</v>
      </c>
      <c r="B17" s="643"/>
      <c r="C17" s="643"/>
      <c r="D17" s="643"/>
      <c r="E17" s="643"/>
      <c r="F17" s="643"/>
      <c r="G17" s="643"/>
      <c r="H17" s="643"/>
      <c r="I17" s="643"/>
      <c r="J17" s="644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9" t="s">
        <v>864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80" t="s">
        <v>866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867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80" t="s">
        <v>868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6" t="s">
        <v>869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6" t="s">
        <v>871</v>
      </c>
      <c r="C22" s="542" t="s">
        <v>208</v>
      </c>
      <c r="D22" s="543"/>
      <c r="E22" s="543"/>
      <c r="F22" s="543"/>
      <c r="G22" s="543"/>
      <c r="H22" s="543"/>
      <c r="I22" s="543"/>
      <c r="J22" s="544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6" t="s">
        <v>872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80" t="s">
        <v>873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867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6" t="s">
        <v>874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80" t="s">
        <v>875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856</v>
      </c>
      <c r="B27" s="186" t="s">
        <v>876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42" t="s">
        <v>337</v>
      </c>
      <c r="B28" s="643"/>
      <c r="C28" s="643"/>
      <c r="D28" s="643"/>
      <c r="E28" s="643"/>
      <c r="F28" s="643"/>
      <c r="G28" s="643"/>
      <c r="H28" s="643"/>
      <c r="I28" s="643"/>
      <c r="J28" s="644"/>
      <c r="K28" s="6"/>
      <c r="L28" s="6"/>
      <c r="M28" s="6"/>
      <c r="N28" s="6"/>
      <c r="O28" s="6"/>
    </row>
    <row r="29" spans="1:15" ht="16.350000000000001" hidden="1" customHeight="1">
      <c r="A29" s="336" t="s">
        <v>854</v>
      </c>
      <c r="B29" s="186" t="s">
        <v>877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858</v>
      </c>
      <c r="B30" s="186" t="s">
        <v>878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861</v>
      </c>
      <c r="B31" s="186" t="s">
        <v>879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42" t="s">
        <v>208</v>
      </c>
      <c r="B32" s="643"/>
      <c r="C32" s="643"/>
      <c r="D32" s="643"/>
      <c r="E32" s="643"/>
      <c r="F32" s="643"/>
      <c r="G32" s="643"/>
      <c r="H32" s="643"/>
      <c r="I32" s="643"/>
      <c r="J32" s="644"/>
      <c r="K32" s="6"/>
      <c r="L32" s="6"/>
      <c r="M32" s="6"/>
      <c r="N32" s="6"/>
      <c r="O32" s="6"/>
    </row>
    <row r="33" spans="1:15" ht="16.350000000000001" hidden="1" customHeight="1">
      <c r="A33" s="336" t="s">
        <v>850</v>
      </c>
      <c r="B33" s="186" t="s">
        <v>880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856</v>
      </c>
      <c r="B34" s="186" t="s">
        <v>881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854</v>
      </c>
      <c r="B35" s="186" t="s">
        <v>882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858</v>
      </c>
      <c r="B36" s="186" t="s">
        <v>883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861</v>
      </c>
      <c r="B37" s="186" t="s">
        <v>884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42" t="s">
        <v>337</v>
      </c>
      <c r="B38" s="643"/>
      <c r="C38" s="643"/>
      <c r="D38" s="643"/>
      <c r="E38" s="643"/>
      <c r="F38" s="643"/>
      <c r="G38" s="643"/>
      <c r="H38" s="643"/>
      <c r="I38" s="643"/>
      <c r="J38" s="644"/>
      <c r="K38" s="6"/>
      <c r="L38" s="6"/>
      <c r="M38" s="6"/>
      <c r="N38" s="6"/>
      <c r="O38" s="6"/>
    </row>
    <row r="39" spans="1:15" ht="16.350000000000001" customHeight="1">
      <c r="A39" s="336" t="s">
        <v>2052</v>
      </c>
      <c r="B39" s="186" t="s">
        <v>885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2280</v>
      </c>
      <c r="B40" s="186" t="s">
        <v>886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2281</v>
      </c>
      <c r="B41" s="186" t="s">
        <v>887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2282</v>
      </c>
      <c r="B42" s="186" t="s">
        <v>888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607" t="s">
        <v>2057</v>
      </c>
      <c r="B43" s="608"/>
      <c r="C43" s="608"/>
      <c r="D43" s="608"/>
      <c r="E43" s="608"/>
      <c r="F43" s="608"/>
      <c r="G43" s="608"/>
      <c r="H43" s="608"/>
      <c r="I43" s="608"/>
      <c r="J43" s="608"/>
      <c r="K43" s="7"/>
      <c r="L43" s="7"/>
    </row>
    <row r="44" spans="1:15">
      <c r="A44" s="8" t="s">
        <v>667</v>
      </c>
      <c r="B44" s="8" t="s">
        <v>668</v>
      </c>
      <c r="C44" s="615" t="s">
        <v>844</v>
      </c>
      <c r="D44" s="616"/>
      <c r="E44" s="617" t="s">
        <v>843</v>
      </c>
      <c r="F44" s="618"/>
      <c r="G44" s="640" t="s">
        <v>767</v>
      </c>
      <c r="H44" s="641"/>
      <c r="I44" s="640" t="s">
        <v>845</v>
      </c>
      <c r="J44" s="640"/>
      <c r="K44" s="5"/>
      <c r="L44" s="5"/>
    </row>
    <row r="45" spans="1:15">
      <c r="A45" s="10" t="s">
        <v>13</v>
      </c>
      <c r="B45" s="10" t="s">
        <v>14</v>
      </c>
      <c r="C45" s="527" t="s">
        <v>249</v>
      </c>
      <c r="D45" s="591"/>
      <c r="E45" s="518" t="s">
        <v>248</v>
      </c>
      <c r="F45" s="518"/>
      <c r="G45" s="620" t="s">
        <v>771</v>
      </c>
      <c r="H45" s="620"/>
      <c r="I45" s="620" t="s">
        <v>596</v>
      </c>
      <c r="J45" s="620"/>
      <c r="K45" s="13"/>
      <c r="L45" s="13"/>
    </row>
    <row r="46" spans="1:15">
      <c r="A46" s="10"/>
      <c r="B46" s="10"/>
      <c r="C46" s="620" t="s">
        <v>846</v>
      </c>
      <c r="D46" s="620"/>
      <c r="E46" s="518" t="s">
        <v>847</v>
      </c>
      <c r="F46" s="518"/>
      <c r="G46" s="620" t="s">
        <v>848</v>
      </c>
      <c r="H46" s="620"/>
      <c r="I46" s="620" t="s">
        <v>849</v>
      </c>
      <c r="J46" s="620"/>
      <c r="K46" s="13"/>
      <c r="L46" s="13"/>
    </row>
    <row r="47" spans="1:15" ht="16.350000000000001" customHeight="1">
      <c r="A47" s="328" t="s">
        <v>2283</v>
      </c>
      <c r="B47" s="186" t="s">
        <v>889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121" t="s">
        <v>39</v>
      </c>
      <c r="H47" s="121" t="s">
        <v>39</v>
      </c>
      <c r="I47" s="68"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850</v>
      </c>
      <c r="B48" s="186" t="s">
        <v>890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856</v>
      </c>
      <c r="B49" s="186" t="s">
        <v>891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607" t="s">
        <v>2057</v>
      </c>
      <c r="B50" s="608"/>
      <c r="C50" s="608"/>
      <c r="D50" s="608"/>
      <c r="E50" s="608"/>
      <c r="F50" s="608"/>
      <c r="G50" s="608"/>
      <c r="H50" s="608"/>
      <c r="I50" s="608"/>
      <c r="J50" s="608"/>
      <c r="K50" s="7"/>
      <c r="L50" s="7"/>
    </row>
    <row r="51" spans="1:19">
      <c r="A51" s="8" t="s">
        <v>667</v>
      </c>
      <c r="B51" s="8" t="s">
        <v>668</v>
      </c>
      <c r="C51" s="615" t="s">
        <v>844</v>
      </c>
      <c r="D51" s="616"/>
      <c r="E51" s="617" t="s">
        <v>843</v>
      </c>
      <c r="F51" s="618"/>
      <c r="G51" s="640" t="s">
        <v>767</v>
      </c>
      <c r="H51" s="641"/>
      <c r="I51" s="640" t="s">
        <v>845</v>
      </c>
      <c r="J51" s="640"/>
      <c r="K51" s="5"/>
      <c r="L51" s="5"/>
    </row>
    <row r="52" spans="1:19">
      <c r="A52" s="10" t="s">
        <v>13</v>
      </c>
      <c r="B52" s="10" t="s">
        <v>14</v>
      </c>
      <c r="C52" s="527" t="s">
        <v>249</v>
      </c>
      <c r="D52" s="591"/>
      <c r="E52" s="518" t="s">
        <v>248</v>
      </c>
      <c r="F52" s="518"/>
      <c r="G52" s="620" t="s">
        <v>771</v>
      </c>
      <c r="H52" s="620"/>
      <c r="I52" s="620" t="s">
        <v>596</v>
      </c>
      <c r="J52" s="620"/>
      <c r="K52" s="13"/>
      <c r="L52" s="13"/>
    </row>
    <row r="53" spans="1:19">
      <c r="A53" s="10"/>
      <c r="B53" s="10"/>
      <c r="C53" s="620" t="s">
        <v>846</v>
      </c>
      <c r="D53" s="620"/>
      <c r="E53" s="518" t="s">
        <v>847</v>
      </c>
      <c r="F53" s="518"/>
      <c r="G53" s="620" t="s">
        <v>848</v>
      </c>
      <c r="H53" s="620"/>
      <c r="I53" s="620" t="s">
        <v>849</v>
      </c>
      <c r="J53" s="620"/>
      <c r="K53" s="13"/>
      <c r="L53" s="13"/>
    </row>
    <row r="54" spans="1:19" ht="16.350000000000001" customHeight="1">
      <c r="A54" s="336" t="s">
        <v>854</v>
      </c>
      <c r="B54" s="180" t="s">
        <v>892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858</v>
      </c>
      <c r="B55" s="180" t="s">
        <v>893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861</v>
      </c>
      <c r="B56" s="180" t="s">
        <v>2120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850</v>
      </c>
      <c r="B57" s="180" t="s">
        <v>2121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58" t="s">
        <v>894</v>
      </c>
      <c r="C59" s="558"/>
      <c r="D59" s="558"/>
      <c r="E59" s="558"/>
      <c r="F59" s="558"/>
      <c r="G59" s="558"/>
      <c r="H59" s="558"/>
      <c r="I59" s="558"/>
      <c r="J59" s="558"/>
      <c r="K59" s="558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39" t="s">
        <v>895</v>
      </c>
      <c r="C60" s="639"/>
      <c r="D60" s="639"/>
      <c r="E60" s="639"/>
      <c r="F60" s="639"/>
      <c r="G60" s="639"/>
      <c r="H60" s="639"/>
      <c r="I60" s="639"/>
      <c r="J60" s="639"/>
      <c r="K60" s="639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60" t="s">
        <v>896</v>
      </c>
      <c r="C61" s="560"/>
      <c r="D61" s="560"/>
      <c r="E61" s="560"/>
      <c r="F61" s="560"/>
      <c r="G61" s="560"/>
      <c r="H61" s="560"/>
      <c r="I61" s="560"/>
      <c r="J61" s="560"/>
      <c r="K61" s="560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60" t="s">
        <v>897</v>
      </c>
      <c r="C62" s="560"/>
      <c r="D62" s="560"/>
      <c r="E62" s="560"/>
      <c r="F62" s="560"/>
      <c r="G62" s="560"/>
      <c r="H62" s="560"/>
      <c r="I62" s="560"/>
      <c r="J62" s="560"/>
      <c r="K62" s="560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60" t="s">
        <v>838</v>
      </c>
      <c r="C63" s="560"/>
      <c r="D63" s="560"/>
      <c r="E63" s="560"/>
      <c r="F63" s="560"/>
      <c r="G63" s="560"/>
      <c r="H63" s="560"/>
      <c r="I63" s="560"/>
      <c r="J63" s="560"/>
      <c r="K63" s="560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60" t="s">
        <v>898</v>
      </c>
      <c r="C64" s="560"/>
      <c r="D64" s="560"/>
      <c r="E64" s="560"/>
      <c r="F64" s="560"/>
      <c r="G64" s="560"/>
      <c r="H64" s="560"/>
      <c r="I64" s="560"/>
      <c r="J64" s="560"/>
      <c r="K64" s="560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60" t="s">
        <v>899</v>
      </c>
      <c r="C65" s="560"/>
      <c r="D65" s="560"/>
      <c r="E65" s="560"/>
      <c r="F65" s="560"/>
      <c r="G65" s="560"/>
      <c r="H65" s="560"/>
      <c r="I65" s="560"/>
      <c r="J65" s="560"/>
      <c r="K65" s="560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60" t="s">
        <v>841</v>
      </c>
      <c r="C66" s="560"/>
      <c r="D66" s="560"/>
      <c r="E66" s="560"/>
      <c r="F66" s="560"/>
      <c r="G66" s="560"/>
      <c r="H66" s="560"/>
      <c r="I66" s="560"/>
      <c r="J66" s="560"/>
      <c r="K66" s="560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60" t="s">
        <v>901</v>
      </c>
      <c r="C67" s="560"/>
      <c r="D67" s="560"/>
      <c r="E67" s="560"/>
      <c r="F67" s="560"/>
      <c r="G67" s="560"/>
      <c r="H67" s="560"/>
      <c r="I67" s="560"/>
      <c r="J67" s="560"/>
      <c r="K67" s="560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A49" sqref="A49:J49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49"/>
      <c r="C1" s="449"/>
      <c r="D1" s="449"/>
      <c r="E1" s="449"/>
      <c r="F1" s="449"/>
      <c r="G1" s="449"/>
      <c r="H1" s="449"/>
      <c r="I1" s="449"/>
      <c r="J1" s="44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0"/>
      <c r="C2" s="450"/>
      <c r="D2" s="450"/>
      <c r="E2" s="450"/>
      <c r="F2" s="450"/>
      <c r="G2" s="450"/>
      <c r="H2" s="450"/>
      <c r="I2" s="450"/>
      <c r="J2" s="45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7" t="s">
        <v>902</v>
      </c>
      <c r="B4" s="570"/>
      <c r="C4" s="570"/>
      <c r="D4" s="570"/>
      <c r="E4" s="570"/>
      <c r="F4" s="570"/>
      <c r="G4" s="570"/>
      <c r="H4" s="570"/>
      <c r="I4" s="570"/>
      <c r="J4" s="628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667</v>
      </c>
      <c r="B5" s="617" t="s">
        <v>767</v>
      </c>
      <c r="C5" s="618"/>
      <c r="D5" s="645" t="s">
        <v>903</v>
      </c>
      <c r="E5" s="646"/>
      <c r="F5" s="8" t="s">
        <v>668</v>
      </c>
      <c r="G5" s="615" t="s">
        <v>843</v>
      </c>
      <c r="H5" s="629"/>
      <c r="I5" s="615" t="s">
        <v>844</v>
      </c>
      <c r="J5" s="616"/>
      <c r="K5" s="630"/>
      <c r="L5" s="631"/>
      <c r="M5" s="630"/>
      <c r="N5" s="630"/>
      <c r="O5" s="630"/>
      <c r="P5" s="631"/>
      <c r="Q5" s="5"/>
      <c r="R5" s="5"/>
    </row>
    <row r="6" spans="1:254" hidden="1">
      <c r="A6" s="12" t="s">
        <v>13</v>
      </c>
      <c r="B6" s="623" t="s">
        <v>772</v>
      </c>
      <c r="C6" s="623"/>
      <c r="D6" s="518" t="s">
        <v>596</v>
      </c>
      <c r="E6" s="518"/>
      <c r="F6" s="10" t="s">
        <v>14</v>
      </c>
      <c r="G6" s="527" t="s">
        <v>248</v>
      </c>
      <c r="H6" s="591"/>
      <c r="I6" s="527" t="s">
        <v>249</v>
      </c>
      <c r="J6" s="591"/>
      <c r="K6" s="632"/>
      <c r="L6" s="632"/>
      <c r="M6" s="632"/>
      <c r="N6" s="632"/>
      <c r="O6" s="632"/>
      <c r="P6" s="632"/>
      <c r="Q6" s="13"/>
      <c r="R6" s="13"/>
    </row>
    <row r="7" spans="1:254" hidden="1">
      <c r="A7" s="12"/>
      <c r="B7" s="518" t="s">
        <v>774</v>
      </c>
      <c r="C7" s="518"/>
      <c r="D7" s="518" t="s">
        <v>679</v>
      </c>
      <c r="E7" s="518"/>
      <c r="F7" s="10"/>
      <c r="G7" s="518" t="s">
        <v>773</v>
      </c>
      <c r="H7" s="518"/>
      <c r="I7" s="518" t="s">
        <v>679</v>
      </c>
      <c r="J7" s="518"/>
      <c r="K7" s="632"/>
      <c r="L7" s="632"/>
      <c r="M7" s="632"/>
      <c r="N7" s="632"/>
      <c r="O7" s="632"/>
      <c r="P7" s="632"/>
      <c r="Q7" s="13"/>
      <c r="R7" s="13"/>
    </row>
    <row r="8" spans="1:254" hidden="1">
      <c r="A8" s="320" t="s">
        <v>904</v>
      </c>
      <c r="B8" s="338"/>
      <c r="C8" s="338"/>
      <c r="D8" s="68">
        <v>46000</v>
      </c>
      <c r="E8" s="68">
        <f t="shared" ref="E8:J8" si="0">D8+1</f>
        <v>46001</v>
      </c>
      <c r="F8" s="339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905</v>
      </c>
      <c r="B9" s="338"/>
      <c r="C9" s="338"/>
      <c r="D9" s="341">
        <v>46007</v>
      </c>
      <c r="E9" s="341">
        <f t="shared" ref="E9:J9" si="1">D9+1</f>
        <v>46008</v>
      </c>
      <c r="F9" s="342" t="s">
        <v>906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7" t="s">
        <v>727</v>
      </c>
      <c r="B10" s="647"/>
      <c r="C10" s="647"/>
      <c r="D10" s="647"/>
      <c r="E10" s="647"/>
      <c r="F10" s="647"/>
      <c r="G10" s="647"/>
      <c r="H10" s="647"/>
      <c r="I10" s="647"/>
      <c r="J10" s="647"/>
    </row>
    <row r="11" spans="1:254" hidden="1">
      <c r="A11" s="320" t="s">
        <v>907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908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904</v>
      </c>
      <c r="B12" s="338"/>
      <c r="C12" s="338"/>
      <c r="D12" s="68">
        <v>46028</v>
      </c>
      <c r="E12" s="68">
        <f>D12+1</f>
        <v>46029</v>
      </c>
      <c r="F12" s="339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905</v>
      </c>
      <c r="B13" s="338"/>
      <c r="C13" s="338"/>
      <c r="D13" s="68">
        <v>46035</v>
      </c>
      <c r="E13" s="68">
        <f>D13+1</f>
        <v>46036</v>
      </c>
      <c r="F13" s="198" t="s">
        <v>909</v>
      </c>
      <c r="G13" s="275" t="s">
        <v>910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911</v>
      </c>
      <c r="B14" s="338"/>
      <c r="C14" s="338"/>
      <c r="D14" s="68"/>
      <c r="E14" s="275" t="s">
        <v>912</v>
      </c>
      <c r="F14" s="198" t="s">
        <v>913</v>
      </c>
      <c r="G14" s="491" t="s">
        <v>914</v>
      </c>
      <c r="H14" s="492" t="s">
        <v>309</v>
      </c>
      <c r="I14" s="491" t="s">
        <v>915</v>
      </c>
      <c r="J14" s="492" t="s">
        <v>309</v>
      </c>
    </row>
    <row r="15" spans="1:254" hidden="1">
      <c r="A15" s="323" t="s">
        <v>907</v>
      </c>
      <c r="B15" s="338"/>
      <c r="C15" s="338"/>
      <c r="D15" s="68">
        <v>46042</v>
      </c>
      <c r="E15" s="68">
        <f>D15+1</f>
        <v>46043</v>
      </c>
      <c r="F15" s="198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904</v>
      </c>
      <c r="B16" s="338"/>
      <c r="C16" s="338"/>
      <c r="D16" s="341">
        <v>46049</v>
      </c>
      <c r="E16" s="349" t="s">
        <v>917</v>
      </c>
      <c r="F16" s="350" t="s">
        <v>817</v>
      </c>
      <c r="G16" s="648" t="s">
        <v>208</v>
      </c>
      <c r="H16" s="649"/>
      <c r="I16" s="649"/>
      <c r="J16" s="650"/>
    </row>
    <row r="17" spans="1:18" hidden="1">
      <c r="A17" s="647" t="s">
        <v>727</v>
      </c>
      <c r="B17" s="647"/>
      <c r="C17" s="647"/>
      <c r="D17" s="647"/>
      <c r="E17" s="647"/>
      <c r="F17" s="647"/>
      <c r="G17" s="647"/>
      <c r="H17" s="647"/>
      <c r="I17" s="647"/>
      <c r="J17" s="647"/>
    </row>
    <row r="18" spans="1:18" hidden="1">
      <c r="A18" s="323" t="s">
        <v>918</v>
      </c>
      <c r="B18" s="338"/>
      <c r="C18" s="338"/>
      <c r="D18" s="120">
        <v>46063</v>
      </c>
      <c r="E18" s="68">
        <f>D18+1</f>
        <v>46064</v>
      </c>
      <c r="F18" s="198" t="s">
        <v>919</v>
      </c>
      <c r="G18" s="648" t="s">
        <v>208</v>
      </c>
      <c r="H18" s="649"/>
      <c r="I18" s="649"/>
      <c r="J18" s="650"/>
    </row>
    <row r="19" spans="1:18" hidden="1">
      <c r="A19" s="647" t="s">
        <v>727</v>
      </c>
      <c r="B19" s="647"/>
      <c r="C19" s="647"/>
      <c r="D19" s="647"/>
      <c r="E19" s="647"/>
      <c r="F19" s="647"/>
      <c r="G19" s="647"/>
      <c r="H19" s="647"/>
      <c r="I19" s="647"/>
      <c r="J19" s="647"/>
    </row>
    <row r="20" spans="1:18" hidden="1">
      <c r="A20" s="323" t="s">
        <v>907</v>
      </c>
      <c r="B20" s="338"/>
      <c r="C20" s="338"/>
      <c r="D20" s="120">
        <v>46077</v>
      </c>
      <c r="E20" s="68">
        <f>D20+1</f>
        <v>46078</v>
      </c>
      <c r="F20" s="198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904</v>
      </c>
      <c r="B21" s="338"/>
      <c r="C21" s="338"/>
      <c r="D21" s="120">
        <v>46084</v>
      </c>
      <c r="E21" s="68">
        <f>D21+1</f>
        <v>46085</v>
      </c>
      <c r="F21" s="198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921</v>
      </c>
      <c r="B22" s="338"/>
      <c r="C22" s="338"/>
      <c r="D22" s="120">
        <v>46091</v>
      </c>
      <c r="E22" s="68">
        <f>D22+1</f>
        <v>46092</v>
      </c>
      <c r="F22" s="198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907</v>
      </c>
      <c r="B23" s="338"/>
      <c r="C23" s="338"/>
      <c r="D23" s="120">
        <v>46098</v>
      </c>
      <c r="E23" s="68">
        <f>D23+1</f>
        <v>46099</v>
      </c>
      <c r="F23" s="198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904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921</v>
      </c>
      <c r="B25" s="338"/>
      <c r="C25" s="338"/>
      <c r="D25" s="120">
        <v>46112</v>
      </c>
      <c r="E25" s="68">
        <f t="shared" si="4"/>
        <v>46113</v>
      </c>
      <c r="F25" s="198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907</v>
      </c>
      <c r="B26" s="338"/>
      <c r="C26" s="338"/>
      <c r="D26" s="120">
        <v>46119</v>
      </c>
      <c r="E26" s="68">
        <f t="shared" si="4"/>
        <v>46120</v>
      </c>
      <c r="F26" s="198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904</v>
      </c>
      <c r="B27" s="338"/>
      <c r="C27" s="338"/>
      <c r="D27" s="120">
        <v>46126</v>
      </c>
      <c r="E27" s="68">
        <f t="shared" si="4"/>
        <v>46127</v>
      </c>
      <c r="F27" s="198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911</v>
      </c>
      <c r="B28" s="338"/>
      <c r="C28" s="338"/>
      <c r="D28" s="120">
        <v>46133</v>
      </c>
      <c r="E28" s="68">
        <f t="shared" si="4"/>
        <v>46134</v>
      </c>
      <c r="F28" s="198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907</v>
      </c>
      <c r="B29" s="338"/>
      <c r="C29" s="338"/>
      <c r="D29" s="120">
        <v>46140</v>
      </c>
      <c r="E29" s="68">
        <f t="shared" si="4"/>
        <v>46141</v>
      </c>
      <c r="F29" s="198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7" t="s">
        <v>902</v>
      </c>
      <c r="B30" s="570"/>
      <c r="C30" s="570"/>
      <c r="D30" s="570"/>
      <c r="E30" s="570"/>
      <c r="F30" s="570"/>
      <c r="G30" s="570"/>
      <c r="H30" s="570"/>
      <c r="I30" s="570"/>
      <c r="J30" s="628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667</v>
      </c>
      <c r="B31" s="617" t="s">
        <v>767</v>
      </c>
      <c r="C31" s="618"/>
      <c r="D31" s="645" t="s">
        <v>903</v>
      </c>
      <c r="E31" s="646"/>
      <c r="F31" s="8" t="s">
        <v>668</v>
      </c>
      <c r="G31" s="615" t="s">
        <v>843</v>
      </c>
      <c r="H31" s="629"/>
      <c r="I31" s="615" t="s">
        <v>844</v>
      </c>
      <c r="J31" s="616"/>
      <c r="K31" s="630"/>
      <c r="L31" s="631"/>
      <c r="M31" s="630"/>
      <c r="N31" s="630"/>
      <c r="O31" s="630"/>
      <c r="P31" s="631"/>
      <c r="Q31" s="5"/>
      <c r="R31" s="5"/>
    </row>
    <row r="32" spans="1:18">
      <c r="A32" s="12" t="s">
        <v>13</v>
      </c>
      <c r="B32" s="623" t="s">
        <v>772</v>
      </c>
      <c r="C32" s="623"/>
      <c r="D32" s="518" t="s">
        <v>596</v>
      </c>
      <c r="E32" s="518"/>
      <c r="F32" s="10" t="s">
        <v>14</v>
      </c>
      <c r="G32" s="527" t="s">
        <v>248</v>
      </c>
      <c r="H32" s="591"/>
      <c r="I32" s="527" t="s">
        <v>249</v>
      </c>
      <c r="J32" s="591"/>
      <c r="K32" s="632"/>
      <c r="L32" s="632"/>
      <c r="M32" s="632"/>
      <c r="N32" s="632"/>
      <c r="O32" s="632"/>
      <c r="P32" s="632"/>
      <c r="Q32" s="13"/>
      <c r="R32" s="13"/>
    </row>
    <row r="33" spans="1:18">
      <c r="A33" s="12"/>
      <c r="B33" s="518" t="s">
        <v>774</v>
      </c>
      <c r="C33" s="518"/>
      <c r="D33" s="518" t="s">
        <v>676</v>
      </c>
      <c r="E33" s="518"/>
      <c r="F33" s="10"/>
      <c r="G33" s="518" t="s">
        <v>679</v>
      </c>
      <c r="H33" s="518"/>
      <c r="I33" s="518" t="s">
        <v>676</v>
      </c>
      <c r="J33" s="518"/>
      <c r="K33" s="632"/>
      <c r="L33" s="632"/>
      <c r="M33" s="632"/>
      <c r="N33" s="632"/>
      <c r="O33" s="632"/>
      <c r="P33" s="632"/>
      <c r="Q33" s="13"/>
      <c r="R33" s="13"/>
    </row>
    <row r="34" spans="1:18" hidden="1">
      <c r="A34" s="329" t="s">
        <v>904</v>
      </c>
      <c r="B34" s="338"/>
      <c r="C34" s="338"/>
      <c r="D34" s="120">
        <v>46149</v>
      </c>
      <c r="E34" s="74" t="s">
        <v>928</v>
      </c>
      <c r="F34" s="198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911</v>
      </c>
      <c r="B35" s="338"/>
      <c r="C35" s="338"/>
      <c r="D35" s="120">
        <v>46156</v>
      </c>
      <c r="E35" s="68">
        <f t="shared" si="4"/>
        <v>46157</v>
      </c>
      <c r="F35" s="198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907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904</v>
      </c>
      <c r="B37" s="338"/>
      <c r="C37" s="338"/>
      <c r="D37" s="120">
        <v>46170</v>
      </c>
      <c r="E37" s="74" t="s">
        <v>928</v>
      </c>
      <c r="F37" s="198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911</v>
      </c>
      <c r="B38" s="338"/>
      <c r="C38" s="338"/>
      <c r="D38" s="352">
        <v>46177</v>
      </c>
      <c r="E38" s="68">
        <f t="shared" si="14"/>
        <v>46178</v>
      </c>
      <c r="F38" s="198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907</v>
      </c>
      <c r="B39" s="343"/>
      <c r="C39" s="343"/>
      <c r="D39" s="120">
        <v>46184</v>
      </c>
      <c r="E39" s="68">
        <f t="shared" si="14"/>
        <v>46185</v>
      </c>
      <c r="F39" s="198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2167</v>
      </c>
      <c r="B40" s="343"/>
      <c r="C40" s="343"/>
      <c r="D40" s="120">
        <v>46191</v>
      </c>
      <c r="E40" s="68">
        <f t="shared" si="14"/>
        <v>46192</v>
      </c>
      <c r="F40" s="198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911</v>
      </c>
      <c r="B41" s="343"/>
      <c r="C41" s="343"/>
      <c r="D41" s="120">
        <v>46198</v>
      </c>
      <c r="E41" s="68">
        <f t="shared" si="14"/>
        <v>46199</v>
      </c>
      <c r="F41" s="198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907</v>
      </c>
      <c r="B42" s="343"/>
      <c r="C42" s="343"/>
      <c r="D42" s="120">
        <v>46205</v>
      </c>
      <c r="E42" s="68">
        <f t="shared" si="14"/>
        <v>46206</v>
      </c>
      <c r="F42" s="198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2167</v>
      </c>
      <c r="B43" s="343"/>
      <c r="C43" s="343"/>
      <c r="D43" s="120">
        <v>46212</v>
      </c>
      <c r="E43" s="74" t="s">
        <v>917</v>
      </c>
      <c r="F43" s="198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2284</v>
      </c>
      <c r="B44" s="343"/>
      <c r="C44" s="343"/>
      <c r="D44" s="120">
        <v>46219</v>
      </c>
      <c r="E44" s="74" t="s">
        <v>917</v>
      </c>
      <c r="F44" s="198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51" t="s">
        <v>727</v>
      </c>
      <c r="B45" s="652"/>
      <c r="C45" s="652"/>
      <c r="D45" s="652"/>
      <c r="E45" s="652"/>
      <c r="F45" s="652"/>
      <c r="G45" s="652"/>
      <c r="H45" s="652"/>
      <c r="I45" s="652"/>
      <c r="J45" s="653"/>
    </row>
    <row r="46" spans="1:18">
      <c r="A46" s="329" t="s">
        <v>907</v>
      </c>
      <c r="B46" s="343"/>
      <c r="C46" s="343"/>
      <c r="D46" s="120">
        <v>46233</v>
      </c>
      <c r="E46" s="68">
        <f t="shared" ref="E46" si="26">D46+1</f>
        <v>46234</v>
      </c>
      <c r="F46" s="353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904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911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51" t="s">
        <v>727</v>
      </c>
      <c r="B49" s="652"/>
      <c r="C49" s="652"/>
      <c r="D49" s="652"/>
      <c r="E49" s="652"/>
      <c r="F49" s="652"/>
      <c r="G49" s="652"/>
      <c r="H49" s="652"/>
      <c r="I49" s="652"/>
      <c r="J49" s="653"/>
    </row>
    <row r="50" spans="1:18">
      <c r="A50" s="329" t="s">
        <v>907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941</v>
      </c>
      <c r="G50" s="303" t="s">
        <v>2268</v>
      </c>
      <c r="H50" s="303" t="s">
        <v>2261</v>
      </c>
      <c r="I50" s="22">
        <v>46275</v>
      </c>
      <c r="J50" s="22">
        <v>46276</v>
      </c>
    </row>
    <row r="51" spans="1:18">
      <c r="A51" s="329" t="s">
        <v>904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942</v>
      </c>
      <c r="G51" s="303" t="s">
        <v>2269</v>
      </c>
      <c r="H51" s="303" t="s">
        <v>2262</v>
      </c>
      <c r="I51" s="22">
        <v>46282</v>
      </c>
      <c r="J51" s="22">
        <v>46283</v>
      </c>
    </row>
    <row r="52" spans="1:18">
      <c r="A52" s="329" t="s">
        <v>911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943</v>
      </c>
      <c r="G52" s="303" t="s">
        <v>2270</v>
      </c>
      <c r="H52" s="303" t="s">
        <v>2263</v>
      </c>
      <c r="I52" s="22">
        <v>46289</v>
      </c>
      <c r="J52" s="22">
        <v>46290</v>
      </c>
    </row>
    <row r="53" spans="1:18">
      <c r="A53" s="329" t="s">
        <v>907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944</v>
      </c>
      <c r="G53" s="303" t="s">
        <v>2271</v>
      </c>
      <c r="H53" s="303" t="s">
        <v>2264</v>
      </c>
      <c r="I53" s="22">
        <v>46296</v>
      </c>
      <c r="J53" s="22">
        <v>46297</v>
      </c>
    </row>
    <row r="54" spans="1:18">
      <c r="A54" s="329" t="s">
        <v>904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945</v>
      </c>
      <c r="G54" s="303" t="s">
        <v>2272</v>
      </c>
      <c r="H54" s="303" t="s">
        <v>2265</v>
      </c>
      <c r="I54" s="22">
        <v>46303</v>
      </c>
      <c r="J54" s="22">
        <v>46304</v>
      </c>
    </row>
    <row r="55" spans="1:18">
      <c r="A55" s="329" t="s">
        <v>911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946</v>
      </c>
      <c r="G55" s="303" t="s">
        <v>2273</v>
      </c>
      <c r="H55" s="303" t="s">
        <v>2266</v>
      </c>
      <c r="I55" s="22">
        <v>46310</v>
      </c>
      <c r="J55" s="22">
        <v>46311</v>
      </c>
    </row>
    <row r="56" spans="1:18">
      <c r="A56" s="329" t="s">
        <v>907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947</v>
      </c>
      <c r="G56" s="303" t="s">
        <v>2274</v>
      </c>
      <c r="H56" s="303" t="s">
        <v>2267</v>
      </c>
      <c r="I56" s="22">
        <v>46317</v>
      </c>
      <c r="J56" s="22">
        <v>46318</v>
      </c>
    </row>
    <row r="57" spans="1:18">
      <c r="A57" s="329" t="s">
        <v>904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911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27" t="s">
        <v>902</v>
      </c>
      <c r="B59" s="570"/>
      <c r="C59" s="570"/>
      <c r="D59" s="570"/>
      <c r="E59" s="570"/>
      <c r="F59" s="570"/>
      <c r="G59" s="570"/>
      <c r="H59" s="570"/>
      <c r="I59" s="570"/>
      <c r="J59" s="628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667</v>
      </c>
      <c r="B60" s="617" t="s">
        <v>767</v>
      </c>
      <c r="C60" s="618"/>
      <c r="D60" s="645" t="s">
        <v>903</v>
      </c>
      <c r="E60" s="646"/>
      <c r="F60" s="8" t="s">
        <v>668</v>
      </c>
      <c r="G60" s="615" t="s">
        <v>843</v>
      </c>
      <c r="H60" s="629"/>
      <c r="I60" s="615" t="s">
        <v>844</v>
      </c>
      <c r="J60" s="616"/>
      <c r="K60" s="630"/>
      <c r="L60" s="631"/>
      <c r="M60" s="630"/>
      <c r="N60" s="630"/>
      <c r="O60" s="630"/>
      <c r="P60" s="631"/>
      <c r="Q60" s="5"/>
      <c r="R60" s="5"/>
    </row>
    <row r="61" spans="1:18">
      <c r="A61" s="12" t="s">
        <v>13</v>
      </c>
      <c r="B61" s="623" t="s">
        <v>772</v>
      </c>
      <c r="C61" s="623"/>
      <c r="D61" s="518" t="s">
        <v>596</v>
      </c>
      <c r="E61" s="518"/>
      <c r="F61" s="10" t="s">
        <v>14</v>
      </c>
      <c r="G61" s="527" t="s">
        <v>248</v>
      </c>
      <c r="H61" s="591"/>
      <c r="I61" s="527" t="s">
        <v>249</v>
      </c>
      <c r="J61" s="591"/>
      <c r="K61" s="632"/>
      <c r="L61" s="632"/>
      <c r="M61" s="632"/>
      <c r="N61" s="632"/>
      <c r="O61" s="632"/>
      <c r="P61" s="632"/>
      <c r="Q61" s="13"/>
      <c r="R61" s="13"/>
    </row>
    <row r="62" spans="1:18">
      <c r="A62" s="12"/>
      <c r="B62" s="518" t="s">
        <v>774</v>
      </c>
      <c r="C62" s="518"/>
      <c r="D62" s="518" t="s">
        <v>676</v>
      </c>
      <c r="E62" s="518"/>
      <c r="F62" s="10"/>
      <c r="G62" s="518" t="s">
        <v>679</v>
      </c>
      <c r="H62" s="518"/>
      <c r="I62" s="518" t="s">
        <v>676</v>
      </c>
      <c r="J62" s="518"/>
      <c r="K62" s="632"/>
      <c r="L62" s="632"/>
      <c r="M62" s="632"/>
      <c r="N62" s="632"/>
      <c r="O62" s="632"/>
      <c r="P62" s="632"/>
      <c r="Q62" s="13"/>
      <c r="R62" s="13"/>
    </row>
    <row r="63" spans="1:18">
      <c r="A63" s="329" t="s">
        <v>907</v>
      </c>
      <c r="B63" s="354"/>
      <c r="C63" s="354"/>
      <c r="D63" s="167">
        <v>46324</v>
      </c>
      <c r="E63" s="22">
        <f t="shared" si="35"/>
        <v>46325</v>
      </c>
      <c r="F63" s="206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58" t="s">
        <v>951</v>
      </c>
      <c r="C65" s="558"/>
      <c r="D65" s="558"/>
      <c r="E65" s="558"/>
      <c r="F65" s="558"/>
      <c r="G65" s="558"/>
      <c r="H65" s="558"/>
      <c r="I65" s="558"/>
      <c r="J65" s="558"/>
      <c r="K65" s="558"/>
      <c r="L65" s="558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39" t="s">
        <v>952</v>
      </c>
      <c r="C66" s="639"/>
      <c r="D66" s="639"/>
      <c r="E66" s="639"/>
      <c r="F66" s="639"/>
      <c r="G66" s="639"/>
      <c r="H66" s="639"/>
      <c r="I66" s="639"/>
      <c r="J66" s="639"/>
      <c r="K66" s="639"/>
      <c r="L66" s="639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60" t="s">
        <v>897</v>
      </c>
      <c r="C67" s="560"/>
      <c r="D67" s="560"/>
      <c r="E67" s="560"/>
      <c r="F67" s="560"/>
      <c r="G67" s="560"/>
      <c r="H67" s="560"/>
      <c r="I67" s="560"/>
      <c r="J67" s="560"/>
      <c r="K67" s="560"/>
      <c r="L67" s="560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57" t="s">
        <v>953</v>
      </c>
      <c r="C68" s="658"/>
      <c r="D68" s="658"/>
      <c r="E68" s="658"/>
      <c r="F68" s="658"/>
      <c r="G68" s="658"/>
      <c r="H68" s="658"/>
      <c r="I68" s="658"/>
      <c r="J68" s="658"/>
      <c r="K68" s="658"/>
      <c r="L68" s="659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54" t="s">
        <v>954</v>
      </c>
      <c r="C69" s="655"/>
      <c r="D69" s="655"/>
      <c r="E69" s="655"/>
      <c r="F69" s="655"/>
      <c r="G69" s="655"/>
      <c r="H69" s="655"/>
      <c r="I69" s="655"/>
      <c r="J69" s="655"/>
      <c r="K69" s="655"/>
      <c r="L69" s="656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workbookViewId="0">
      <selection activeCell="A51" sqref="A51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1"/>
      <c r="U1" s="1"/>
    </row>
    <row r="2" spans="1:21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  <c r="U2" s="3"/>
    </row>
    <row r="3" spans="1:21">
      <c r="A3" s="570" t="s">
        <v>955</v>
      </c>
      <c r="B3" s="570"/>
      <c r="C3" s="570"/>
      <c r="D3" s="570"/>
      <c r="E3" s="570"/>
      <c r="F3" s="570"/>
      <c r="G3" s="570"/>
      <c r="H3" s="570"/>
      <c r="I3" s="570"/>
      <c r="J3" s="570"/>
      <c r="K3" s="570"/>
      <c r="L3" s="570"/>
      <c r="M3" s="570"/>
      <c r="N3" s="6"/>
      <c r="O3" s="6"/>
      <c r="P3" s="7"/>
      <c r="Q3" s="7"/>
    </row>
    <row r="4" spans="1:21">
      <c r="A4" s="8" t="s">
        <v>667</v>
      </c>
      <c r="B4" s="8" t="s">
        <v>668</v>
      </c>
      <c r="C4" s="615" t="s">
        <v>956</v>
      </c>
      <c r="D4" s="665"/>
      <c r="E4" s="617" t="s">
        <v>957</v>
      </c>
      <c r="F4" s="618"/>
      <c r="G4" s="8" t="s">
        <v>668</v>
      </c>
      <c r="H4" s="615" t="s">
        <v>958</v>
      </c>
      <c r="I4" s="616"/>
      <c r="J4" s="615" t="s">
        <v>959</v>
      </c>
      <c r="K4" s="616"/>
      <c r="L4" s="618" t="s">
        <v>960</v>
      </c>
      <c r="M4" s="618"/>
      <c r="N4" s="6"/>
      <c r="O4" s="6"/>
    </row>
    <row r="5" spans="1:21">
      <c r="A5" s="10" t="s">
        <v>13</v>
      </c>
      <c r="B5" s="10" t="s">
        <v>14</v>
      </c>
      <c r="C5" s="527" t="s">
        <v>248</v>
      </c>
      <c r="D5" s="528"/>
      <c r="E5" s="518" t="s">
        <v>249</v>
      </c>
      <c r="F5" s="518"/>
      <c r="G5" s="10" t="s">
        <v>14</v>
      </c>
      <c r="H5" s="527" t="s">
        <v>961</v>
      </c>
      <c r="I5" s="591"/>
      <c r="J5" s="527" t="s">
        <v>962</v>
      </c>
      <c r="K5" s="591"/>
      <c r="L5" s="518" t="s">
        <v>248</v>
      </c>
      <c r="M5" s="518"/>
      <c r="N5" s="6"/>
      <c r="O5" s="6"/>
    </row>
    <row r="6" spans="1:21">
      <c r="A6" s="10" t="s">
        <v>963</v>
      </c>
      <c r="B6" s="98"/>
      <c r="C6" s="621" t="s">
        <v>964</v>
      </c>
      <c r="D6" s="666"/>
      <c r="E6" s="621" t="s">
        <v>965</v>
      </c>
      <c r="F6" s="666"/>
      <c r="G6" s="98"/>
      <c r="H6" s="621" t="s">
        <v>966</v>
      </c>
      <c r="I6" s="622"/>
      <c r="J6" s="621" t="s">
        <v>967</v>
      </c>
      <c r="K6" s="622"/>
      <c r="L6" s="623" t="s">
        <v>964</v>
      </c>
      <c r="M6" s="623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51" t="s">
        <v>337</v>
      </c>
      <c r="B15" s="652"/>
      <c r="C15" s="652"/>
      <c r="D15" s="652"/>
      <c r="E15" s="652"/>
      <c r="F15" s="652"/>
      <c r="G15" s="652"/>
      <c r="H15" s="652"/>
      <c r="I15" s="652"/>
      <c r="J15" s="652"/>
      <c r="K15" s="652"/>
      <c r="L15" s="652"/>
      <c r="M15" s="653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9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2168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9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>
      <c r="A34" s="336" t="s">
        <v>2168</v>
      </c>
      <c r="B34" s="302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>
      <c r="A35" s="329" t="s">
        <v>977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2172</v>
      </c>
      <c r="N35" s="75" t="s">
        <v>144</v>
      </c>
    </row>
    <row r="36" spans="1:17">
      <c r="A36" s="329" t="s">
        <v>968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2171</v>
      </c>
      <c r="N36" s="75" t="s">
        <v>144</v>
      </c>
    </row>
    <row r="37" spans="1:17">
      <c r="A37" s="329" t="s">
        <v>971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6" t="s">
        <v>974</v>
      </c>
      <c r="B38" s="302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570" t="s">
        <v>955</v>
      </c>
      <c r="B39" s="570"/>
      <c r="C39" s="570"/>
      <c r="D39" s="570"/>
      <c r="E39" s="570"/>
      <c r="F39" s="570"/>
      <c r="G39" s="570"/>
      <c r="H39" s="570"/>
      <c r="I39" s="570"/>
      <c r="J39" s="570"/>
      <c r="K39" s="570"/>
      <c r="L39" s="570"/>
      <c r="M39" s="570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615" t="s">
        <v>956</v>
      </c>
      <c r="D40" s="665"/>
      <c r="E40" s="617" t="s">
        <v>957</v>
      </c>
      <c r="F40" s="618"/>
      <c r="G40" s="8" t="s">
        <v>668</v>
      </c>
      <c r="H40" s="615" t="s">
        <v>958</v>
      </c>
      <c r="I40" s="616"/>
      <c r="J40" s="615" t="s">
        <v>959</v>
      </c>
      <c r="K40" s="616"/>
      <c r="L40" s="618" t="s">
        <v>960</v>
      </c>
      <c r="M40" s="618"/>
      <c r="N40" s="6"/>
      <c r="O40" s="6"/>
    </row>
    <row r="41" spans="1:17">
      <c r="A41" s="10" t="s">
        <v>13</v>
      </c>
      <c r="B41" s="10" t="s">
        <v>14</v>
      </c>
      <c r="C41" s="527" t="s">
        <v>248</v>
      </c>
      <c r="D41" s="528"/>
      <c r="E41" s="518" t="s">
        <v>249</v>
      </c>
      <c r="F41" s="518"/>
      <c r="G41" s="10" t="s">
        <v>14</v>
      </c>
      <c r="H41" s="527" t="s">
        <v>961</v>
      </c>
      <c r="I41" s="591"/>
      <c r="J41" s="527" t="s">
        <v>962</v>
      </c>
      <c r="K41" s="591"/>
      <c r="L41" s="518" t="s">
        <v>248</v>
      </c>
      <c r="M41" s="518"/>
      <c r="N41" s="6"/>
      <c r="O41" s="6"/>
    </row>
    <row r="42" spans="1:17">
      <c r="A42" s="10" t="s">
        <v>963</v>
      </c>
      <c r="B42" s="98"/>
      <c r="C42" s="621" t="s">
        <v>964</v>
      </c>
      <c r="D42" s="666"/>
      <c r="E42" s="621" t="s">
        <v>965</v>
      </c>
      <c r="F42" s="666"/>
      <c r="G42" s="98"/>
      <c r="H42" s="621" t="s">
        <v>966</v>
      </c>
      <c r="I42" s="622"/>
      <c r="J42" s="621" t="s">
        <v>967</v>
      </c>
      <c r="K42" s="622"/>
      <c r="L42" s="623" t="s">
        <v>964</v>
      </c>
      <c r="M42" s="623"/>
      <c r="N42" s="6"/>
      <c r="O42" s="6"/>
    </row>
    <row r="43" spans="1:17">
      <c r="A43" s="336" t="s">
        <v>977</v>
      </c>
      <c r="B43" s="81" t="s">
        <v>1037</v>
      </c>
      <c r="C43" s="662" t="s">
        <v>2047</v>
      </c>
      <c r="D43" s="663"/>
      <c r="E43" s="663"/>
      <c r="F43" s="664"/>
      <c r="G43" s="274" t="s">
        <v>1038</v>
      </c>
      <c r="H43" s="542" t="s">
        <v>2047</v>
      </c>
      <c r="I43" s="543"/>
      <c r="J43" s="543"/>
      <c r="K43" s="543"/>
      <c r="L43" s="543"/>
      <c r="M43" s="544"/>
    </row>
    <row r="44" spans="1:17">
      <c r="A44" s="336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9" t="s">
        <v>971</v>
      </c>
      <c r="B45" s="302" t="s">
        <v>1044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2" t="s">
        <v>1045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493" t="s">
        <v>2037</v>
      </c>
      <c r="B46" s="611"/>
      <c r="C46" s="611"/>
      <c r="D46" s="611"/>
      <c r="E46" s="611"/>
      <c r="F46" s="611"/>
      <c r="G46" s="611"/>
      <c r="H46" s="611"/>
      <c r="I46" s="611"/>
      <c r="J46" s="660"/>
      <c r="K46" s="660"/>
      <c r="L46" s="660"/>
      <c r="M46" s="661"/>
    </row>
    <row r="47" spans="1:17">
      <c r="A47" s="336" t="s">
        <v>974</v>
      </c>
      <c r="B47" s="302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6" t="s">
        <v>2288</v>
      </c>
      <c r="B48" s="302" t="s">
        <v>2289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2" t="s">
        <v>2291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36" t="s">
        <v>2293</v>
      </c>
      <c r="B49" s="6"/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2"/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6" t="s">
        <v>971</v>
      </c>
      <c r="B50" s="302" t="s">
        <v>2290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2" t="s">
        <v>2292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558" t="s">
        <v>1048</v>
      </c>
      <c r="C52" s="558"/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1049</v>
      </c>
      <c r="B53" s="667" t="s">
        <v>1050</v>
      </c>
      <c r="C53" s="668"/>
      <c r="D53" s="668"/>
      <c r="E53" s="668"/>
      <c r="F53" s="668"/>
      <c r="G53" s="668"/>
      <c r="H53" s="668"/>
      <c r="I53" s="66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1051</v>
      </c>
      <c r="B54" s="560" t="s">
        <v>1052</v>
      </c>
      <c r="C54" s="669"/>
      <c r="D54" s="669"/>
      <c r="E54" s="669"/>
      <c r="F54" s="669"/>
      <c r="G54" s="669"/>
      <c r="H54" s="669"/>
      <c r="I54" s="669"/>
      <c r="J54" s="669"/>
      <c r="K54" s="669"/>
      <c r="L54" s="669"/>
      <c r="M54" s="669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560" t="s">
        <v>1053</v>
      </c>
      <c r="C55" s="560"/>
      <c r="D55" s="560"/>
      <c r="E55" s="560"/>
      <c r="F55" s="560"/>
      <c r="G55" s="560"/>
      <c r="H55" s="560"/>
      <c r="I55" s="560"/>
      <c r="J55" s="560"/>
      <c r="K55" s="560"/>
      <c r="L55" s="560"/>
      <c r="M55" s="560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560" t="s">
        <v>1054</v>
      </c>
      <c r="C56" s="560"/>
      <c r="D56" s="560"/>
      <c r="E56" s="560"/>
      <c r="F56" s="560"/>
      <c r="G56" s="560"/>
      <c r="H56" s="560"/>
      <c r="I56" s="560"/>
      <c r="J56" s="560"/>
      <c r="K56" s="560"/>
      <c r="L56" s="560"/>
      <c r="M56" s="560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576</v>
      </c>
      <c r="B57" s="560" t="s">
        <v>1055</v>
      </c>
      <c r="C57" s="560"/>
      <c r="D57" s="560"/>
      <c r="E57" s="560"/>
      <c r="F57" s="560"/>
      <c r="G57" s="560"/>
      <c r="H57" s="560"/>
      <c r="I57" s="560"/>
      <c r="J57" s="560"/>
      <c r="K57" s="560"/>
      <c r="L57" s="560"/>
      <c r="M57" s="560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560" t="s">
        <v>1056</v>
      </c>
      <c r="C58" s="560"/>
      <c r="D58" s="560"/>
      <c r="E58" s="560"/>
      <c r="F58" s="560"/>
      <c r="G58" s="560"/>
      <c r="H58" s="560"/>
      <c r="I58" s="560"/>
      <c r="J58" s="560"/>
      <c r="K58" s="560"/>
      <c r="L58" s="560"/>
      <c r="M58" s="560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667" t="s">
        <v>1057</v>
      </c>
      <c r="C59" s="668"/>
      <c r="D59" s="668"/>
      <c r="E59" s="668"/>
      <c r="F59" s="668"/>
      <c r="G59" s="668"/>
      <c r="H59" s="668"/>
      <c r="I59" s="66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1058</v>
      </c>
      <c r="B60" s="560" t="s">
        <v>1059</v>
      </c>
      <c r="C60" s="560"/>
      <c r="D60" s="560"/>
      <c r="E60" s="560"/>
      <c r="F60" s="560"/>
      <c r="G60" s="560"/>
      <c r="H60" s="560"/>
      <c r="I60" s="560"/>
      <c r="J60" s="560"/>
      <c r="K60" s="560"/>
      <c r="L60" s="560"/>
      <c r="M60" s="560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1060</v>
      </c>
      <c r="B61" s="560" t="s">
        <v>1061</v>
      </c>
      <c r="C61" s="560"/>
      <c r="D61" s="560"/>
      <c r="E61" s="560"/>
      <c r="F61" s="560"/>
      <c r="G61" s="560"/>
      <c r="H61" s="560"/>
      <c r="I61" s="560"/>
      <c r="J61" s="560"/>
      <c r="K61" s="560"/>
      <c r="L61" s="560"/>
      <c r="M61" s="560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1062</v>
      </c>
      <c r="B62" s="560" t="s">
        <v>1063</v>
      </c>
      <c r="C62" s="560"/>
      <c r="D62" s="560"/>
      <c r="E62" s="560"/>
      <c r="F62" s="560"/>
      <c r="G62" s="560"/>
      <c r="H62" s="560"/>
      <c r="I62" s="560"/>
      <c r="J62" s="560"/>
      <c r="K62" s="560"/>
      <c r="L62" s="560"/>
      <c r="M62" s="560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1060</v>
      </c>
      <c r="B63" s="670" t="s">
        <v>1064</v>
      </c>
      <c r="C63" s="670"/>
      <c r="D63" s="670"/>
      <c r="E63" s="670"/>
      <c r="F63" s="670"/>
      <c r="G63" s="670"/>
      <c r="H63" s="670"/>
      <c r="I63" s="670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671" t="s">
        <v>1065</v>
      </c>
      <c r="B65" s="671"/>
      <c r="C65" s="671"/>
      <c r="D65" s="671"/>
      <c r="E65" s="671"/>
      <c r="F65" s="671"/>
      <c r="G65" s="671"/>
      <c r="H65" s="671"/>
      <c r="I65" s="671"/>
      <c r="J65" s="671"/>
      <c r="K65" s="671"/>
      <c r="L65" s="671"/>
      <c r="M65" s="671"/>
      <c r="N65" s="671"/>
    </row>
  </sheetData>
  <mergeCells count="51">
    <mergeCell ref="B62:M62"/>
    <mergeCell ref="B63:I63"/>
    <mergeCell ref="A65:N65"/>
    <mergeCell ref="B57:M57"/>
    <mergeCell ref="B58:M58"/>
    <mergeCell ref="B59:I59"/>
    <mergeCell ref="B60:M60"/>
    <mergeCell ref="B61:M61"/>
    <mergeCell ref="B52:M52"/>
    <mergeCell ref="B53:I53"/>
    <mergeCell ref="B54:M54"/>
    <mergeCell ref="B55:M55"/>
    <mergeCell ref="B56:M56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95" zoomScaleNormal="95" workbookViewId="0">
      <selection activeCell="B53" sqref="B53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  <c r="T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70" t="s">
        <v>1066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7"/>
      <c r="O4" s="7"/>
    </row>
    <row r="5" spans="1:254" hidden="1">
      <c r="A5" s="8" t="s">
        <v>667</v>
      </c>
      <c r="B5" s="8" t="s">
        <v>668</v>
      </c>
      <c r="C5" s="617" t="s">
        <v>400</v>
      </c>
      <c r="D5" s="618"/>
      <c r="E5" s="8" t="s">
        <v>668</v>
      </c>
      <c r="F5" s="615" t="s">
        <v>958</v>
      </c>
      <c r="G5" s="616"/>
      <c r="H5" s="615" t="s">
        <v>959</v>
      </c>
      <c r="I5" s="616"/>
      <c r="J5" s="615" t="s">
        <v>1067</v>
      </c>
      <c r="K5" s="616"/>
      <c r="L5" s="617" t="s">
        <v>400</v>
      </c>
      <c r="M5" s="618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518" t="s">
        <v>16</v>
      </c>
      <c r="D6" s="518"/>
      <c r="E6" s="10" t="s">
        <v>14</v>
      </c>
      <c r="F6" s="527" t="s">
        <v>961</v>
      </c>
      <c r="G6" s="591"/>
      <c r="H6" s="527" t="s">
        <v>962</v>
      </c>
      <c r="I6" s="591"/>
      <c r="J6" s="527" t="s">
        <v>1068</v>
      </c>
      <c r="K6" s="591"/>
      <c r="L6" s="518" t="s">
        <v>16</v>
      </c>
      <c r="M6" s="518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72" t="s">
        <v>1069</v>
      </c>
      <c r="D7" s="672"/>
      <c r="E7" s="319"/>
      <c r="F7" s="673" t="s">
        <v>1070</v>
      </c>
      <c r="G7" s="674"/>
      <c r="H7" s="673" t="s">
        <v>1071</v>
      </c>
      <c r="I7" s="674"/>
      <c r="J7" s="675" t="s">
        <v>1072</v>
      </c>
      <c r="K7" s="675"/>
      <c r="L7" s="672" t="s">
        <v>1069</v>
      </c>
      <c r="M7" s="672"/>
      <c r="N7" s="632"/>
      <c r="O7" s="632"/>
      <c r="P7" s="318"/>
      <c r="Q7" s="318"/>
      <c r="R7" s="318"/>
      <c r="S7" s="318"/>
    </row>
    <row r="8" spans="1:254" hidden="1">
      <c r="A8" s="320" t="s">
        <v>1073</v>
      </c>
      <c r="B8" s="132" t="s">
        <v>1074</v>
      </c>
      <c r="C8" s="67">
        <v>46016</v>
      </c>
      <c r="D8" s="74" t="s">
        <v>1075</v>
      </c>
      <c r="E8" s="132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1077</v>
      </c>
      <c r="B9" s="132" t="s">
        <v>1078</v>
      </c>
      <c r="C9" s="23" t="s">
        <v>39</v>
      </c>
      <c r="D9" s="310" t="s">
        <v>1079</v>
      </c>
      <c r="E9" s="132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1081</v>
      </c>
      <c r="B10" s="132" t="s">
        <v>1082</v>
      </c>
      <c r="C10" s="67">
        <v>46028</v>
      </c>
      <c r="D10" s="68">
        <f t="shared" ref="D10" si="1">C10+1</f>
        <v>46029</v>
      </c>
      <c r="E10" s="310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1084</v>
      </c>
      <c r="B11" s="132" t="s">
        <v>1085</v>
      </c>
      <c r="C11" s="67">
        <v>46030</v>
      </c>
      <c r="D11" s="74" t="s">
        <v>1075</v>
      </c>
      <c r="E11" s="132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70" t="s">
        <v>1066</v>
      </c>
      <c r="B12" s="570"/>
      <c r="C12" s="570"/>
      <c r="D12" s="570"/>
      <c r="E12" s="570"/>
      <c r="F12" s="570"/>
      <c r="G12" s="570"/>
      <c r="H12" s="570"/>
      <c r="I12" s="570"/>
      <c r="J12" s="570"/>
      <c r="K12" s="570"/>
      <c r="L12" s="570"/>
      <c r="M12" s="570"/>
    </row>
    <row r="13" spans="1:254">
      <c r="A13" s="8" t="s">
        <v>667</v>
      </c>
      <c r="B13" s="8" t="s">
        <v>668</v>
      </c>
      <c r="C13" s="617" t="s">
        <v>1087</v>
      </c>
      <c r="D13" s="618"/>
      <c r="E13" s="8" t="s">
        <v>668</v>
      </c>
      <c r="F13" s="615" t="s">
        <v>958</v>
      </c>
      <c r="G13" s="616"/>
      <c r="H13" s="615" t="s">
        <v>959</v>
      </c>
      <c r="I13" s="616"/>
      <c r="J13" s="615" t="s">
        <v>1067</v>
      </c>
      <c r="K13" s="616"/>
      <c r="L13" s="617" t="s">
        <v>1087</v>
      </c>
      <c r="M13" s="618"/>
    </row>
    <row r="14" spans="1:254">
      <c r="A14" s="10" t="s">
        <v>13</v>
      </c>
      <c r="B14" s="10" t="s">
        <v>14</v>
      </c>
      <c r="C14" s="518" t="s">
        <v>16</v>
      </c>
      <c r="D14" s="518"/>
      <c r="E14" s="10" t="s">
        <v>14</v>
      </c>
      <c r="F14" s="527" t="s">
        <v>961</v>
      </c>
      <c r="G14" s="591"/>
      <c r="H14" s="527" t="s">
        <v>962</v>
      </c>
      <c r="I14" s="591"/>
      <c r="J14" s="527" t="s">
        <v>1068</v>
      </c>
      <c r="K14" s="591"/>
      <c r="L14" s="518" t="s">
        <v>16</v>
      </c>
      <c r="M14" s="518"/>
    </row>
    <row r="15" spans="1:254">
      <c r="A15" s="14"/>
      <c r="B15" s="14"/>
      <c r="C15" s="672" t="s">
        <v>1069</v>
      </c>
      <c r="D15" s="672"/>
      <c r="E15" s="319"/>
      <c r="F15" s="673" t="s">
        <v>1070</v>
      </c>
      <c r="G15" s="674"/>
      <c r="H15" s="673" t="s">
        <v>1071</v>
      </c>
      <c r="I15" s="674"/>
      <c r="J15" s="675" t="s">
        <v>1072</v>
      </c>
      <c r="K15" s="675"/>
      <c r="L15" s="672" t="s">
        <v>1069</v>
      </c>
      <c r="M15" s="672"/>
    </row>
    <row r="16" spans="1:254" hidden="1">
      <c r="A16" s="323" t="s">
        <v>1088</v>
      </c>
      <c r="B16" s="132" t="s">
        <v>1089</v>
      </c>
      <c r="C16" s="67">
        <v>46037</v>
      </c>
      <c r="D16" s="68">
        <f t="shared" ref="D16:D18" si="3">C16+1</f>
        <v>46038</v>
      </c>
      <c r="E16" s="132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1091</v>
      </c>
      <c r="B17" s="132" t="s">
        <v>1092</v>
      </c>
      <c r="C17" s="67">
        <v>46044</v>
      </c>
      <c r="D17" s="68">
        <f t="shared" si="3"/>
        <v>46045</v>
      </c>
      <c r="E17" s="132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1073</v>
      </c>
      <c r="B18" s="132" t="s">
        <v>1094</v>
      </c>
      <c r="C18" s="67">
        <v>46051</v>
      </c>
      <c r="D18" s="68">
        <f t="shared" si="3"/>
        <v>46052</v>
      </c>
      <c r="E18" s="132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1077</v>
      </c>
      <c r="B19" s="326" t="s">
        <v>1096</v>
      </c>
      <c r="C19" s="67">
        <v>46058</v>
      </c>
      <c r="D19" s="68">
        <f t="shared" ref="D19:D31" si="15">C19+1</f>
        <v>46059</v>
      </c>
      <c r="E19" s="132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1084</v>
      </c>
      <c r="B20" s="132" t="s">
        <v>1098</v>
      </c>
      <c r="C20" s="67">
        <v>46065</v>
      </c>
      <c r="D20" s="68">
        <f t="shared" si="15"/>
        <v>46066</v>
      </c>
      <c r="E20" s="132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42" t="s">
        <v>1100</v>
      </c>
      <c r="M20" s="544"/>
    </row>
    <row r="21" spans="1:14" hidden="1">
      <c r="A21" s="323" t="s">
        <v>1088</v>
      </c>
      <c r="B21" s="132" t="s">
        <v>1101</v>
      </c>
      <c r="C21" s="67">
        <v>46072</v>
      </c>
      <c r="D21" s="68">
        <f t="shared" si="15"/>
        <v>46073</v>
      </c>
      <c r="E21" s="132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1103</v>
      </c>
      <c r="B22" s="274" t="s">
        <v>1104</v>
      </c>
      <c r="C22" s="67">
        <v>46079</v>
      </c>
      <c r="D22" s="68">
        <f t="shared" si="15"/>
        <v>46080</v>
      </c>
      <c r="E22" s="132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1073</v>
      </c>
      <c r="B23" s="327" t="s">
        <v>1106</v>
      </c>
      <c r="C23" s="67">
        <v>46086</v>
      </c>
      <c r="D23" s="68">
        <f t="shared" si="15"/>
        <v>46087</v>
      </c>
      <c r="E23" s="132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1108</v>
      </c>
      <c r="B24" s="274" t="s">
        <v>1109</v>
      </c>
      <c r="C24" s="67">
        <v>46093</v>
      </c>
      <c r="D24" s="68">
        <f t="shared" si="15"/>
        <v>46094</v>
      </c>
      <c r="E24" s="132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1111</v>
      </c>
      <c r="B25" s="274" t="s">
        <v>1112</v>
      </c>
      <c r="C25" s="67">
        <v>46100</v>
      </c>
      <c r="D25" s="68">
        <f t="shared" si="15"/>
        <v>46101</v>
      </c>
      <c r="E25" s="132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1088</v>
      </c>
      <c r="B26" s="132" t="s">
        <v>1114</v>
      </c>
      <c r="C26" s="67">
        <v>46107</v>
      </c>
      <c r="D26" s="68">
        <f t="shared" si="15"/>
        <v>46108</v>
      </c>
      <c r="E26" s="132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1103</v>
      </c>
      <c r="B27" s="132" t="s">
        <v>1116</v>
      </c>
      <c r="C27" s="67">
        <v>46114</v>
      </c>
      <c r="D27" s="68">
        <f t="shared" si="15"/>
        <v>46115</v>
      </c>
      <c r="E27" s="132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1073</v>
      </c>
      <c r="B28" s="132" t="s">
        <v>1118</v>
      </c>
      <c r="C28" s="67">
        <v>46121</v>
      </c>
      <c r="D28" s="68">
        <f t="shared" si="15"/>
        <v>46122</v>
      </c>
      <c r="E28" s="132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1120</v>
      </c>
      <c r="B29" s="331" t="s">
        <v>1121</v>
      </c>
      <c r="C29" s="67">
        <v>46128</v>
      </c>
      <c r="D29" s="68">
        <f t="shared" si="15"/>
        <v>46129</v>
      </c>
      <c r="E29" s="132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1108</v>
      </c>
      <c r="B30" s="132" t="s">
        <v>1123</v>
      </c>
      <c r="C30" s="67">
        <v>46135</v>
      </c>
      <c r="D30" s="68">
        <f t="shared" si="15"/>
        <v>46136</v>
      </c>
      <c r="E30" s="132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1111</v>
      </c>
      <c r="B31" s="132" t="s">
        <v>1125</v>
      </c>
      <c r="C31" s="67">
        <v>46142</v>
      </c>
      <c r="D31" s="68">
        <f t="shared" si="15"/>
        <v>46143</v>
      </c>
      <c r="E31" s="132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42" t="s">
        <v>208</v>
      </c>
      <c r="B32" s="643"/>
      <c r="C32" s="643"/>
      <c r="D32" s="643"/>
      <c r="E32" s="643"/>
      <c r="F32" s="643"/>
      <c r="G32" s="643"/>
      <c r="H32" s="643"/>
      <c r="I32" s="643"/>
      <c r="J32" s="643"/>
      <c r="K32" s="643"/>
      <c r="L32" s="643"/>
      <c r="M32" s="644"/>
    </row>
    <row r="33" spans="1:14" hidden="1">
      <c r="A33" s="329" t="s">
        <v>1103</v>
      </c>
      <c r="B33" s="302" t="s">
        <v>1127</v>
      </c>
      <c r="C33" s="67">
        <v>46156</v>
      </c>
      <c r="D33" s="68">
        <f>C33+1</f>
        <v>46157</v>
      </c>
      <c r="E33" s="132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8" t="s">
        <v>1108</v>
      </c>
      <c r="B34" s="302" t="s">
        <v>1129</v>
      </c>
      <c r="C34" s="67">
        <v>46163</v>
      </c>
      <c r="D34" s="68">
        <f t="shared" ref="D34:D49" si="43">C34+1</f>
        <v>46164</v>
      </c>
      <c r="E34" s="132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9" t="s">
        <v>1120</v>
      </c>
      <c r="B35" s="302" t="s">
        <v>1131</v>
      </c>
      <c r="C35" s="67">
        <v>46170</v>
      </c>
      <c r="D35" s="68">
        <f t="shared" si="43"/>
        <v>46171</v>
      </c>
      <c r="E35" s="132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9" t="s">
        <v>2162</v>
      </c>
      <c r="B36" s="302" t="s">
        <v>1133</v>
      </c>
      <c r="C36" s="67">
        <v>46177</v>
      </c>
      <c r="D36" s="68">
        <f t="shared" si="43"/>
        <v>46178</v>
      </c>
      <c r="E36" s="132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9" t="s">
        <v>1135</v>
      </c>
      <c r="B37" s="302" t="s">
        <v>1136</v>
      </c>
      <c r="C37" s="542" t="s">
        <v>208</v>
      </c>
      <c r="D37" s="544"/>
      <c r="E37" s="132" t="s">
        <v>1137</v>
      </c>
      <c r="F37" s="542" t="s">
        <v>208</v>
      </c>
      <c r="G37" s="543"/>
      <c r="H37" s="543"/>
      <c r="I37" s="543"/>
      <c r="J37" s="543"/>
      <c r="K37" s="543"/>
      <c r="L37" s="543"/>
      <c r="M37" s="544"/>
    </row>
    <row r="38" spans="1:14" hidden="1">
      <c r="A38" s="642" t="s">
        <v>337</v>
      </c>
      <c r="B38" s="643"/>
      <c r="C38" s="643"/>
      <c r="D38" s="643"/>
      <c r="E38" s="643"/>
      <c r="F38" s="643"/>
      <c r="G38" s="643"/>
      <c r="H38" s="643"/>
      <c r="I38" s="643"/>
      <c r="J38" s="643"/>
      <c r="K38" s="643"/>
      <c r="L38" s="643"/>
      <c r="M38" s="644"/>
    </row>
    <row r="39" spans="1:14" hidden="1">
      <c r="A39" s="328" t="s">
        <v>2163</v>
      </c>
      <c r="B39" s="302" t="s">
        <v>1138</v>
      </c>
      <c r="C39" s="67">
        <v>46198</v>
      </c>
      <c r="D39" s="68">
        <f t="shared" si="43"/>
        <v>46199</v>
      </c>
      <c r="E39" s="132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>
      <c r="A40" s="329" t="s">
        <v>2164</v>
      </c>
      <c r="B40" s="302" t="s">
        <v>1140</v>
      </c>
      <c r="C40" s="67">
        <v>46205</v>
      </c>
      <c r="D40" s="68">
        <f t="shared" si="43"/>
        <v>46206</v>
      </c>
      <c r="E40" s="302" t="s">
        <v>1141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>
      <c r="A41" s="329" t="s">
        <v>1120</v>
      </c>
      <c r="B41" s="302" t="s">
        <v>1142</v>
      </c>
      <c r="C41" s="67">
        <v>46212</v>
      </c>
      <c r="D41" s="68">
        <f t="shared" si="43"/>
        <v>46213</v>
      </c>
      <c r="E41" s="132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>
      <c r="A42" s="332" t="s">
        <v>1073</v>
      </c>
      <c r="B42" s="302" t="s">
        <v>1144</v>
      </c>
      <c r="C42" s="67">
        <v>46219</v>
      </c>
      <c r="D42" s="68">
        <f t="shared" si="43"/>
        <v>46220</v>
      </c>
      <c r="E42" s="132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9" t="s">
        <v>1111</v>
      </c>
      <c r="B43" s="302" t="s">
        <v>1146</v>
      </c>
      <c r="C43" s="67">
        <v>46226</v>
      </c>
      <c r="D43" s="68">
        <f t="shared" si="43"/>
        <v>46227</v>
      </c>
      <c r="E43" s="132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9" t="s">
        <v>1103</v>
      </c>
      <c r="B44" s="302" t="s">
        <v>1148</v>
      </c>
      <c r="C44" s="67">
        <v>46233</v>
      </c>
      <c r="D44" s="68">
        <f t="shared" si="43"/>
        <v>46234</v>
      </c>
      <c r="E44" s="132" t="s">
        <v>1149</v>
      </c>
      <c r="F44" s="491" t="s">
        <v>2070</v>
      </c>
      <c r="G44" s="492"/>
      <c r="H44" s="491" t="s">
        <v>2071</v>
      </c>
      <c r="I44" s="492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9" t="s">
        <v>1108</v>
      </c>
      <c r="B45" s="302" t="s">
        <v>1150</v>
      </c>
      <c r="C45" s="129">
        <v>46240</v>
      </c>
      <c r="D45" s="22">
        <f t="shared" si="43"/>
        <v>46241</v>
      </c>
      <c r="E45" s="302" t="s">
        <v>1151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9" t="s">
        <v>1120</v>
      </c>
      <c r="B46" s="302" t="s">
        <v>1152</v>
      </c>
      <c r="C46" s="129">
        <v>46247</v>
      </c>
      <c r="D46" s="22">
        <f t="shared" si="43"/>
        <v>46248</v>
      </c>
      <c r="E46" s="302" t="s">
        <v>1153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9" t="s">
        <v>1073</v>
      </c>
      <c r="B47" s="302" t="s">
        <v>1154</v>
      </c>
      <c r="C47" s="129">
        <v>46254</v>
      </c>
      <c r="D47" s="22">
        <f t="shared" si="43"/>
        <v>46255</v>
      </c>
      <c r="E47" s="302" t="s">
        <v>1155</v>
      </c>
      <c r="F47" s="491" t="s">
        <v>2285</v>
      </c>
      <c r="G47" s="492"/>
      <c r="H47" s="491" t="s">
        <v>2286</v>
      </c>
      <c r="I47" s="492"/>
      <c r="J47" s="23" t="s">
        <v>39</v>
      </c>
      <c r="K47" s="23" t="s">
        <v>39</v>
      </c>
      <c r="L47" s="22">
        <v>46289</v>
      </c>
      <c r="M47" s="22">
        <v>46290</v>
      </c>
      <c r="N47" s="448" t="s">
        <v>2260</v>
      </c>
    </row>
    <row r="48" spans="1:14">
      <c r="A48" s="329" t="s">
        <v>1111</v>
      </c>
      <c r="B48" s="302" t="s">
        <v>1156</v>
      </c>
      <c r="C48" s="129">
        <v>46261</v>
      </c>
      <c r="D48" s="22">
        <f t="shared" si="43"/>
        <v>46262</v>
      </c>
      <c r="E48" s="302" t="s">
        <v>1157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23" t="s">
        <v>39</v>
      </c>
      <c r="K48" s="23" t="s">
        <v>39</v>
      </c>
      <c r="L48" s="22">
        <v>46296</v>
      </c>
      <c r="M48" s="22">
        <v>46297</v>
      </c>
      <c r="N48" s="448" t="s">
        <v>2260</v>
      </c>
    </row>
    <row r="49" spans="1:25">
      <c r="A49" s="328" t="s">
        <v>1108</v>
      </c>
      <c r="B49" s="81" t="s">
        <v>2122</v>
      </c>
      <c r="C49" s="129">
        <v>46268</v>
      </c>
      <c r="D49" s="22">
        <f t="shared" si="43"/>
        <v>46269</v>
      </c>
      <c r="E49" s="81" t="s">
        <v>2123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1103</v>
      </c>
      <c r="B50" s="81" t="s">
        <v>1158</v>
      </c>
      <c r="C50" s="129">
        <v>46275</v>
      </c>
      <c r="D50" s="22">
        <v>46276</v>
      </c>
      <c r="E50" s="81" t="s">
        <v>1159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1120</v>
      </c>
      <c r="B51" s="302" t="s">
        <v>2124</v>
      </c>
      <c r="C51" s="129">
        <v>46282</v>
      </c>
      <c r="D51" s="22">
        <v>46283</v>
      </c>
      <c r="E51" s="302" t="s">
        <v>2125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8" t="s">
        <v>2287</v>
      </c>
      <c r="B52" s="302" t="s">
        <v>2126</v>
      </c>
      <c r="C52" s="129">
        <v>46289</v>
      </c>
      <c r="D52" s="22">
        <v>46290</v>
      </c>
      <c r="E52" s="302" t="s">
        <v>2127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8" t="s">
        <v>2305</v>
      </c>
      <c r="B53" s="302" t="s">
        <v>2128</v>
      </c>
      <c r="C53" s="129">
        <v>46296</v>
      </c>
      <c r="D53" s="22">
        <v>46297</v>
      </c>
      <c r="E53" s="302" t="s">
        <v>2129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58" t="s">
        <v>1160</v>
      </c>
      <c r="C55" s="676"/>
      <c r="D55" s="676"/>
      <c r="E55" s="676"/>
      <c r="F55" s="676"/>
      <c r="G55" s="676"/>
      <c r="H55" s="676"/>
      <c r="I55" s="67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77" t="s">
        <v>1161</v>
      </c>
      <c r="C56" s="678"/>
      <c r="D56" s="678"/>
      <c r="E56" s="678"/>
      <c r="F56" s="678"/>
      <c r="G56" s="678"/>
      <c r="H56" s="678"/>
      <c r="I56" s="67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77" t="s">
        <v>1162</v>
      </c>
      <c r="C57" s="679"/>
      <c r="D57" s="679"/>
      <c r="E57" s="679"/>
      <c r="F57" s="679"/>
      <c r="G57" s="679"/>
      <c r="H57" s="679"/>
      <c r="I57" s="679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63" t="s">
        <v>1163</v>
      </c>
      <c r="C58" s="680"/>
      <c r="D58" s="680"/>
      <c r="E58" s="680"/>
      <c r="F58" s="680"/>
      <c r="G58" s="680"/>
      <c r="H58" s="680"/>
      <c r="I58" s="680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63" t="s">
        <v>1164</v>
      </c>
      <c r="C59" s="680"/>
      <c r="D59" s="680"/>
      <c r="E59" s="680"/>
      <c r="F59" s="680"/>
      <c r="G59" s="680"/>
      <c r="H59" s="680"/>
      <c r="I59" s="680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81" t="s">
        <v>1165</v>
      </c>
      <c r="C60" s="682"/>
      <c r="D60" s="682"/>
      <c r="E60" s="682"/>
      <c r="F60" s="682"/>
      <c r="G60" s="682"/>
      <c r="H60" s="682"/>
      <c r="I60" s="68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63" t="s">
        <v>1050</v>
      </c>
      <c r="C61" s="680"/>
      <c r="D61" s="680"/>
      <c r="E61" s="680"/>
      <c r="F61" s="680"/>
      <c r="G61" s="680"/>
      <c r="H61" s="680"/>
      <c r="I61" s="680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61" t="s">
        <v>1167</v>
      </c>
      <c r="C62" s="562"/>
      <c r="D62" s="562"/>
      <c r="E62" s="562"/>
      <c r="F62" s="562"/>
      <c r="G62" s="562"/>
      <c r="H62" s="562"/>
      <c r="I62" s="563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61" t="s">
        <v>1169</v>
      </c>
      <c r="C63" s="562"/>
      <c r="D63" s="562"/>
      <c r="E63" s="562"/>
      <c r="F63" s="562"/>
      <c r="G63" s="562"/>
      <c r="H63" s="562"/>
      <c r="I63" s="563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3">
    <mergeCell ref="F47:G47"/>
    <mergeCell ref="H47:I47"/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70" t="s">
        <v>1170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42">
      <c r="A5" s="8" t="s">
        <v>667</v>
      </c>
      <c r="B5" s="8" t="s">
        <v>668</v>
      </c>
      <c r="C5" s="615" t="s">
        <v>1171</v>
      </c>
      <c r="D5" s="616"/>
      <c r="E5" s="615" t="s">
        <v>1172</v>
      </c>
      <c r="F5" s="616"/>
      <c r="G5" s="615" t="s">
        <v>7</v>
      </c>
      <c r="H5" s="616"/>
      <c r="I5" s="615" t="s">
        <v>471</v>
      </c>
      <c r="J5" s="616"/>
      <c r="K5" s="615" t="s">
        <v>1173</v>
      </c>
      <c r="L5" s="616"/>
      <c r="M5" s="8" t="s">
        <v>668</v>
      </c>
      <c r="N5" s="617" t="s">
        <v>670</v>
      </c>
      <c r="O5" s="618"/>
      <c r="P5" s="615" t="s">
        <v>471</v>
      </c>
      <c r="Q5" s="616"/>
      <c r="R5" s="615" t="s">
        <v>1171</v>
      </c>
      <c r="S5" s="616"/>
    </row>
    <row r="6" spans="1:242">
      <c r="A6" s="10" t="s">
        <v>13</v>
      </c>
      <c r="B6" s="10" t="s">
        <v>14</v>
      </c>
      <c r="C6" s="527" t="s">
        <v>15</v>
      </c>
      <c r="D6" s="591"/>
      <c r="E6" s="527" t="s">
        <v>1174</v>
      </c>
      <c r="F6" s="591"/>
      <c r="G6" s="527" t="s">
        <v>16</v>
      </c>
      <c r="H6" s="591"/>
      <c r="I6" s="527" t="s">
        <v>265</v>
      </c>
      <c r="J6" s="591"/>
      <c r="K6" s="527" t="s">
        <v>474</v>
      </c>
      <c r="L6" s="591"/>
      <c r="M6" s="10" t="s">
        <v>14</v>
      </c>
      <c r="N6" s="527" t="s">
        <v>674</v>
      </c>
      <c r="O6" s="591"/>
      <c r="P6" s="527" t="s">
        <v>265</v>
      </c>
      <c r="Q6" s="591"/>
      <c r="R6" s="527" t="s">
        <v>15</v>
      </c>
      <c r="S6" s="591"/>
    </row>
    <row r="7" spans="1:242">
      <c r="A7" s="10"/>
      <c r="B7" s="10"/>
      <c r="C7" s="527" t="s">
        <v>1175</v>
      </c>
      <c r="D7" s="591"/>
      <c r="E7" s="527" t="s">
        <v>773</v>
      </c>
      <c r="F7" s="591"/>
      <c r="G7" s="527" t="s">
        <v>848</v>
      </c>
      <c r="H7" s="591"/>
      <c r="I7" s="527" t="s">
        <v>847</v>
      </c>
      <c r="J7" s="591"/>
      <c r="K7" s="527" t="s">
        <v>774</v>
      </c>
      <c r="L7" s="591"/>
      <c r="M7" s="10"/>
      <c r="N7" s="527" t="s">
        <v>676</v>
      </c>
      <c r="O7" s="591"/>
      <c r="P7" s="527" t="s">
        <v>773</v>
      </c>
      <c r="Q7" s="591"/>
      <c r="R7" s="527" t="s">
        <v>1175</v>
      </c>
      <c r="S7" s="591"/>
    </row>
    <row r="8" spans="1:242" hidden="1">
      <c r="A8" s="308" t="s">
        <v>1176</v>
      </c>
      <c r="B8" s="132" t="s">
        <v>1177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1178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1179</v>
      </c>
      <c r="B9" s="132" t="s">
        <v>1180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1181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1182</v>
      </c>
      <c r="B10" s="132" t="s">
        <v>1183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1184</v>
      </c>
      <c r="N10" s="129">
        <f t="shared" si="9"/>
        <v>45288</v>
      </c>
      <c r="O10" s="129">
        <f t="shared" si="10"/>
        <v>45289</v>
      </c>
      <c r="P10" s="684" t="s">
        <v>1185</v>
      </c>
      <c r="Q10" s="685"/>
      <c r="R10" s="685"/>
      <c r="S10" s="686"/>
    </row>
    <row r="11" spans="1:242">
      <c r="A11" s="53" t="s">
        <v>1186</v>
      </c>
      <c r="B11" s="132"/>
      <c r="C11" s="129"/>
      <c r="D11" s="22"/>
      <c r="E11" s="22"/>
      <c r="F11" s="22"/>
      <c r="G11" s="129"/>
      <c r="H11" s="129"/>
      <c r="I11" s="129"/>
      <c r="J11" s="129"/>
      <c r="K11" s="687" t="s">
        <v>1187</v>
      </c>
      <c r="L11" s="688"/>
      <c r="M11" s="274" t="s">
        <v>1188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1176</v>
      </c>
      <c r="B12" s="132" t="s">
        <v>1189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1190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1179</v>
      </c>
      <c r="B13" s="132" t="s">
        <v>1191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1192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1186</v>
      </c>
      <c r="B14" s="132" t="s">
        <v>1193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1194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1176</v>
      </c>
      <c r="B15" s="132" t="s">
        <v>1195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1196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1179</v>
      </c>
      <c r="B16" s="132" t="s">
        <v>1197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1198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1186</v>
      </c>
      <c r="B17" s="132" t="s">
        <v>1199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1200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89" t="s">
        <v>1201</v>
      </c>
      <c r="C19" s="690"/>
      <c r="D19" s="690"/>
      <c r="E19" s="690"/>
      <c r="F19" s="690"/>
      <c r="G19" s="690"/>
      <c r="H19" s="690"/>
      <c r="I19" s="690"/>
      <c r="J19" s="690"/>
      <c r="K19" s="690"/>
      <c r="L19" s="69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61" t="s">
        <v>1169</v>
      </c>
      <c r="C20" s="562"/>
      <c r="D20" s="562"/>
      <c r="E20" s="562"/>
      <c r="F20" s="562"/>
      <c r="G20" s="562"/>
      <c r="H20" s="562"/>
      <c r="I20" s="562"/>
      <c r="J20" s="562"/>
      <c r="K20" s="562"/>
      <c r="L20" s="563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613" t="s">
        <v>1202</v>
      </c>
      <c r="C21" s="613"/>
      <c r="D21" s="613"/>
      <c r="E21" s="613"/>
      <c r="F21" s="613"/>
      <c r="G21" s="613"/>
      <c r="H21" s="613"/>
      <c r="I21" s="613"/>
      <c r="J21" s="613"/>
      <c r="K21" s="613"/>
      <c r="L21" s="613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61" t="s">
        <v>1203</v>
      </c>
      <c r="C22" s="562"/>
      <c r="D22" s="562"/>
      <c r="E22" s="562"/>
      <c r="F22" s="562"/>
      <c r="G22" s="562"/>
      <c r="H22" s="562"/>
      <c r="I22" s="562"/>
      <c r="J22" s="562"/>
      <c r="K22" s="562"/>
      <c r="L22" s="563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13" t="s">
        <v>1204</v>
      </c>
      <c r="C23" s="613"/>
      <c r="D23" s="613"/>
      <c r="E23" s="613"/>
      <c r="F23" s="613"/>
      <c r="G23" s="613"/>
      <c r="H23" s="613"/>
      <c r="I23" s="613"/>
      <c r="J23" s="613"/>
      <c r="K23" s="613"/>
      <c r="L23" s="613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13" t="s">
        <v>1055</v>
      </c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613" t="s">
        <v>711</v>
      </c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0" t="s">
        <v>1205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53">
      <c r="A5" s="8" t="s">
        <v>667</v>
      </c>
      <c r="B5" s="8" t="s">
        <v>668</v>
      </c>
      <c r="C5" s="615" t="s">
        <v>1206</v>
      </c>
      <c r="D5" s="616"/>
      <c r="E5" s="617" t="s">
        <v>1207</v>
      </c>
      <c r="F5" s="618"/>
      <c r="G5" s="617" t="s">
        <v>1208</v>
      </c>
      <c r="H5" s="618"/>
      <c r="I5" s="617" t="s">
        <v>591</v>
      </c>
      <c r="J5" s="618"/>
      <c r="K5" s="617" t="s">
        <v>1208</v>
      </c>
      <c r="L5" s="618"/>
      <c r="M5" s="8" t="s">
        <v>668</v>
      </c>
      <c r="N5" s="615" t="s">
        <v>1206</v>
      </c>
      <c r="O5" s="616"/>
      <c r="P5" s="617" t="s">
        <v>1207</v>
      </c>
      <c r="Q5" s="618"/>
    </row>
    <row r="6" spans="1:253">
      <c r="A6" s="10" t="s">
        <v>13</v>
      </c>
      <c r="B6" s="10" t="s">
        <v>14</v>
      </c>
      <c r="C6" s="527" t="s">
        <v>475</v>
      </c>
      <c r="D6" s="591"/>
      <c r="E6" s="527" t="s">
        <v>474</v>
      </c>
      <c r="F6" s="591"/>
      <c r="G6" s="518" t="s">
        <v>596</v>
      </c>
      <c r="H6" s="518"/>
      <c r="I6" s="518" t="s">
        <v>595</v>
      </c>
      <c r="J6" s="518"/>
      <c r="K6" s="518" t="s">
        <v>596</v>
      </c>
      <c r="L6" s="518"/>
      <c r="M6" s="10" t="s">
        <v>14</v>
      </c>
      <c r="N6" s="527" t="s">
        <v>475</v>
      </c>
      <c r="O6" s="591"/>
      <c r="P6" s="527" t="s">
        <v>474</v>
      </c>
      <c r="Q6" s="591"/>
    </row>
    <row r="7" spans="1:253">
      <c r="A7" s="10"/>
      <c r="B7" s="10"/>
      <c r="C7" s="527" t="s">
        <v>675</v>
      </c>
      <c r="D7" s="591"/>
      <c r="E7" s="527" t="s">
        <v>775</v>
      </c>
      <c r="F7" s="591"/>
      <c r="G7" s="527" t="s">
        <v>849</v>
      </c>
      <c r="H7" s="591"/>
      <c r="I7" s="527" t="s">
        <v>675</v>
      </c>
      <c r="J7" s="591"/>
      <c r="K7" s="527" t="s">
        <v>847</v>
      </c>
      <c r="L7" s="591"/>
      <c r="M7" s="10"/>
      <c r="N7" s="527" t="s">
        <v>675</v>
      </c>
      <c r="O7" s="591"/>
      <c r="P7" s="527" t="s">
        <v>775</v>
      </c>
      <c r="Q7" s="591"/>
    </row>
    <row r="8" spans="1:253" hidden="1">
      <c r="A8" s="26" t="s">
        <v>805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1209</v>
      </c>
      <c r="N8" s="22">
        <f t="shared" ref="N8:N24" si="0">L8+5</f>
        <v>45622</v>
      </c>
      <c r="O8" s="303" t="s">
        <v>1210</v>
      </c>
      <c r="P8" s="275" t="s">
        <v>39</v>
      </c>
      <c r="Q8" s="275" t="s">
        <v>39</v>
      </c>
    </row>
    <row r="9" spans="1:253" hidden="1">
      <c r="A9" s="55" t="s">
        <v>780</v>
      </c>
      <c r="B9" s="72" t="s">
        <v>1211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1212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1213</v>
      </c>
      <c r="B10" s="72" t="s">
        <v>1214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834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780</v>
      </c>
      <c r="B11" s="72" t="s">
        <v>1215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1216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1217</v>
      </c>
      <c r="B12" s="72" t="s">
        <v>1218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1219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780</v>
      </c>
      <c r="B13" s="72" t="s">
        <v>1220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1221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1222</v>
      </c>
      <c r="B14" s="72" t="s">
        <v>1223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1224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780</v>
      </c>
      <c r="B15" s="72" t="s">
        <v>1225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1226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1217</v>
      </c>
      <c r="B16" s="81" t="s">
        <v>696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780</v>
      </c>
      <c r="B17" s="72" t="s">
        <v>698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1217</v>
      </c>
      <c r="B18" s="81" t="s">
        <v>701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780</v>
      </c>
      <c r="B19" s="72" t="s">
        <v>703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1217</v>
      </c>
      <c r="B20" s="309" t="s">
        <v>705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706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77" t="s">
        <v>764</v>
      </c>
      <c r="B21" s="478"/>
      <c r="C21" s="478"/>
      <c r="D21" s="478"/>
      <c r="E21" s="478"/>
      <c r="F21" s="478"/>
      <c r="G21" s="478"/>
      <c r="H21" s="478"/>
      <c r="I21" s="478"/>
      <c r="J21" s="478"/>
      <c r="K21" s="478"/>
      <c r="L21" s="478"/>
      <c r="M21" s="478"/>
      <c r="N21" s="478"/>
      <c r="O21" s="478"/>
      <c r="P21" s="478"/>
      <c r="Q21" s="479"/>
    </row>
    <row r="22" spans="1:17" hidden="1">
      <c r="A22" s="55" t="s">
        <v>780</v>
      </c>
      <c r="B22" s="72" t="s">
        <v>1227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1217</v>
      </c>
      <c r="B23" s="72" t="s">
        <v>1229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780</v>
      </c>
      <c r="B24" s="72" t="s">
        <v>1231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1232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77" t="s">
        <v>727</v>
      </c>
      <c r="B25" s="478"/>
      <c r="C25" s="478"/>
      <c r="D25" s="478"/>
      <c r="E25" s="478"/>
      <c r="F25" s="478"/>
      <c r="G25" s="478"/>
      <c r="H25" s="478"/>
      <c r="I25" s="478"/>
      <c r="J25" s="478"/>
      <c r="K25" s="478"/>
      <c r="L25" s="478"/>
      <c r="M25" s="478"/>
      <c r="N25" s="478"/>
      <c r="O25" s="478"/>
      <c r="P25" s="478"/>
      <c r="Q25" s="479"/>
    </row>
    <row r="26" spans="1:17" hidden="1">
      <c r="A26" s="55" t="s">
        <v>1217</v>
      </c>
      <c r="B26" s="81" t="s">
        <v>1233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1234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1235</v>
      </c>
      <c r="B27" s="81" t="s">
        <v>1236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1237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1217</v>
      </c>
      <c r="B28" s="72" t="s">
        <v>1238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1239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92"/>
      <c r="L33" s="693"/>
      <c r="M33" s="693"/>
      <c r="N33" s="693"/>
      <c r="O33" s="693"/>
      <c r="P33" s="693"/>
      <c r="Q33" s="694"/>
    </row>
    <row r="34" spans="1:18" hidden="1">
      <c r="A34" s="314" t="s">
        <v>833</v>
      </c>
      <c r="B34" s="66"/>
      <c r="C34" s="67"/>
      <c r="D34" s="68"/>
      <c r="E34" s="170"/>
      <c r="F34" s="120"/>
      <c r="G34" s="662" t="s">
        <v>1247</v>
      </c>
      <c r="H34" s="664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95" t="s">
        <v>144</v>
      </c>
      <c r="K50" s="696"/>
      <c r="L50" s="697"/>
      <c r="M50" s="66" t="s">
        <v>1281</v>
      </c>
      <c r="N50" s="662" t="s">
        <v>208</v>
      </c>
      <c r="O50" s="663"/>
      <c r="P50" s="663"/>
      <c r="Q50" s="664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1235</v>
      </c>
      <c r="B53" s="316" t="s">
        <v>1287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1273</v>
      </c>
      <c r="B55" s="66" t="s">
        <v>1292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77" t="s">
        <v>764</v>
      </c>
      <c r="B57" s="478"/>
      <c r="C57" s="478"/>
      <c r="D57" s="478"/>
      <c r="E57" s="478"/>
      <c r="F57" s="478"/>
      <c r="G57" s="478"/>
      <c r="H57" s="478"/>
      <c r="I57" s="478"/>
      <c r="J57" s="478"/>
      <c r="K57" s="478"/>
      <c r="L57" s="478"/>
      <c r="M57" s="478"/>
      <c r="N57" s="478"/>
      <c r="O57" s="478"/>
      <c r="P57" s="478"/>
      <c r="Q57" s="479"/>
    </row>
    <row r="58" spans="1:18" hidden="1">
      <c r="A58" s="477" t="s">
        <v>727</v>
      </c>
      <c r="B58" s="478"/>
      <c r="C58" s="478"/>
      <c r="D58" s="478"/>
      <c r="E58" s="478"/>
      <c r="F58" s="478"/>
      <c r="G58" s="478"/>
      <c r="H58" s="478"/>
      <c r="I58" s="478"/>
      <c r="J58" s="478"/>
      <c r="K58" s="478"/>
      <c r="L58" s="478"/>
      <c r="M58" s="478"/>
      <c r="N58" s="478"/>
      <c r="O58" s="478"/>
      <c r="P58" s="478"/>
      <c r="Q58" s="479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77" t="s">
        <v>764</v>
      </c>
      <c r="B60" s="478"/>
      <c r="C60" s="478"/>
      <c r="D60" s="478"/>
      <c r="E60" s="478"/>
      <c r="F60" s="478"/>
      <c r="G60" s="478"/>
      <c r="H60" s="478"/>
      <c r="I60" s="478"/>
      <c r="J60" s="478"/>
      <c r="K60" s="478"/>
      <c r="L60" s="478"/>
      <c r="M60" s="478"/>
      <c r="N60" s="478"/>
      <c r="O60" s="478"/>
      <c r="P60" s="478"/>
      <c r="Q60" s="479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3" t="s">
        <v>1210</v>
      </c>
      <c r="P62" s="275" t="s">
        <v>39</v>
      </c>
      <c r="Q62" s="275" t="s">
        <v>39</v>
      </c>
    </row>
    <row r="63" spans="1:18">
      <c r="A63" s="477" t="s">
        <v>727</v>
      </c>
      <c r="B63" s="478"/>
      <c r="C63" s="478"/>
      <c r="D63" s="478"/>
      <c r="E63" s="478"/>
      <c r="F63" s="478"/>
      <c r="G63" s="478"/>
      <c r="H63" s="478"/>
      <c r="I63" s="478"/>
      <c r="J63" s="478"/>
      <c r="K63" s="478"/>
      <c r="L63" s="478"/>
      <c r="M63" s="478"/>
      <c r="N63" s="478"/>
      <c r="O63" s="478"/>
      <c r="P63" s="478"/>
      <c r="Q63" s="479"/>
    </row>
    <row r="64" spans="1:18">
      <c r="A64" s="137" t="s">
        <v>1284</v>
      </c>
      <c r="B64" s="132" t="s">
        <v>1303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1304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77" t="s">
        <v>764</v>
      </c>
      <c r="B65" s="478"/>
      <c r="C65" s="478"/>
      <c r="D65" s="478"/>
      <c r="E65" s="478"/>
      <c r="F65" s="478"/>
      <c r="G65" s="478"/>
      <c r="H65" s="478"/>
      <c r="I65" s="478"/>
      <c r="J65" s="478"/>
      <c r="K65" s="478"/>
      <c r="L65" s="478"/>
      <c r="M65" s="478"/>
      <c r="N65" s="478"/>
      <c r="O65" s="478"/>
      <c r="P65" s="478"/>
      <c r="Q65" s="479"/>
    </row>
    <row r="66" spans="1:19">
      <c r="A66" s="137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8" t="s">
        <v>1307</v>
      </c>
      <c r="C68" s="558"/>
      <c r="D68" s="558"/>
      <c r="E68" s="558"/>
      <c r="F68" s="558"/>
      <c r="G68" s="558"/>
      <c r="H68" s="558"/>
      <c r="I68" s="558"/>
      <c r="J68" s="558"/>
      <c r="K68" s="558"/>
      <c r="L68" s="558"/>
      <c r="M68" s="558"/>
      <c r="N68" s="558"/>
      <c r="O68" s="6"/>
      <c r="P68" s="6"/>
      <c r="Q68" s="6"/>
      <c r="R68" s="6"/>
      <c r="S68" s="6"/>
    </row>
    <row r="69" spans="1:19" ht="16.2">
      <c r="A69" s="31" t="s">
        <v>475</v>
      </c>
      <c r="B69" s="613" t="s">
        <v>1308</v>
      </c>
      <c r="C69" s="613"/>
      <c r="D69" s="613"/>
      <c r="E69" s="613"/>
      <c r="F69" s="613"/>
      <c r="G69" s="613"/>
      <c r="H69" s="613"/>
      <c r="I69" s="613"/>
      <c r="J69" s="613"/>
      <c r="K69" s="613"/>
      <c r="L69" s="613"/>
      <c r="M69" s="613"/>
      <c r="N69" s="613"/>
      <c r="O69" s="6"/>
      <c r="P69" s="6"/>
      <c r="Q69" s="6"/>
      <c r="R69" s="6"/>
      <c r="S69" s="6"/>
    </row>
    <row r="70" spans="1:19" ht="16.2">
      <c r="A70" s="31" t="s">
        <v>474</v>
      </c>
      <c r="B70" s="613" t="s">
        <v>1309</v>
      </c>
      <c r="C70" s="613"/>
      <c r="D70" s="613"/>
      <c r="E70" s="613"/>
      <c r="F70" s="613"/>
      <c r="G70" s="613"/>
      <c r="H70" s="613"/>
      <c r="I70" s="613"/>
      <c r="J70" s="613"/>
      <c r="K70" s="613"/>
      <c r="L70" s="613"/>
      <c r="M70" s="613"/>
      <c r="N70" s="613"/>
      <c r="O70" s="6"/>
      <c r="P70" s="6"/>
      <c r="Q70" s="6"/>
      <c r="R70" s="6"/>
      <c r="S70" s="6"/>
    </row>
    <row r="71" spans="1:19" ht="16.2">
      <c r="A71" s="31" t="s">
        <v>595</v>
      </c>
      <c r="B71" s="613" t="s">
        <v>660</v>
      </c>
      <c r="C71" s="613"/>
      <c r="D71" s="613"/>
      <c r="E71" s="613"/>
      <c r="F71" s="613"/>
      <c r="G71" s="613"/>
      <c r="H71" s="613"/>
      <c r="I71" s="613"/>
      <c r="J71" s="613"/>
      <c r="K71" s="613"/>
      <c r="L71" s="613"/>
      <c r="M71" s="613"/>
      <c r="N71" s="613"/>
      <c r="O71" s="6"/>
      <c r="P71" s="6"/>
      <c r="Q71" s="6"/>
      <c r="R71" s="6"/>
      <c r="S71" s="6"/>
    </row>
    <row r="72" spans="1:19" ht="16.2">
      <c r="A72" s="31" t="s">
        <v>596</v>
      </c>
      <c r="B72" s="561" t="s">
        <v>714</v>
      </c>
      <c r="C72" s="562"/>
      <c r="D72" s="562"/>
      <c r="E72" s="562"/>
      <c r="F72" s="562"/>
      <c r="G72" s="562"/>
      <c r="H72" s="562"/>
      <c r="I72" s="562"/>
      <c r="J72" s="562"/>
      <c r="K72" s="562"/>
      <c r="L72" s="562"/>
      <c r="M72" s="562"/>
      <c r="N72" s="563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workbookViewId="0">
      <selection activeCell="N45" sqref="N45:O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</row>
    <row r="2" spans="1:25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38" t="s">
        <v>1310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</row>
    <row r="5" spans="1:250">
      <c r="A5" s="9" t="s">
        <v>4</v>
      </c>
      <c r="B5" s="9" t="s">
        <v>5</v>
      </c>
      <c r="C5" s="617" t="s">
        <v>767</v>
      </c>
      <c r="D5" s="618"/>
      <c r="E5" s="617" t="s">
        <v>767</v>
      </c>
      <c r="F5" s="618"/>
      <c r="G5" s="615" t="s">
        <v>1208</v>
      </c>
      <c r="H5" s="616"/>
      <c r="I5" s="615" t="s">
        <v>670</v>
      </c>
      <c r="J5" s="616"/>
      <c r="K5" s="9" t="s">
        <v>5</v>
      </c>
      <c r="L5" s="516" t="s">
        <v>1311</v>
      </c>
      <c r="M5" s="518"/>
      <c r="N5" s="516" t="s">
        <v>401</v>
      </c>
      <c r="O5" s="527"/>
      <c r="P5" s="615" t="s">
        <v>1208</v>
      </c>
      <c r="Q5" s="616"/>
      <c r="R5" s="617" t="s">
        <v>767</v>
      </c>
      <c r="S5" s="618"/>
    </row>
    <row r="6" spans="1:250">
      <c r="A6" s="10" t="s">
        <v>13</v>
      </c>
      <c r="B6" s="10" t="s">
        <v>14</v>
      </c>
      <c r="C6" s="518" t="s">
        <v>1312</v>
      </c>
      <c r="D6" s="518"/>
      <c r="E6" s="518" t="s">
        <v>1313</v>
      </c>
      <c r="F6" s="518"/>
      <c r="G6" s="518" t="s">
        <v>596</v>
      </c>
      <c r="H6" s="518"/>
      <c r="I6" s="527" t="s">
        <v>674</v>
      </c>
      <c r="J6" s="591"/>
      <c r="K6" s="10" t="s">
        <v>14</v>
      </c>
      <c r="L6" s="518" t="s">
        <v>249</v>
      </c>
      <c r="M6" s="518"/>
      <c r="N6" s="518" t="s">
        <v>248</v>
      </c>
      <c r="O6" s="527"/>
      <c r="P6" s="518" t="s">
        <v>596</v>
      </c>
      <c r="Q6" s="518"/>
      <c r="R6" s="518" t="s">
        <v>1312</v>
      </c>
      <c r="S6" s="518"/>
    </row>
    <row r="7" spans="1:250">
      <c r="A7" s="14"/>
      <c r="B7" s="98"/>
      <c r="C7" s="534" t="s">
        <v>22</v>
      </c>
      <c r="D7" s="534"/>
      <c r="E7" s="534" t="s">
        <v>22</v>
      </c>
      <c r="F7" s="534"/>
      <c r="G7" s="534" t="s">
        <v>22</v>
      </c>
      <c r="H7" s="534"/>
      <c r="I7" s="534" t="s">
        <v>22</v>
      </c>
      <c r="J7" s="534"/>
      <c r="K7" s="98"/>
      <c r="L7" s="534" t="s">
        <v>22</v>
      </c>
      <c r="M7" s="534"/>
      <c r="N7" s="534" t="s">
        <v>22</v>
      </c>
      <c r="O7" s="698"/>
      <c r="P7" s="534" t="s">
        <v>22</v>
      </c>
      <c r="Q7" s="534"/>
      <c r="R7" s="534" t="s">
        <v>22</v>
      </c>
      <c r="S7" s="534"/>
    </row>
    <row r="8" spans="1:250" ht="26.4">
      <c r="A8" s="14"/>
      <c r="B8" s="145"/>
      <c r="C8" s="261" t="s">
        <v>1314</v>
      </c>
      <c r="D8" s="261" t="s">
        <v>1315</v>
      </c>
      <c r="E8" s="261" t="s">
        <v>1316</v>
      </c>
      <c r="F8" s="261" t="s">
        <v>1317</v>
      </c>
      <c r="G8" s="261" t="s">
        <v>1318</v>
      </c>
      <c r="H8" s="261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90" t="s">
        <v>1324</v>
      </c>
      <c r="P8" s="17" t="s">
        <v>1325</v>
      </c>
      <c r="Q8" s="261" t="s">
        <v>1326</v>
      </c>
      <c r="R8" s="261" t="s">
        <v>1314</v>
      </c>
      <c r="S8" s="261" t="s">
        <v>1315</v>
      </c>
    </row>
    <row r="9" spans="1:250" s="287" customFormat="1" ht="15" hidden="1" customHeight="1">
      <c r="A9" s="179" t="s">
        <v>815</v>
      </c>
      <c r="B9" s="291" t="s">
        <v>1327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1328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778</v>
      </c>
      <c r="B10" s="293" t="s">
        <v>1329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1330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1300</v>
      </c>
      <c r="B11" s="294" t="s">
        <v>722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721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815</v>
      </c>
      <c r="B12" s="291" t="s">
        <v>1331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1332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778</v>
      </c>
      <c r="B13" s="293" t="s">
        <v>1333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1334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1300</v>
      </c>
      <c r="B14" s="294" t="s">
        <v>731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730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815</v>
      </c>
      <c r="B15" s="291" t="s">
        <v>1335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1336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778</v>
      </c>
      <c r="B16" s="293" t="s">
        <v>1337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1338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1300</v>
      </c>
      <c r="B17" s="294" t="s">
        <v>735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734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815</v>
      </c>
      <c r="B18" s="291" t="s">
        <v>1339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1340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778</v>
      </c>
      <c r="B19" s="293" t="s">
        <v>1341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1342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1300</v>
      </c>
      <c r="B20" s="294" t="s">
        <v>741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740</v>
      </c>
      <c r="L20" s="170">
        <f t="shared" si="52"/>
        <v>46107</v>
      </c>
      <c r="M20" s="89" t="s">
        <v>1343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815</v>
      </c>
      <c r="B21" s="123" t="s">
        <v>1344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1345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778</v>
      </c>
      <c r="B22" s="293" t="s">
        <v>1346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1347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1300</v>
      </c>
      <c r="B23" s="294" t="s">
        <v>747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746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815</v>
      </c>
      <c r="B24" s="291" t="s">
        <v>1348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778</v>
      </c>
      <c r="B25" s="291" t="s">
        <v>1350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1351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1300</v>
      </c>
      <c r="B26" s="294" t="s">
        <v>753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752</v>
      </c>
      <c r="L26" s="699" t="s">
        <v>1352</v>
      </c>
      <c r="M26" s="700"/>
      <c r="N26" s="701" t="s">
        <v>1353</v>
      </c>
      <c r="O26" s="702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1354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752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815</v>
      </c>
      <c r="B28" s="291" t="s">
        <v>1355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1356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778</v>
      </c>
      <c r="B29" s="291" t="s">
        <v>1357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1358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1354</v>
      </c>
      <c r="B30" s="293" t="s">
        <v>1359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1360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1361</v>
      </c>
      <c r="P30" s="170">
        <v>46179</v>
      </c>
      <c r="Q30" s="73" t="s">
        <v>1362</v>
      </c>
      <c r="R30" s="542" t="s">
        <v>1363</v>
      </c>
      <c r="S30" s="544"/>
      <c r="T30" s="295" t="s">
        <v>1364</v>
      </c>
    </row>
    <row r="31" spans="1:20" s="287" customFormat="1" ht="15" hidden="1" customHeight="1">
      <c r="A31" s="179" t="s">
        <v>815</v>
      </c>
      <c r="B31" s="291" t="s">
        <v>779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1365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778</v>
      </c>
      <c r="B32" s="291" t="s">
        <v>1366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1367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542" t="s">
        <v>1368</v>
      </c>
      <c r="D33" s="543"/>
      <c r="E33" s="543"/>
      <c r="F33" s="543"/>
      <c r="G33" s="543"/>
      <c r="H33" s="543"/>
      <c r="I33" s="543"/>
      <c r="J33" s="544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1235</v>
      </c>
      <c r="B34" s="297"/>
      <c r="C34" s="703" t="s">
        <v>1369</v>
      </c>
      <c r="D34" s="704"/>
      <c r="E34" s="704"/>
      <c r="F34" s="704"/>
      <c r="G34" s="704"/>
      <c r="H34" s="704"/>
      <c r="I34" s="704"/>
      <c r="J34" s="705"/>
      <c r="K34" s="298" t="s">
        <v>1370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815</v>
      </c>
      <c r="B35" s="102" t="s">
        <v>785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1371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778</v>
      </c>
      <c r="B36" s="123" t="s">
        <v>1372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1373</v>
      </c>
      <c r="K36" s="103" t="s">
        <v>1374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1375</v>
      </c>
      <c r="Q36" s="170"/>
      <c r="R36" s="170"/>
      <c r="S36" s="170"/>
    </row>
    <row r="37" spans="1:20" s="287" customFormat="1" ht="15" hidden="1" customHeight="1">
      <c r="A37" s="183" t="s">
        <v>787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1376</v>
      </c>
      <c r="L37" s="491" t="s">
        <v>1377</v>
      </c>
      <c r="M37" s="492"/>
      <c r="N37" s="491" t="s">
        <v>1378</v>
      </c>
      <c r="O37" s="492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1235</v>
      </c>
      <c r="B38" s="102" t="s">
        <v>1379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1380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815</v>
      </c>
      <c r="B39" s="102" t="s">
        <v>789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1381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1375</v>
      </c>
      <c r="Q39" s="170"/>
      <c r="R39" s="170"/>
      <c r="S39" s="170"/>
    </row>
    <row r="40" spans="1:20" s="287" customFormat="1" ht="15" hidden="1" customHeight="1">
      <c r="A40" s="185" t="s">
        <v>778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1382</v>
      </c>
      <c r="L40" s="491" t="s">
        <v>1383</v>
      </c>
      <c r="M40" s="492"/>
      <c r="N40" s="491" t="s">
        <v>1384</v>
      </c>
      <c r="O40" s="492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787</v>
      </c>
      <c r="B41" s="102" t="s">
        <v>1385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1386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2252</v>
      </c>
      <c r="B42" s="102" t="s">
        <v>1387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1388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2253</v>
      </c>
      <c r="B43" s="103" t="s">
        <v>1389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1390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2254</v>
      </c>
      <c r="B44" s="103" t="s">
        <v>1391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1392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2252</v>
      </c>
      <c r="B45" s="103" t="s">
        <v>1393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1394</v>
      </c>
      <c r="L45" s="542" t="s">
        <v>2259</v>
      </c>
      <c r="M45" s="544"/>
      <c r="N45" s="542" t="s">
        <v>2296</v>
      </c>
      <c r="O45" s="544"/>
      <c r="P45" s="23" t="s">
        <v>39</v>
      </c>
      <c r="Q45" s="23" t="s">
        <v>39</v>
      </c>
      <c r="R45" s="23" t="s">
        <v>39</v>
      </c>
      <c r="S45" s="23" t="s">
        <v>39</v>
      </c>
      <c r="T45" s="448" t="s">
        <v>2260</v>
      </c>
    </row>
    <row r="46" spans="1:20" s="287" customFormat="1" ht="15" customHeight="1">
      <c r="A46" s="651" t="s">
        <v>727</v>
      </c>
      <c r="B46" s="652"/>
      <c r="C46" s="652"/>
      <c r="D46" s="652"/>
      <c r="E46" s="652"/>
      <c r="F46" s="652"/>
      <c r="G46" s="652"/>
      <c r="H46" s="652"/>
      <c r="I46" s="652"/>
      <c r="J46" s="652"/>
      <c r="K46" s="652"/>
      <c r="L46" s="652"/>
      <c r="M46" s="652"/>
      <c r="N46" s="652"/>
      <c r="O46" s="652"/>
      <c r="P46" s="652"/>
      <c r="Q46" s="652"/>
      <c r="R46" s="652"/>
      <c r="S46" s="653"/>
    </row>
    <row r="47" spans="1:20" s="288" customFormat="1" ht="15" customHeight="1">
      <c r="A47" s="179" t="s">
        <v>778</v>
      </c>
      <c r="B47" s="103" t="s">
        <v>1395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1373</v>
      </c>
      <c r="K47" s="103" t="s">
        <v>1396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787</v>
      </c>
      <c r="B48" s="103" t="s">
        <v>1397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1398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1235</v>
      </c>
      <c r="B49" s="103" t="s">
        <v>1399</v>
      </c>
      <c r="C49" s="493" t="s">
        <v>2080</v>
      </c>
      <c r="D49" s="611"/>
      <c r="E49" s="611"/>
      <c r="F49" s="611"/>
      <c r="G49" s="611"/>
      <c r="H49" s="611"/>
      <c r="I49" s="611"/>
      <c r="J49" s="612"/>
      <c r="K49" s="103" t="s">
        <v>1400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778</v>
      </c>
      <c r="B50" s="103" t="s">
        <v>1401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1402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787</v>
      </c>
      <c r="B51" s="103" t="s">
        <v>2130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2131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1235</v>
      </c>
      <c r="B52" s="103" t="s">
        <v>2132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2133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778</v>
      </c>
      <c r="B53" s="103" t="s">
        <v>2134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2135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7"/>
      <c r="C54" s="441"/>
      <c r="D54" s="441"/>
      <c r="E54" s="441"/>
      <c r="F54" s="441"/>
      <c r="G54" s="441"/>
      <c r="H54" s="441"/>
      <c r="I54" s="441"/>
      <c r="J54" s="441"/>
      <c r="K54" s="447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6" t="s">
        <v>160</v>
      </c>
      <c r="B55" s="706" t="s">
        <v>1403</v>
      </c>
      <c r="C55" s="706"/>
      <c r="D55" s="706"/>
      <c r="E55" s="706"/>
      <c r="F55" s="706"/>
      <c r="G55" s="706"/>
      <c r="H55" s="706"/>
      <c r="I55" s="706"/>
      <c r="J55" s="706"/>
      <c r="K55" s="706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39" t="s">
        <v>1404</v>
      </c>
      <c r="C56" s="639"/>
      <c r="D56" s="639"/>
      <c r="E56" s="639"/>
      <c r="F56" s="639"/>
      <c r="G56" s="639"/>
      <c r="H56" s="639"/>
      <c r="I56" s="639"/>
      <c r="J56" s="639"/>
      <c r="K56" s="639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1405</v>
      </c>
      <c r="B57" s="560" t="s">
        <v>838</v>
      </c>
      <c r="C57" s="560"/>
      <c r="D57" s="560"/>
      <c r="E57" s="560"/>
      <c r="F57" s="560"/>
      <c r="G57" s="560"/>
      <c r="H57" s="560"/>
      <c r="I57" s="560"/>
      <c r="J57" s="560"/>
      <c r="K57" s="560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1406</v>
      </c>
      <c r="B58" s="560" t="s">
        <v>1407</v>
      </c>
      <c r="C58" s="560"/>
      <c r="D58" s="560"/>
      <c r="E58" s="560"/>
      <c r="F58" s="560"/>
      <c r="G58" s="560"/>
      <c r="H58" s="560"/>
      <c r="I58" s="560"/>
      <c r="J58" s="560"/>
      <c r="K58" s="560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661</v>
      </c>
      <c r="B59" s="560" t="s">
        <v>1408</v>
      </c>
      <c r="C59" s="560"/>
      <c r="D59" s="560"/>
      <c r="E59" s="560"/>
      <c r="F59" s="560"/>
      <c r="G59" s="560"/>
      <c r="H59" s="560"/>
      <c r="I59" s="560"/>
      <c r="J59" s="560"/>
      <c r="K59" s="560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674</v>
      </c>
      <c r="B60" s="560" t="s">
        <v>1409</v>
      </c>
      <c r="C60" s="560"/>
      <c r="D60" s="560"/>
      <c r="E60" s="560"/>
      <c r="F60" s="560"/>
      <c r="G60" s="560"/>
      <c r="H60" s="560"/>
      <c r="I60" s="560"/>
      <c r="J60" s="560"/>
      <c r="K60" s="560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60" t="s">
        <v>1410</v>
      </c>
      <c r="C61" s="560"/>
      <c r="D61" s="560"/>
      <c r="E61" s="560"/>
      <c r="F61" s="560"/>
      <c r="G61" s="560"/>
      <c r="H61" s="560"/>
      <c r="I61" s="560"/>
      <c r="J61" s="560"/>
      <c r="K61" s="560"/>
    </row>
  </sheetData>
  <mergeCells count="47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L45:M45"/>
    <mergeCell ref="N45:O45"/>
    <mergeCell ref="C49:J49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Normal="100" workbookViewId="0">
      <selection activeCell="A22" sqref="A22"/>
    </sheetView>
  </sheetViews>
  <sheetFormatPr defaultColWidth="9" defaultRowHeight="15.6"/>
  <cols>
    <col min="1" max="1" width="16.59765625" customWidth="1"/>
  </cols>
  <sheetData>
    <row r="1" spans="1:243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608" t="s">
        <v>1411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</row>
    <row r="5" spans="1:243" s="94" customFormat="1" ht="15" customHeight="1">
      <c r="A5" s="9" t="s">
        <v>4</v>
      </c>
      <c r="B5" s="9" t="s">
        <v>5</v>
      </c>
      <c r="C5" s="502" t="s">
        <v>469</v>
      </c>
      <c r="D5" s="502"/>
      <c r="E5" s="707" t="s">
        <v>1412</v>
      </c>
      <c r="F5" s="708"/>
      <c r="G5" s="536" t="s">
        <v>1413</v>
      </c>
      <c r="H5" s="573"/>
      <c r="I5" s="11" t="s">
        <v>5</v>
      </c>
      <c r="J5" s="502" t="s">
        <v>469</v>
      </c>
      <c r="K5" s="502"/>
      <c r="L5" s="707" t="s">
        <v>1412</v>
      </c>
      <c r="M5" s="708"/>
    </row>
    <row r="6" spans="1:243" s="94" customFormat="1" ht="15" customHeight="1">
      <c r="A6" s="10" t="s">
        <v>13</v>
      </c>
      <c r="B6" s="10" t="s">
        <v>14</v>
      </c>
      <c r="C6" s="505" t="s">
        <v>474</v>
      </c>
      <c r="D6" s="517"/>
      <c r="E6" s="505" t="s">
        <v>1414</v>
      </c>
      <c r="F6" s="517"/>
      <c r="G6" s="527" t="s">
        <v>1415</v>
      </c>
      <c r="H6" s="591"/>
      <c r="I6" s="10" t="s">
        <v>14</v>
      </c>
      <c r="J6" s="505" t="s">
        <v>474</v>
      </c>
      <c r="K6" s="517"/>
      <c r="L6" s="505" t="s">
        <v>1414</v>
      </c>
      <c r="M6" s="517"/>
    </row>
    <row r="7" spans="1:243" s="94" customFormat="1" ht="15" customHeight="1">
      <c r="A7" s="14"/>
      <c r="B7" s="98"/>
      <c r="C7" s="505" t="s">
        <v>22</v>
      </c>
      <c r="D7" s="517"/>
      <c r="E7" s="505" t="s">
        <v>22</v>
      </c>
      <c r="F7" s="517"/>
      <c r="G7" s="505" t="s">
        <v>22</v>
      </c>
      <c r="H7" s="517"/>
      <c r="I7" s="10"/>
      <c r="J7" s="505" t="s">
        <v>22</v>
      </c>
      <c r="K7" s="517"/>
      <c r="L7" s="505" t="s">
        <v>22</v>
      </c>
      <c r="M7" s="517"/>
    </row>
    <row r="8" spans="1:243" s="94" customFormat="1" ht="26.1" customHeight="1">
      <c r="A8" s="10"/>
      <c r="B8" s="10"/>
      <c r="C8" s="146" t="s">
        <v>1416</v>
      </c>
      <c r="D8" s="146" t="s">
        <v>1417</v>
      </c>
      <c r="E8" s="146" t="s">
        <v>1418</v>
      </c>
      <c r="F8" s="146" t="s">
        <v>1419</v>
      </c>
      <c r="G8" s="146" t="s">
        <v>1420</v>
      </c>
      <c r="H8" s="146" t="s">
        <v>1421</v>
      </c>
      <c r="I8" s="10"/>
      <c r="J8" s="146" t="s">
        <v>1416</v>
      </c>
      <c r="K8" s="146" t="s">
        <v>1417</v>
      </c>
      <c r="L8" s="146" t="s">
        <v>1418</v>
      </c>
      <c r="M8" s="146" t="s">
        <v>1419</v>
      </c>
    </row>
    <row r="9" spans="1:243" s="94" customFormat="1" ht="15" hidden="1" customHeight="1">
      <c r="A9" s="179" t="s">
        <v>1422</v>
      </c>
      <c r="B9" s="282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8" t="s">
        <v>208</v>
      </c>
      <c r="B10" s="709"/>
      <c r="C10" s="709"/>
      <c r="D10" s="709"/>
      <c r="E10" s="709"/>
      <c r="F10" s="709"/>
      <c r="G10" s="709"/>
      <c r="H10" s="709"/>
      <c r="I10" s="709"/>
      <c r="J10" s="709"/>
      <c r="K10" s="709"/>
      <c r="L10" s="709"/>
      <c r="M10" s="709"/>
      <c r="N10" s="75"/>
      <c r="O10" s="156"/>
      <c r="P10" s="150"/>
    </row>
    <row r="11" spans="1:243" s="94" customFormat="1" hidden="1">
      <c r="A11" s="179" t="s">
        <v>1422</v>
      </c>
      <c r="B11" s="142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1426</v>
      </c>
      <c r="J11" s="710" t="s">
        <v>1427</v>
      </c>
      <c r="K11" s="710"/>
      <c r="L11" s="710"/>
      <c r="M11" s="710"/>
      <c r="N11" s="75"/>
      <c r="O11" s="156"/>
      <c r="P11" s="150"/>
    </row>
    <row r="12" spans="1:243" s="94" customFormat="1" ht="15" hidden="1" customHeight="1">
      <c r="A12" s="179" t="s">
        <v>1422</v>
      </c>
      <c r="B12" s="282" t="s">
        <v>1428</v>
      </c>
      <c r="C12" s="711" t="s">
        <v>208</v>
      </c>
      <c r="D12" s="711"/>
      <c r="E12" s="711"/>
      <c r="F12" s="711"/>
      <c r="G12" s="711"/>
      <c r="H12" s="711"/>
      <c r="I12" s="282" t="s">
        <v>1429</v>
      </c>
      <c r="J12" s="711" t="s">
        <v>208</v>
      </c>
      <c r="K12" s="711"/>
      <c r="L12" s="711"/>
      <c r="M12" s="711"/>
      <c r="N12" s="75"/>
      <c r="O12" s="156"/>
      <c r="P12" s="150"/>
    </row>
    <row r="13" spans="1:243" s="94" customFormat="1" ht="15" hidden="1" customHeight="1">
      <c r="A13" s="179" t="s">
        <v>1422</v>
      </c>
      <c r="B13" s="282" t="s">
        <v>1430</v>
      </c>
      <c r="C13" s="711" t="s">
        <v>208</v>
      </c>
      <c r="D13" s="711"/>
      <c r="E13" s="711"/>
      <c r="F13" s="711"/>
      <c r="G13" s="711"/>
      <c r="H13" s="711"/>
      <c r="I13" s="282" t="s">
        <v>1431</v>
      </c>
      <c r="J13" s="711" t="s">
        <v>208</v>
      </c>
      <c r="K13" s="711"/>
      <c r="L13" s="711"/>
      <c r="M13" s="711"/>
      <c r="N13" s="75"/>
      <c r="O13" s="156"/>
      <c r="P13" s="150"/>
    </row>
    <row r="14" spans="1:243" s="94" customFormat="1" ht="15" customHeight="1">
      <c r="A14" s="180" t="s">
        <v>1432</v>
      </c>
      <c r="B14" s="283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1434</v>
      </c>
      <c r="J14" s="710" t="s">
        <v>1435</v>
      </c>
      <c r="K14" s="710"/>
      <c r="L14" s="710"/>
      <c r="M14" s="710"/>
      <c r="N14" s="75"/>
      <c r="O14" s="156"/>
      <c r="P14" s="150"/>
    </row>
    <row r="15" spans="1:243" s="94" customFormat="1" ht="15" customHeight="1">
      <c r="A15" s="179" t="s">
        <v>1422</v>
      </c>
      <c r="B15" s="284" t="s">
        <v>1436</v>
      </c>
      <c r="C15" s="578" t="s">
        <v>208</v>
      </c>
      <c r="D15" s="579"/>
      <c r="E15" s="579"/>
      <c r="F15" s="579"/>
      <c r="G15" s="579"/>
      <c r="H15" s="580"/>
      <c r="I15" s="284" t="s">
        <v>1437</v>
      </c>
      <c r="J15" s="578" t="s">
        <v>208</v>
      </c>
      <c r="K15" s="579"/>
      <c r="L15" s="579"/>
      <c r="M15" s="580"/>
      <c r="N15" s="75"/>
      <c r="O15" s="156"/>
      <c r="P15" s="150"/>
    </row>
    <row r="16" spans="1:243" s="94" customFormat="1" ht="15" customHeight="1">
      <c r="A16" s="180" t="s">
        <v>1438</v>
      </c>
      <c r="B16" s="285" t="s">
        <v>1439</v>
      </c>
      <c r="C16" s="139">
        <v>46243</v>
      </c>
      <c r="D16" s="241" t="s">
        <v>1440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1441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2066</v>
      </c>
      <c r="B17" s="285" t="s">
        <v>2067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2069</v>
      </c>
      <c r="J17" s="167">
        <v>46257</v>
      </c>
      <c r="K17" s="167">
        <v>46258</v>
      </c>
      <c r="L17" s="167">
        <v>46258</v>
      </c>
      <c r="M17" s="167">
        <v>46259</v>
      </c>
      <c r="N17" s="75"/>
      <c r="O17" s="188"/>
      <c r="P17" s="150"/>
    </row>
    <row r="18" spans="1:16" s="94" customFormat="1" ht="15" customHeight="1">
      <c r="A18" s="179" t="s">
        <v>2066</v>
      </c>
      <c r="B18" s="286" t="s">
        <v>1443</v>
      </c>
      <c r="C18" s="139">
        <v>46257</v>
      </c>
      <c r="D18" s="139">
        <f>C18+1</f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2068</v>
      </c>
      <c r="J18" s="139">
        <f>H18+2</f>
        <v>46264</v>
      </c>
      <c r="K18" s="139">
        <f>J18+1</f>
        <v>46265</v>
      </c>
      <c r="L18" s="139">
        <f>K18</f>
        <v>46265</v>
      </c>
      <c r="M18" s="139">
        <f>L18+1</f>
        <v>46266</v>
      </c>
      <c r="N18" s="75"/>
      <c r="O18" s="188"/>
      <c r="P18" s="150"/>
    </row>
    <row r="19" spans="1:16" s="94" customFormat="1" ht="15" customHeight="1">
      <c r="A19" s="179" t="s">
        <v>2066</v>
      </c>
      <c r="B19" s="286" t="s">
        <v>1394</v>
      </c>
      <c r="C19" s="139">
        <v>46264</v>
      </c>
      <c r="D19" s="139">
        <f>C19+1</f>
        <v>46265</v>
      </c>
      <c r="E19" s="139">
        <f t="shared" ref="E19" si="10">D19</f>
        <v>46265</v>
      </c>
      <c r="F19" s="139">
        <f t="shared" ref="F19" si="11">E19+1</f>
        <v>46266</v>
      </c>
      <c r="G19" s="167">
        <f t="shared" ref="G19" si="12">F19+2</f>
        <v>46268</v>
      </c>
      <c r="H19" s="187">
        <f t="shared" ref="H19" si="13">G19+1</f>
        <v>46269</v>
      </c>
      <c r="I19" s="286" t="s">
        <v>1393</v>
      </c>
      <c r="J19" s="139">
        <f>H19+2</f>
        <v>46271</v>
      </c>
      <c r="K19" s="139">
        <f>J19+1</f>
        <v>46272</v>
      </c>
      <c r="L19" s="139">
        <f>K19</f>
        <v>46272</v>
      </c>
      <c r="M19" s="139">
        <f>L19+1</f>
        <v>46273</v>
      </c>
      <c r="N19" s="75"/>
      <c r="O19" s="188"/>
      <c r="P19" s="150"/>
    </row>
    <row r="20" spans="1:16" s="94" customFormat="1" ht="15" customHeight="1">
      <c r="A20" s="179" t="s">
        <v>2066</v>
      </c>
      <c r="B20" s="286" t="s">
        <v>1444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1445</v>
      </c>
      <c r="J20" s="139">
        <f>H20+2</f>
        <v>46278</v>
      </c>
      <c r="K20" s="139">
        <f t="shared" ref="K20" si="14">J20+1</f>
        <v>46279</v>
      </c>
      <c r="L20" s="139">
        <f t="shared" ref="L20" si="15">K20</f>
        <v>46279</v>
      </c>
      <c r="M20" s="139">
        <f t="shared" ref="M20" si="16">L20+1</f>
        <v>46280</v>
      </c>
      <c r="N20" s="75"/>
      <c r="O20" s="188"/>
      <c r="P20" s="150"/>
    </row>
    <row r="21" spans="1:16" s="94" customFormat="1" ht="15" customHeight="1">
      <c r="A21" s="179" t="s">
        <v>2066</v>
      </c>
      <c r="B21" s="286" t="s">
        <v>1836</v>
      </c>
      <c r="C21" s="139">
        <v>46278</v>
      </c>
      <c r="D21" s="139">
        <f t="shared" ref="D21" si="17">C21+1</f>
        <v>46279</v>
      </c>
      <c r="E21" s="139">
        <f t="shared" ref="E21" si="18">D21</f>
        <v>46279</v>
      </c>
      <c r="F21" s="139">
        <f t="shared" ref="F21" si="19">E21+1</f>
        <v>46280</v>
      </c>
      <c r="G21" s="167">
        <f t="shared" ref="G21" si="20">F21+2</f>
        <v>46282</v>
      </c>
      <c r="H21" s="187">
        <f t="shared" ref="H21" si="21">G21+1</f>
        <v>46283</v>
      </c>
      <c r="I21" s="286" t="s">
        <v>1837</v>
      </c>
      <c r="J21" s="139">
        <f t="shared" ref="J21" si="22">H21+2</f>
        <v>46285</v>
      </c>
      <c r="K21" s="139">
        <f t="shared" ref="K21" si="23">J21+1</f>
        <v>46286</v>
      </c>
      <c r="L21" s="139">
        <f t="shared" ref="L21" si="24">K21</f>
        <v>46286</v>
      </c>
      <c r="M21" s="139">
        <f t="shared" ref="M21" si="25">L21+1</f>
        <v>46287</v>
      </c>
      <c r="N21" s="75"/>
      <c r="O21" s="188"/>
      <c r="P21" s="150"/>
    </row>
    <row r="22" spans="1:16" s="94" customFormat="1" ht="15" customHeight="1">
      <c r="A22" s="179" t="s">
        <v>2066</v>
      </c>
      <c r="B22" s="286" t="s">
        <v>1400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6">F22+2</f>
        <v>46289</v>
      </c>
      <c r="H22" s="187">
        <f t="shared" ref="H22" si="27">G22+1</f>
        <v>46290</v>
      </c>
      <c r="I22" s="286" t="s">
        <v>1399</v>
      </c>
      <c r="J22" s="139">
        <f t="shared" ref="J22" si="28">H22+2</f>
        <v>46292</v>
      </c>
      <c r="K22" s="139">
        <f t="shared" ref="K22" si="29">J22+1</f>
        <v>46293</v>
      </c>
      <c r="L22" s="139">
        <f t="shared" ref="L22" si="30">K22</f>
        <v>46293</v>
      </c>
      <c r="M22" s="139">
        <f t="shared" ref="M22" si="31">L22+1</f>
        <v>46294</v>
      </c>
      <c r="N22" s="75"/>
      <c r="O22" s="188"/>
      <c r="P22" s="150"/>
    </row>
    <row r="23" spans="1:16" s="94" customFormat="1" ht="15" customHeight="1">
      <c r="A23" s="179" t="s">
        <v>2066</v>
      </c>
      <c r="B23" s="286" t="s">
        <v>2013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32">F23+2</f>
        <v>46296</v>
      </c>
      <c r="H23" s="167">
        <f t="shared" ref="H23" si="33">G23+1</f>
        <v>46297</v>
      </c>
      <c r="I23" s="286" t="s">
        <v>2014</v>
      </c>
      <c r="J23" s="139">
        <f t="shared" ref="J23" si="34">H23+2</f>
        <v>46299</v>
      </c>
      <c r="K23" s="139">
        <f t="shared" ref="K23" si="35">J23+1</f>
        <v>46300</v>
      </c>
      <c r="L23" s="139">
        <f t="shared" ref="L23" si="36">K23</f>
        <v>46300</v>
      </c>
      <c r="M23" s="139">
        <f t="shared" ref="M23" si="37">L23+1</f>
        <v>46301</v>
      </c>
      <c r="N23" s="75"/>
      <c r="O23" s="188"/>
      <c r="P23" s="150"/>
    </row>
    <row r="24" spans="1:16" s="94" customFormat="1" ht="15" customHeight="1">
      <c r="A24" s="179" t="s">
        <v>2066</v>
      </c>
      <c r="B24" s="286" t="s">
        <v>2136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8">F24+2</f>
        <v>46303</v>
      </c>
      <c r="H24" s="167">
        <f t="shared" ref="H24" si="39">G24+1</f>
        <v>46304</v>
      </c>
      <c r="I24" s="286" t="s">
        <v>2137</v>
      </c>
      <c r="J24" s="139">
        <f t="shared" ref="J24" si="40">H24+2</f>
        <v>46306</v>
      </c>
      <c r="K24" s="139">
        <f t="shared" ref="K24" si="41">J24+1</f>
        <v>46307</v>
      </c>
      <c r="L24" s="139">
        <f t="shared" ref="L24" si="42">K24</f>
        <v>46307</v>
      </c>
      <c r="M24" s="139">
        <f t="shared" ref="M24" si="43">L24+1</f>
        <v>46308</v>
      </c>
      <c r="N24" s="75"/>
      <c r="O24" s="188"/>
      <c r="P24" s="150"/>
    </row>
    <row r="26" spans="1:16">
      <c r="A26" s="130" t="s">
        <v>160</v>
      </c>
      <c r="B26" s="712" t="s">
        <v>1446</v>
      </c>
      <c r="C26" s="713"/>
      <c r="D26" s="713"/>
      <c r="E26" s="713"/>
      <c r="F26" s="713"/>
      <c r="G26" s="713"/>
      <c r="H26" s="713"/>
      <c r="I26" s="713"/>
      <c r="J26" s="713"/>
      <c r="K26" s="713"/>
      <c r="L26" s="713"/>
      <c r="M26" s="713"/>
      <c r="N26" s="714"/>
    </row>
    <row r="27" spans="1:16" ht="16.350000000000001" customHeight="1">
      <c r="A27" s="31" t="s">
        <v>576</v>
      </c>
      <c r="B27" s="561" t="s">
        <v>1447</v>
      </c>
      <c r="C27" s="562"/>
      <c r="D27" s="562"/>
      <c r="E27" s="562"/>
      <c r="F27" s="562"/>
      <c r="G27" s="562"/>
      <c r="H27" s="562"/>
      <c r="I27" s="562"/>
      <c r="J27" s="562"/>
      <c r="K27" s="562"/>
      <c r="L27" s="562"/>
      <c r="M27" s="562"/>
      <c r="N27" s="563"/>
    </row>
    <row r="28" spans="1:16">
      <c r="A28" s="32" t="s">
        <v>579</v>
      </c>
      <c r="B28" s="515" t="s">
        <v>582</v>
      </c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</row>
    <row r="29" spans="1:16">
      <c r="A29" s="32" t="s">
        <v>900</v>
      </c>
      <c r="B29" s="515" t="s">
        <v>1448</v>
      </c>
      <c r="C29" s="515"/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</row>
  </sheetData>
  <mergeCells count="31">
    <mergeCell ref="B28:N28"/>
    <mergeCell ref="B29:N29"/>
    <mergeCell ref="J14:M14"/>
    <mergeCell ref="C15:H15"/>
    <mergeCell ref="J15:M15"/>
    <mergeCell ref="B26:N26"/>
    <mergeCell ref="B27:N27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15" t="s">
        <v>1449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</row>
    <row r="5" spans="1:259">
      <c r="A5" s="8" t="s">
        <v>667</v>
      </c>
      <c r="B5" s="8" t="s">
        <v>668</v>
      </c>
      <c r="C5" s="615" t="s">
        <v>1450</v>
      </c>
      <c r="D5" s="616"/>
      <c r="E5" s="615" t="s">
        <v>669</v>
      </c>
      <c r="F5" s="616"/>
      <c r="G5" s="617" t="s">
        <v>1451</v>
      </c>
      <c r="H5" s="618"/>
      <c r="I5" s="617" t="s">
        <v>1452</v>
      </c>
      <c r="J5" s="618"/>
      <c r="K5" s="615" t="s">
        <v>1453</v>
      </c>
      <c r="L5" s="616"/>
      <c r="M5" s="617" t="s">
        <v>1454</v>
      </c>
      <c r="N5" s="618"/>
      <c r="O5" s="617" t="s">
        <v>1455</v>
      </c>
      <c r="P5" s="618"/>
      <c r="Q5" s="8" t="s">
        <v>668</v>
      </c>
      <c r="R5" s="617" t="s">
        <v>1452</v>
      </c>
      <c r="S5" s="618"/>
      <c r="T5" s="615" t="s">
        <v>1450</v>
      </c>
      <c r="U5" s="616"/>
    </row>
    <row r="6" spans="1:259">
      <c r="A6" s="10" t="s">
        <v>13</v>
      </c>
      <c r="B6" s="10" t="s">
        <v>14</v>
      </c>
      <c r="C6" s="527" t="s">
        <v>248</v>
      </c>
      <c r="D6" s="591"/>
      <c r="E6" s="527" t="s">
        <v>249</v>
      </c>
      <c r="F6" s="591"/>
      <c r="G6" s="527" t="s">
        <v>474</v>
      </c>
      <c r="H6" s="591"/>
      <c r="I6" s="527" t="s">
        <v>1456</v>
      </c>
      <c r="J6" s="591"/>
      <c r="K6" s="527" t="s">
        <v>1457</v>
      </c>
      <c r="L6" s="591"/>
      <c r="M6" s="518" t="s">
        <v>1458</v>
      </c>
      <c r="N6" s="518"/>
      <c r="O6" s="518" t="s">
        <v>1459</v>
      </c>
      <c r="P6" s="518"/>
      <c r="Q6" s="10" t="s">
        <v>14</v>
      </c>
      <c r="R6" s="527" t="s">
        <v>1456</v>
      </c>
      <c r="S6" s="591"/>
      <c r="T6" s="527" t="s">
        <v>248</v>
      </c>
      <c r="U6" s="591"/>
    </row>
    <row r="7" spans="1:259">
      <c r="A7" s="10"/>
      <c r="B7" s="10"/>
      <c r="C7" s="527" t="s">
        <v>676</v>
      </c>
      <c r="D7" s="591"/>
      <c r="E7" s="527" t="s">
        <v>773</v>
      </c>
      <c r="F7" s="591"/>
      <c r="G7" s="527" t="s">
        <v>676</v>
      </c>
      <c r="H7" s="591"/>
      <c r="I7" s="527" t="s">
        <v>849</v>
      </c>
      <c r="J7" s="591"/>
      <c r="K7" s="527" t="s">
        <v>675</v>
      </c>
      <c r="L7" s="591"/>
      <c r="M7" s="527" t="s">
        <v>775</v>
      </c>
      <c r="N7" s="591"/>
      <c r="O7" s="527" t="s">
        <v>848</v>
      </c>
      <c r="P7" s="591"/>
      <c r="Q7" s="10"/>
      <c r="R7" s="527" t="s">
        <v>849</v>
      </c>
      <c r="S7" s="591"/>
      <c r="T7" s="527" t="s">
        <v>676</v>
      </c>
      <c r="U7" s="591"/>
    </row>
    <row r="8" spans="1:259" hidden="1">
      <c r="A8" s="716" t="s">
        <v>337</v>
      </c>
      <c r="B8" s="717"/>
      <c r="C8" s="717"/>
      <c r="D8" s="717"/>
      <c r="E8" s="717"/>
      <c r="F8" s="717"/>
      <c r="G8" s="717"/>
      <c r="H8" s="717"/>
      <c r="I8" s="717"/>
      <c r="J8" s="717"/>
      <c r="K8" s="717"/>
      <c r="L8" s="717"/>
      <c r="M8" s="717"/>
      <c r="N8" s="717"/>
      <c r="O8" s="717"/>
      <c r="P8" s="717"/>
      <c r="Q8" s="717"/>
      <c r="R8" s="717"/>
      <c r="S8" s="717"/>
      <c r="T8" s="717"/>
      <c r="U8" s="718"/>
    </row>
    <row r="9" spans="1:259" hidden="1">
      <c r="A9" s="186" t="s">
        <v>1460</v>
      </c>
      <c r="B9" s="72" t="s">
        <v>1461</v>
      </c>
      <c r="C9" s="542" t="s">
        <v>208</v>
      </c>
      <c r="D9" s="543"/>
      <c r="E9" s="543"/>
      <c r="F9" s="543"/>
      <c r="G9" s="543"/>
      <c r="H9" s="543"/>
      <c r="I9" s="543"/>
      <c r="J9" s="543"/>
      <c r="K9" s="543"/>
      <c r="L9" s="543"/>
      <c r="M9" s="543"/>
      <c r="N9" s="543"/>
      <c r="O9" s="543"/>
      <c r="P9" s="544"/>
      <c r="Q9" s="72" t="s">
        <v>1462</v>
      </c>
      <c r="R9" s="542" t="s">
        <v>208</v>
      </c>
      <c r="S9" s="543"/>
      <c r="T9" s="543"/>
      <c r="U9" s="544"/>
    </row>
    <row r="10" spans="1:259">
      <c r="A10" s="186" t="s">
        <v>2238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2239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2240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2207</v>
      </c>
      <c r="S12" s="23" t="s">
        <v>2207</v>
      </c>
      <c r="T12" s="67">
        <v>46268</v>
      </c>
      <c r="U12" s="67">
        <v>46269</v>
      </c>
    </row>
    <row r="13" spans="1:259">
      <c r="A13" s="180" t="s">
        <v>2241</v>
      </c>
      <c r="B13" s="72" t="s">
        <v>1468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1469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2242</v>
      </c>
      <c r="B14" s="72" t="s">
        <v>1471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2046</v>
      </c>
      <c r="H14" s="73" t="s">
        <v>2048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1472</v>
      </c>
      <c r="R14" s="23" t="s">
        <v>2207</v>
      </c>
      <c r="S14" s="23" t="s">
        <v>2207</v>
      </c>
      <c r="T14" s="67">
        <v>46282</v>
      </c>
      <c r="U14" s="67">
        <v>46283</v>
      </c>
    </row>
    <row r="15" spans="1:259">
      <c r="A15" s="180" t="s">
        <v>1473</v>
      </c>
      <c r="B15" s="72" t="s">
        <v>1474</v>
      </c>
      <c r="C15" s="542" t="s">
        <v>208</v>
      </c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4"/>
      <c r="Q15" s="72" t="s">
        <v>1475</v>
      </c>
      <c r="R15" s="542" t="s">
        <v>208</v>
      </c>
      <c r="S15" s="543"/>
      <c r="T15" s="543"/>
      <c r="U15" s="544"/>
    </row>
    <row r="16" spans="1:259">
      <c r="A16" s="186" t="s">
        <v>1463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1464</v>
      </c>
      <c r="B17" s="72" t="s">
        <v>1476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1477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1467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2241</v>
      </c>
      <c r="B19" s="72" t="s">
        <v>2243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2244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2242</v>
      </c>
      <c r="B20" s="72" t="s">
        <v>2245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2246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2251</v>
      </c>
      <c r="B21" s="72" t="s">
        <v>2247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2248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1463</v>
      </c>
      <c r="B22" s="72" t="s">
        <v>2249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2250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558" t="s">
        <v>1478</v>
      </c>
      <c r="C24" s="558"/>
      <c r="D24" s="558"/>
      <c r="E24" s="558"/>
      <c r="F24" s="558"/>
      <c r="G24" s="558"/>
      <c r="H24" s="558"/>
      <c r="I24" s="558"/>
      <c r="J24" s="558"/>
      <c r="K24" s="558"/>
      <c r="L24" s="558"/>
      <c r="M24" s="558"/>
      <c r="N24" s="558"/>
    </row>
    <row r="25" spans="1:21" ht="16.2">
      <c r="A25" s="31" t="s">
        <v>248</v>
      </c>
      <c r="B25" s="613" t="s">
        <v>1052</v>
      </c>
      <c r="C25" s="613"/>
      <c r="D25" s="613"/>
      <c r="E25" s="613"/>
      <c r="F25" s="613"/>
      <c r="G25" s="613"/>
      <c r="H25" s="613"/>
      <c r="I25" s="613"/>
      <c r="J25" s="613"/>
      <c r="K25" s="613"/>
      <c r="L25" s="613"/>
      <c r="M25" s="613"/>
      <c r="N25" s="613"/>
    </row>
    <row r="26" spans="1:21" ht="16.2">
      <c r="A26" s="31" t="s">
        <v>249</v>
      </c>
      <c r="B26" s="613" t="s">
        <v>709</v>
      </c>
      <c r="C26" s="613"/>
      <c r="D26" s="613"/>
      <c r="E26" s="613"/>
      <c r="F26" s="613"/>
      <c r="G26" s="613"/>
      <c r="H26" s="613"/>
      <c r="I26" s="613"/>
      <c r="J26" s="613"/>
      <c r="K26" s="613"/>
      <c r="L26" s="613"/>
      <c r="M26" s="613"/>
      <c r="N26" s="613"/>
    </row>
    <row r="27" spans="1:21" ht="16.2">
      <c r="A27" s="31" t="s">
        <v>474</v>
      </c>
      <c r="B27" s="613" t="s">
        <v>1479</v>
      </c>
      <c r="C27" s="613"/>
      <c r="D27" s="613"/>
      <c r="E27" s="613"/>
      <c r="F27" s="613"/>
      <c r="G27" s="613"/>
      <c r="H27" s="613"/>
      <c r="I27" s="613"/>
      <c r="J27" s="613"/>
      <c r="K27" s="613"/>
      <c r="L27" s="613"/>
      <c r="M27" s="613"/>
      <c r="N27" s="613"/>
    </row>
    <row r="28" spans="1:21" ht="16.350000000000001" customHeight="1">
      <c r="A28" s="31" t="s">
        <v>1456</v>
      </c>
      <c r="B28" s="561" t="s">
        <v>1480</v>
      </c>
      <c r="C28" s="562"/>
      <c r="D28" s="562"/>
      <c r="E28" s="562"/>
      <c r="F28" s="562"/>
      <c r="G28" s="562"/>
      <c r="H28" s="562"/>
      <c r="I28" s="562"/>
      <c r="J28" s="562"/>
      <c r="K28" s="562"/>
      <c r="L28" s="562"/>
      <c r="M28" s="562"/>
      <c r="N28" s="563"/>
    </row>
    <row r="29" spans="1:21" ht="16.350000000000001" customHeight="1">
      <c r="A29" s="31" t="s">
        <v>1457</v>
      </c>
      <c r="B29" s="561" t="s">
        <v>1481</v>
      </c>
      <c r="C29" s="562"/>
      <c r="D29" s="562"/>
      <c r="E29" s="562"/>
      <c r="F29" s="562"/>
      <c r="G29" s="562"/>
      <c r="H29" s="562"/>
      <c r="I29" s="562"/>
      <c r="J29" s="562"/>
      <c r="K29" s="562"/>
      <c r="L29" s="562"/>
      <c r="M29" s="562"/>
      <c r="N29" s="563"/>
    </row>
    <row r="30" spans="1:21" ht="16.2">
      <c r="A30" s="31" t="s">
        <v>1458</v>
      </c>
      <c r="B30" s="561" t="s">
        <v>1482</v>
      </c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3"/>
    </row>
    <row r="31" spans="1:21" ht="16.350000000000001" customHeight="1">
      <c r="A31" s="31" t="s">
        <v>1459</v>
      </c>
      <c r="B31" s="561" t="s">
        <v>2224</v>
      </c>
      <c r="C31" s="562"/>
      <c r="D31" s="562"/>
      <c r="E31" s="562"/>
      <c r="F31" s="562"/>
      <c r="G31" s="562"/>
      <c r="H31" s="562"/>
      <c r="I31" s="562"/>
      <c r="J31" s="562"/>
      <c r="K31" s="562"/>
      <c r="L31" s="562"/>
      <c r="M31" s="562"/>
      <c r="N31" s="563"/>
    </row>
  </sheetData>
  <mergeCells count="43">
    <mergeCell ref="B29:N29"/>
    <mergeCell ref="B30:N30"/>
    <mergeCell ref="B31:N31"/>
    <mergeCell ref="B24:N24"/>
    <mergeCell ref="B25:N25"/>
    <mergeCell ref="B26:N26"/>
    <mergeCell ref="B27:N27"/>
    <mergeCell ref="B28:N28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6" t="s">
        <v>0</v>
      </c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1"/>
      <c r="S1" s="1"/>
      <c r="T1" s="2"/>
    </row>
    <row r="2" spans="1:248" ht="17.100000000000001" customHeight="1">
      <c r="B2" s="497" t="s">
        <v>1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P2" s="497"/>
      <c r="Q2" s="497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8" t="s">
        <v>179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499"/>
      <c r="P4" s="499"/>
      <c r="Q4" s="499"/>
    </row>
    <row r="5" spans="1:248">
      <c r="A5" s="95" t="s">
        <v>4</v>
      </c>
      <c r="B5" s="95" t="s">
        <v>5</v>
      </c>
      <c r="C5" s="502" t="s">
        <v>180</v>
      </c>
      <c r="D5" s="502"/>
      <c r="E5" s="502" t="s">
        <v>7</v>
      </c>
      <c r="F5" s="502"/>
      <c r="G5" s="500" t="s">
        <v>11</v>
      </c>
      <c r="H5" s="501"/>
      <c r="I5" s="500" t="s">
        <v>12</v>
      </c>
      <c r="J5" s="503"/>
      <c r="K5" s="516" t="s">
        <v>181</v>
      </c>
      <c r="L5" s="516"/>
      <c r="M5" s="95" t="s">
        <v>5</v>
      </c>
      <c r="N5" s="502" t="s">
        <v>180</v>
      </c>
      <c r="O5" s="502"/>
      <c r="P5" s="502" t="s">
        <v>7</v>
      </c>
      <c r="Q5" s="502"/>
    </row>
    <row r="6" spans="1:248">
      <c r="A6" s="507" t="s">
        <v>13</v>
      </c>
      <c r="B6" s="507" t="s">
        <v>14</v>
      </c>
      <c r="C6" s="504" t="s">
        <v>182</v>
      </c>
      <c r="D6" s="504"/>
      <c r="E6" s="504" t="s">
        <v>16</v>
      </c>
      <c r="F6" s="504"/>
      <c r="G6" s="505" t="s">
        <v>20</v>
      </c>
      <c r="H6" s="517"/>
      <c r="I6" s="505" t="s">
        <v>21</v>
      </c>
      <c r="J6" s="506"/>
      <c r="K6" s="518" t="s">
        <v>183</v>
      </c>
      <c r="L6" s="518"/>
      <c r="M6" s="423" t="s">
        <v>14</v>
      </c>
      <c r="N6" s="504" t="s">
        <v>182</v>
      </c>
      <c r="O6" s="504"/>
      <c r="P6" s="504" t="s">
        <v>16</v>
      </c>
      <c r="Q6" s="504"/>
    </row>
    <row r="7" spans="1:248">
      <c r="A7" s="513"/>
      <c r="B7" s="513"/>
      <c r="C7" s="507" t="s">
        <v>22</v>
      </c>
      <c r="D7" s="507"/>
      <c r="E7" s="507" t="s">
        <v>22</v>
      </c>
      <c r="F7" s="507"/>
      <c r="G7" s="507" t="s">
        <v>22</v>
      </c>
      <c r="H7" s="507"/>
      <c r="I7" s="507" t="s">
        <v>22</v>
      </c>
      <c r="J7" s="507"/>
      <c r="K7" s="507" t="s">
        <v>22</v>
      </c>
      <c r="L7" s="507"/>
      <c r="M7" s="424"/>
      <c r="N7" s="507" t="s">
        <v>22</v>
      </c>
      <c r="O7" s="507"/>
      <c r="P7" s="507" t="s">
        <v>22</v>
      </c>
      <c r="Q7" s="507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19" t="s">
        <v>208</v>
      </c>
      <c r="D15" s="520"/>
      <c r="E15" s="520"/>
      <c r="F15" s="520"/>
      <c r="G15" s="520"/>
      <c r="H15" s="520"/>
      <c r="I15" s="520"/>
      <c r="J15" s="520"/>
      <c r="K15" s="520"/>
      <c r="L15" s="521"/>
      <c r="M15" s="186" t="s">
        <v>209</v>
      </c>
      <c r="N15" s="519" t="s">
        <v>208</v>
      </c>
      <c r="O15" s="520"/>
      <c r="P15" s="520"/>
      <c r="Q15" s="521"/>
    </row>
    <row r="16" spans="1:248" hidden="1">
      <c r="A16" s="253" t="s">
        <v>194</v>
      </c>
      <c r="B16" s="254" t="s">
        <v>210</v>
      </c>
      <c r="C16" s="519" t="s">
        <v>208</v>
      </c>
      <c r="D16" s="520"/>
      <c r="E16" s="520"/>
      <c r="F16" s="520"/>
      <c r="G16" s="520"/>
      <c r="H16" s="520"/>
      <c r="I16" s="520"/>
      <c r="J16" s="520"/>
      <c r="K16" s="520"/>
      <c r="L16" s="521"/>
      <c r="M16" s="186" t="s">
        <v>211</v>
      </c>
      <c r="N16" s="519" t="s">
        <v>208</v>
      </c>
      <c r="O16" s="520"/>
      <c r="P16" s="520"/>
      <c r="Q16" s="521"/>
    </row>
    <row r="17" spans="1:17" hidden="1">
      <c r="A17" s="253" t="s">
        <v>194</v>
      </c>
      <c r="B17" s="254" t="s">
        <v>212</v>
      </c>
      <c r="C17" s="519" t="s">
        <v>208</v>
      </c>
      <c r="D17" s="520"/>
      <c r="E17" s="520"/>
      <c r="F17" s="520"/>
      <c r="G17" s="520"/>
      <c r="H17" s="520"/>
      <c r="I17" s="520"/>
      <c r="J17" s="520"/>
      <c r="K17" s="520"/>
      <c r="L17" s="521"/>
      <c r="M17" s="186" t="s">
        <v>213</v>
      </c>
      <c r="N17" s="519" t="s">
        <v>208</v>
      </c>
      <c r="O17" s="520"/>
      <c r="P17" s="520"/>
      <c r="Q17" s="521"/>
    </row>
    <row r="18" spans="1:17" hidden="1">
      <c r="A18" s="253" t="s">
        <v>194</v>
      </c>
      <c r="B18" s="254" t="s">
        <v>214</v>
      </c>
      <c r="C18" s="519" t="s">
        <v>208</v>
      </c>
      <c r="D18" s="520"/>
      <c r="E18" s="520"/>
      <c r="F18" s="520"/>
      <c r="G18" s="520"/>
      <c r="H18" s="520"/>
      <c r="I18" s="520"/>
      <c r="J18" s="520"/>
      <c r="K18" s="520"/>
      <c r="L18" s="521"/>
      <c r="M18" s="186" t="s">
        <v>215</v>
      </c>
      <c r="N18" s="519" t="s">
        <v>208</v>
      </c>
      <c r="O18" s="520"/>
      <c r="P18" s="520"/>
      <c r="Q18" s="521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19" t="s">
        <v>208</v>
      </c>
      <c r="O22" s="520"/>
      <c r="P22" s="520"/>
      <c r="Q22" s="521"/>
    </row>
    <row r="23" spans="1:17" hidden="1">
      <c r="A23" s="265" t="s">
        <v>216</v>
      </c>
      <c r="B23" s="254" t="s">
        <v>225</v>
      </c>
      <c r="C23" s="519" t="s">
        <v>208</v>
      </c>
      <c r="D23" s="520"/>
      <c r="E23" s="520"/>
      <c r="F23" s="520"/>
      <c r="G23" s="520"/>
      <c r="H23" s="520"/>
      <c r="I23" s="520"/>
      <c r="J23" s="520"/>
      <c r="K23" s="520"/>
      <c r="L23" s="521"/>
      <c r="M23" s="186" t="s">
        <v>226</v>
      </c>
      <c r="N23" s="519" t="s">
        <v>208</v>
      </c>
      <c r="O23" s="520"/>
      <c r="P23" s="520"/>
      <c r="Q23" s="521"/>
    </row>
    <row r="24" spans="1:17" hidden="1">
      <c r="A24" s="265" t="s">
        <v>216</v>
      </c>
      <c r="B24" s="254" t="s">
        <v>227</v>
      </c>
      <c r="C24" s="519" t="s">
        <v>208</v>
      </c>
      <c r="D24" s="520"/>
      <c r="E24" s="520"/>
      <c r="F24" s="520"/>
      <c r="G24" s="520"/>
      <c r="H24" s="520"/>
      <c r="I24" s="520"/>
      <c r="J24" s="520"/>
      <c r="K24" s="520"/>
      <c r="L24" s="521"/>
      <c r="M24" s="186" t="s">
        <v>228</v>
      </c>
      <c r="N24" s="519" t="s">
        <v>208</v>
      </c>
      <c r="O24" s="520"/>
      <c r="P24" s="520"/>
      <c r="Q24" s="521"/>
    </row>
    <row r="25" spans="1:17" hidden="1">
      <c r="A25" s="265" t="s">
        <v>216</v>
      </c>
      <c r="B25" s="254" t="s">
        <v>229</v>
      </c>
      <c r="C25" s="519" t="s">
        <v>208</v>
      </c>
      <c r="D25" s="520"/>
      <c r="E25" s="520"/>
      <c r="F25" s="520"/>
      <c r="G25" s="520"/>
      <c r="H25" s="520"/>
      <c r="I25" s="520"/>
      <c r="J25" s="520"/>
      <c r="K25" s="520"/>
      <c r="L25" s="521"/>
      <c r="M25" s="186" t="s">
        <v>230</v>
      </c>
      <c r="N25" s="519" t="s">
        <v>208</v>
      </c>
      <c r="O25" s="520"/>
      <c r="P25" s="520"/>
      <c r="Q25" s="521"/>
    </row>
    <row r="26" spans="1:17" hidden="1">
      <c r="A26" s="265" t="s">
        <v>216</v>
      </c>
      <c r="B26" s="254" t="s">
        <v>231</v>
      </c>
      <c r="C26" s="519" t="s">
        <v>208</v>
      </c>
      <c r="D26" s="520"/>
      <c r="E26" s="520"/>
      <c r="F26" s="520"/>
      <c r="G26" s="520"/>
      <c r="H26" s="520"/>
      <c r="I26" s="520"/>
      <c r="J26" s="520"/>
      <c r="K26" s="520"/>
      <c r="L26" s="521"/>
      <c r="M26" s="186" t="s">
        <v>232</v>
      </c>
      <c r="N26" s="519" t="s">
        <v>208</v>
      </c>
      <c r="O26" s="520"/>
      <c r="P26" s="520"/>
      <c r="Q26" s="521"/>
    </row>
    <row r="27" spans="1:17" hidden="1">
      <c r="A27" s="522" t="s">
        <v>208</v>
      </c>
      <c r="B27" s="522"/>
      <c r="C27" s="522"/>
      <c r="D27" s="522"/>
      <c r="E27" s="522"/>
      <c r="F27" s="522"/>
      <c r="G27" s="522"/>
      <c r="H27" s="522"/>
      <c r="I27" s="522"/>
      <c r="J27" s="522"/>
      <c r="K27" s="522"/>
      <c r="L27" s="522"/>
      <c r="M27" s="522"/>
      <c r="N27" s="522"/>
      <c r="O27" s="522"/>
      <c r="P27" s="522"/>
      <c r="Q27" s="522"/>
    </row>
    <row r="28" spans="1:17" hidden="1">
      <c r="A28" s="522" t="s">
        <v>208</v>
      </c>
      <c r="B28" s="522"/>
      <c r="C28" s="522"/>
      <c r="D28" s="522"/>
      <c r="E28" s="522"/>
      <c r="F28" s="522"/>
      <c r="G28" s="522"/>
      <c r="H28" s="522"/>
      <c r="I28" s="522"/>
      <c r="J28" s="522"/>
      <c r="K28" s="522"/>
      <c r="L28" s="522"/>
      <c r="M28" s="522"/>
      <c r="N28" s="522"/>
      <c r="O28" s="522"/>
      <c r="P28" s="522"/>
      <c r="Q28" s="522"/>
    </row>
    <row r="29" spans="1:17" hidden="1">
      <c r="A29" s="522" t="s">
        <v>208</v>
      </c>
      <c r="B29" s="522"/>
      <c r="C29" s="522"/>
      <c r="D29" s="522"/>
      <c r="E29" s="522"/>
      <c r="F29" s="522"/>
      <c r="G29" s="522"/>
      <c r="H29" s="522"/>
      <c r="I29" s="522"/>
      <c r="J29" s="522"/>
      <c r="K29" s="522"/>
      <c r="L29" s="522"/>
      <c r="M29" s="522"/>
      <c r="N29" s="522"/>
      <c r="O29" s="522"/>
      <c r="P29" s="522"/>
      <c r="Q29" s="522"/>
    </row>
    <row r="30" spans="1:17" hidden="1">
      <c r="A30" s="522" t="s">
        <v>208</v>
      </c>
      <c r="B30" s="522"/>
      <c r="C30" s="522"/>
      <c r="D30" s="522"/>
      <c r="E30" s="522"/>
      <c r="F30" s="522"/>
      <c r="G30" s="522"/>
      <c r="H30" s="522"/>
      <c r="I30" s="522"/>
      <c r="J30" s="522"/>
      <c r="K30" s="522"/>
      <c r="L30" s="522"/>
      <c r="M30" s="522"/>
      <c r="N30" s="522"/>
      <c r="O30" s="522"/>
      <c r="P30" s="522"/>
      <c r="Q30" s="522"/>
    </row>
    <row r="31" spans="1:17" hidden="1">
      <c r="A31" s="522" t="s">
        <v>208</v>
      </c>
      <c r="B31" s="522"/>
      <c r="C31" s="522"/>
      <c r="D31" s="522"/>
      <c r="E31" s="522"/>
      <c r="F31" s="522"/>
      <c r="G31" s="522"/>
      <c r="H31" s="522"/>
      <c r="I31" s="522"/>
      <c r="J31" s="522"/>
      <c r="K31" s="522"/>
      <c r="L31" s="522"/>
      <c r="M31" s="522"/>
      <c r="N31" s="522"/>
      <c r="O31" s="522"/>
      <c r="P31" s="522"/>
      <c r="Q31" s="522"/>
    </row>
    <row r="32" spans="1:17" hidden="1">
      <c r="A32" s="522" t="s">
        <v>208</v>
      </c>
      <c r="B32" s="522"/>
      <c r="C32" s="522"/>
      <c r="D32" s="522"/>
      <c r="E32" s="522"/>
      <c r="F32" s="522"/>
      <c r="G32" s="522"/>
      <c r="H32" s="522"/>
      <c r="I32" s="522"/>
      <c r="J32" s="522"/>
      <c r="K32" s="522"/>
      <c r="L32" s="522"/>
      <c r="M32" s="522"/>
      <c r="N32" s="522"/>
      <c r="O32" s="522"/>
      <c r="P32" s="522"/>
      <c r="Q32" s="522"/>
    </row>
    <row r="33" spans="1:17" hidden="1">
      <c r="A33" s="522" t="s">
        <v>208</v>
      </c>
      <c r="B33" s="522"/>
      <c r="C33" s="522"/>
      <c r="D33" s="522"/>
      <c r="E33" s="522"/>
      <c r="F33" s="522"/>
      <c r="G33" s="522"/>
      <c r="H33" s="522"/>
      <c r="I33" s="522"/>
      <c r="J33" s="522"/>
      <c r="K33" s="522"/>
      <c r="L33" s="522"/>
      <c r="M33" s="522"/>
      <c r="N33" s="522"/>
      <c r="O33" s="522"/>
      <c r="P33" s="522"/>
      <c r="Q33" s="522"/>
    </row>
    <row r="34" spans="1:17" hidden="1">
      <c r="A34" s="522" t="s">
        <v>208</v>
      </c>
      <c r="B34" s="522"/>
      <c r="C34" s="522"/>
      <c r="D34" s="522"/>
      <c r="E34" s="522"/>
      <c r="F34" s="522"/>
      <c r="G34" s="522"/>
      <c r="H34" s="522"/>
      <c r="I34" s="522"/>
      <c r="J34" s="522"/>
      <c r="K34" s="522"/>
      <c r="L34" s="522"/>
      <c r="M34" s="522"/>
      <c r="N34" s="522"/>
      <c r="O34" s="522"/>
      <c r="P34" s="522"/>
      <c r="Q34" s="522"/>
    </row>
    <row r="35" spans="1:17" hidden="1">
      <c r="A35" s="522" t="s">
        <v>208</v>
      </c>
      <c r="B35" s="522"/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</row>
    <row r="36" spans="1:17" hidden="1">
      <c r="A36" s="522" t="s">
        <v>208</v>
      </c>
      <c r="B36" s="522"/>
      <c r="C36" s="522"/>
      <c r="D36" s="522"/>
      <c r="E36" s="522"/>
      <c r="F36" s="522"/>
      <c r="G36" s="522"/>
      <c r="H36" s="522"/>
      <c r="I36" s="522"/>
      <c r="J36" s="522"/>
      <c r="K36" s="522"/>
      <c r="L36" s="522"/>
      <c r="M36" s="522"/>
      <c r="N36" s="522"/>
      <c r="O36" s="522"/>
      <c r="P36" s="522"/>
      <c r="Q36" s="522"/>
    </row>
    <row r="37" spans="1:17" hidden="1">
      <c r="A37" s="522" t="s">
        <v>208</v>
      </c>
      <c r="B37" s="522"/>
      <c r="C37" s="522"/>
      <c r="D37" s="522"/>
      <c r="E37" s="522"/>
      <c r="F37" s="522"/>
      <c r="G37" s="522"/>
      <c r="H37" s="522"/>
      <c r="I37" s="522"/>
      <c r="J37" s="522"/>
      <c r="K37" s="522"/>
      <c r="L37" s="522"/>
      <c r="M37" s="522"/>
      <c r="N37" s="522"/>
      <c r="O37" s="522"/>
      <c r="P37" s="522"/>
      <c r="Q37" s="522"/>
    </row>
    <row r="38" spans="1:17" hidden="1">
      <c r="A38" s="522" t="s">
        <v>208</v>
      </c>
      <c r="B38" s="522"/>
      <c r="C38" s="522"/>
      <c r="D38" s="522"/>
      <c r="E38" s="522"/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</row>
    <row r="39" spans="1:17" hidden="1">
      <c r="A39" s="522" t="s">
        <v>208</v>
      </c>
      <c r="B39" s="522"/>
      <c r="C39" s="522"/>
      <c r="D39" s="522"/>
      <c r="E39" s="522"/>
      <c r="F39" s="522"/>
      <c r="G39" s="522"/>
      <c r="H39" s="522"/>
      <c r="I39" s="522"/>
      <c r="J39" s="522"/>
      <c r="K39" s="522"/>
      <c r="L39" s="522"/>
      <c r="M39" s="522"/>
      <c r="N39" s="522"/>
      <c r="O39" s="522"/>
      <c r="P39" s="522"/>
      <c r="Q39" s="522"/>
    </row>
    <row r="40" spans="1:17" hidden="1">
      <c r="A40" s="522" t="s">
        <v>208</v>
      </c>
      <c r="B40" s="522"/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2"/>
      <c r="P40" s="522"/>
      <c r="Q40" s="522"/>
    </row>
    <row r="41" spans="1:17" hidden="1">
      <c r="A41" s="522" t="s">
        <v>208</v>
      </c>
      <c r="B41" s="522"/>
      <c r="C41" s="522"/>
      <c r="D41" s="522"/>
      <c r="E41" s="522"/>
      <c r="F41" s="522"/>
      <c r="G41" s="522"/>
      <c r="H41" s="522"/>
      <c r="I41" s="522"/>
      <c r="J41" s="522"/>
      <c r="K41" s="522"/>
      <c r="L41" s="522"/>
      <c r="M41" s="522"/>
      <c r="N41" s="522"/>
      <c r="O41" s="522"/>
      <c r="P41" s="522"/>
      <c r="Q41" s="522"/>
    </row>
    <row r="42" spans="1:17" hidden="1">
      <c r="A42" s="522" t="s">
        <v>208</v>
      </c>
      <c r="B42" s="522"/>
      <c r="C42" s="522"/>
      <c r="D42" s="522"/>
      <c r="E42" s="522"/>
      <c r="F42" s="522"/>
      <c r="G42" s="522"/>
      <c r="H42" s="522"/>
      <c r="I42" s="522"/>
      <c r="J42" s="522"/>
      <c r="K42" s="522"/>
      <c r="L42" s="522"/>
      <c r="M42" s="522"/>
      <c r="N42" s="522"/>
      <c r="O42" s="522"/>
      <c r="P42" s="522"/>
      <c r="Q42" s="522"/>
    </row>
    <row r="43" spans="1:17" hidden="1">
      <c r="A43" s="522" t="s">
        <v>208</v>
      </c>
      <c r="B43" s="522"/>
      <c r="C43" s="522"/>
      <c r="D43" s="522"/>
      <c r="E43" s="522"/>
      <c r="F43" s="522"/>
      <c r="G43" s="522"/>
      <c r="H43" s="522"/>
      <c r="I43" s="522"/>
      <c r="J43" s="522"/>
      <c r="K43" s="522"/>
      <c r="L43" s="522"/>
      <c r="M43" s="522"/>
      <c r="N43" s="522"/>
      <c r="O43" s="522"/>
      <c r="P43" s="522"/>
      <c r="Q43" s="522"/>
    </row>
    <row r="44" spans="1:17" hidden="1">
      <c r="A44" s="522" t="s">
        <v>208</v>
      </c>
      <c r="B44" s="522"/>
      <c r="C44" s="522"/>
      <c r="D44" s="522"/>
      <c r="E44" s="522"/>
      <c r="F44" s="522"/>
      <c r="G44" s="522"/>
      <c r="H44" s="522"/>
      <c r="I44" s="522"/>
      <c r="J44" s="522"/>
      <c r="K44" s="522"/>
      <c r="L44" s="522"/>
      <c r="M44" s="522"/>
      <c r="N44" s="522"/>
      <c r="O44" s="522"/>
      <c r="P44" s="522"/>
      <c r="Q44" s="522"/>
    </row>
    <row r="45" spans="1:17" hidden="1">
      <c r="A45" s="522" t="s">
        <v>208</v>
      </c>
      <c r="B45" s="522"/>
      <c r="C45" s="522"/>
      <c r="D45" s="522"/>
      <c r="E45" s="522"/>
      <c r="F45" s="522"/>
      <c r="G45" s="522"/>
      <c r="H45" s="522"/>
      <c r="I45" s="522"/>
      <c r="J45" s="522"/>
      <c r="K45" s="522"/>
      <c r="L45" s="522"/>
      <c r="M45" s="522"/>
      <c r="N45" s="522"/>
      <c r="O45" s="522"/>
      <c r="P45" s="522"/>
      <c r="Q45" s="522"/>
    </row>
    <row r="46" spans="1:17" hidden="1">
      <c r="A46" s="522" t="s">
        <v>208</v>
      </c>
      <c r="B46" s="522"/>
      <c r="C46" s="522"/>
      <c r="D46" s="522"/>
      <c r="E46" s="522"/>
      <c r="F46" s="522"/>
      <c r="G46" s="522"/>
      <c r="H46" s="522"/>
      <c r="I46" s="522"/>
      <c r="J46" s="522"/>
      <c r="K46" s="522"/>
      <c r="L46" s="522"/>
      <c r="M46" s="522"/>
      <c r="N46" s="522"/>
      <c r="O46" s="522"/>
      <c r="P46" s="522"/>
      <c r="Q46" s="522"/>
    </row>
    <row r="47" spans="1:17" hidden="1">
      <c r="A47" s="522" t="s">
        <v>208</v>
      </c>
      <c r="B47" s="522"/>
      <c r="C47" s="522"/>
      <c r="D47" s="522"/>
      <c r="E47" s="522"/>
      <c r="F47" s="522"/>
      <c r="G47" s="522"/>
      <c r="H47" s="522"/>
      <c r="I47" s="522"/>
      <c r="J47" s="522"/>
      <c r="K47" s="522"/>
      <c r="L47" s="522"/>
      <c r="M47" s="522"/>
      <c r="N47" s="522"/>
      <c r="O47" s="522"/>
      <c r="P47" s="522"/>
      <c r="Q47" s="522"/>
    </row>
    <row r="48" spans="1:17" hidden="1">
      <c r="A48" s="522" t="s">
        <v>208</v>
      </c>
      <c r="B48" s="522"/>
      <c r="C48" s="522"/>
      <c r="D48" s="522"/>
      <c r="E48" s="522"/>
      <c r="F48" s="522"/>
      <c r="G48" s="522"/>
      <c r="H48" s="522"/>
      <c r="I48" s="522"/>
      <c r="J48" s="522"/>
      <c r="K48" s="522"/>
      <c r="L48" s="522"/>
      <c r="M48" s="522"/>
      <c r="N48" s="522"/>
      <c r="O48" s="522"/>
      <c r="P48" s="522"/>
      <c r="Q48" s="522"/>
    </row>
    <row r="49" spans="1:17" hidden="1">
      <c r="A49" s="522" t="s">
        <v>208</v>
      </c>
      <c r="B49" s="522"/>
      <c r="C49" s="522"/>
      <c r="D49" s="522"/>
      <c r="E49" s="522"/>
      <c r="F49" s="522"/>
      <c r="G49" s="522"/>
      <c r="H49" s="522"/>
      <c r="I49" s="522"/>
      <c r="J49" s="522"/>
      <c r="K49" s="522"/>
      <c r="L49" s="522"/>
      <c r="M49" s="522"/>
      <c r="N49" s="522"/>
      <c r="O49" s="522"/>
      <c r="P49" s="522"/>
      <c r="Q49" s="522"/>
    </row>
    <row r="50" spans="1:17" hidden="1">
      <c r="A50" s="522" t="s">
        <v>208</v>
      </c>
      <c r="B50" s="522"/>
      <c r="C50" s="522"/>
      <c r="D50" s="522"/>
      <c r="E50" s="522"/>
      <c r="F50" s="522"/>
      <c r="G50" s="522"/>
      <c r="H50" s="522"/>
      <c r="I50" s="522"/>
      <c r="J50" s="522"/>
      <c r="K50" s="522"/>
      <c r="L50" s="522"/>
      <c r="M50" s="522"/>
      <c r="N50" s="522"/>
      <c r="O50" s="522"/>
      <c r="P50" s="522"/>
      <c r="Q50" s="522"/>
    </row>
    <row r="51" spans="1:17" hidden="1">
      <c r="A51" s="522" t="s">
        <v>208</v>
      </c>
      <c r="B51" s="522"/>
      <c r="C51" s="522"/>
      <c r="D51" s="522"/>
      <c r="E51" s="522"/>
      <c r="F51" s="522"/>
      <c r="G51" s="522"/>
      <c r="H51" s="522"/>
      <c r="I51" s="522"/>
      <c r="J51" s="522"/>
      <c r="K51" s="522"/>
      <c r="L51" s="522"/>
      <c r="M51" s="522"/>
      <c r="N51" s="522"/>
      <c r="O51" s="522"/>
      <c r="P51" s="522"/>
      <c r="Q51" s="522"/>
    </row>
    <row r="52" spans="1:17" hidden="1">
      <c r="A52" s="522" t="s">
        <v>208</v>
      </c>
      <c r="B52" s="522"/>
      <c r="C52" s="522"/>
      <c r="D52" s="522"/>
      <c r="E52" s="522"/>
      <c r="F52" s="522"/>
      <c r="G52" s="522"/>
      <c r="H52" s="522"/>
      <c r="I52" s="522"/>
      <c r="J52" s="522"/>
      <c r="K52" s="522"/>
      <c r="L52" s="522"/>
      <c r="M52" s="522"/>
      <c r="N52" s="522"/>
      <c r="O52" s="522"/>
      <c r="P52" s="522"/>
      <c r="Q52" s="522"/>
    </row>
    <row r="53" spans="1:17" hidden="1">
      <c r="A53" s="522" t="s">
        <v>208</v>
      </c>
      <c r="B53" s="522"/>
      <c r="C53" s="522"/>
      <c r="D53" s="522"/>
      <c r="E53" s="522"/>
      <c r="F53" s="522"/>
      <c r="G53" s="522"/>
      <c r="H53" s="522"/>
      <c r="I53" s="522"/>
      <c r="J53" s="522"/>
      <c r="K53" s="522"/>
      <c r="L53" s="522"/>
      <c r="M53" s="522"/>
      <c r="N53" s="522"/>
      <c r="O53" s="522"/>
      <c r="P53" s="522"/>
      <c r="Q53" s="522"/>
    </row>
    <row r="54" spans="1:17" hidden="1">
      <c r="A54" s="522" t="s">
        <v>208</v>
      </c>
      <c r="B54" s="522"/>
      <c r="C54" s="522"/>
      <c r="D54" s="522"/>
      <c r="E54" s="522"/>
      <c r="F54" s="522"/>
      <c r="G54" s="522"/>
      <c r="H54" s="522"/>
      <c r="I54" s="522"/>
      <c r="J54" s="522"/>
      <c r="K54" s="522"/>
      <c r="L54" s="522"/>
      <c r="M54" s="522"/>
      <c r="N54" s="522"/>
      <c r="O54" s="522"/>
      <c r="P54" s="522"/>
      <c r="Q54" s="522"/>
    </row>
    <row r="55" spans="1:17" hidden="1">
      <c r="A55" s="522" t="s">
        <v>208</v>
      </c>
      <c r="B55" s="522"/>
      <c r="C55" s="522"/>
      <c r="D55" s="522"/>
      <c r="E55" s="522"/>
      <c r="F55" s="522"/>
      <c r="G55" s="522"/>
      <c r="H55" s="522"/>
      <c r="I55" s="522"/>
      <c r="J55" s="522"/>
      <c r="K55" s="522"/>
      <c r="L55" s="522"/>
      <c r="M55" s="522"/>
      <c r="N55" s="522"/>
      <c r="O55" s="522"/>
      <c r="P55" s="522"/>
      <c r="Q55" s="522"/>
    </row>
    <row r="56" spans="1:17" hidden="1">
      <c r="A56" s="522" t="s">
        <v>208</v>
      </c>
      <c r="B56" s="522"/>
      <c r="C56" s="522"/>
      <c r="D56" s="522"/>
      <c r="E56" s="522"/>
      <c r="F56" s="522"/>
      <c r="G56" s="522"/>
      <c r="H56" s="522"/>
      <c r="I56" s="522"/>
      <c r="J56" s="522"/>
      <c r="K56" s="522"/>
      <c r="L56" s="522"/>
      <c r="M56" s="522"/>
      <c r="N56" s="522"/>
      <c r="O56" s="522"/>
      <c r="P56" s="522"/>
      <c r="Q56" s="522"/>
    </row>
    <row r="57" spans="1:17" hidden="1">
      <c r="A57" s="522" t="s">
        <v>208</v>
      </c>
      <c r="B57" s="522"/>
      <c r="C57" s="522"/>
      <c r="D57" s="522"/>
      <c r="E57" s="522"/>
      <c r="F57" s="522"/>
      <c r="G57" s="522"/>
      <c r="H57" s="522"/>
      <c r="I57" s="522"/>
      <c r="J57" s="522"/>
      <c r="K57" s="522"/>
      <c r="L57" s="522"/>
      <c r="M57" s="522"/>
      <c r="N57" s="522"/>
      <c r="O57" s="522"/>
      <c r="P57" s="522"/>
      <c r="Q57" s="522"/>
    </row>
    <row r="58" spans="1:17" hidden="1">
      <c r="A58" s="522" t="s">
        <v>208</v>
      </c>
      <c r="B58" s="522"/>
      <c r="C58" s="522"/>
      <c r="D58" s="522"/>
      <c r="E58" s="522"/>
      <c r="F58" s="522"/>
      <c r="G58" s="522"/>
      <c r="H58" s="522"/>
      <c r="I58" s="522"/>
      <c r="J58" s="522"/>
      <c r="K58" s="522"/>
      <c r="L58" s="522"/>
      <c r="M58" s="522"/>
      <c r="N58" s="522"/>
      <c r="O58" s="522"/>
      <c r="P58" s="522"/>
      <c r="Q58" s="522"/>
    </row>
    <row r="59" spans="1:17" hidden="1">
      <c r="A59" s="522" t="s">
        <v>208</v>
      </c>
      <c r="B59" s="522"/>
      <c r="C59" s="522"/>
      <c r="D59" s="522"/>
      <c r="E59" s="522"/>
      <c r="F59" s="522"/>
      <c r="G59" s="522"/>
      <c r="H59" s="522"/>
      <c r="I59" s="522"/>
      <c r="J59" s="522"/>
      <c r="K59" s="522"/>
      <c r="L59" s="522"/>
      <c r="M59" s="522"/>
      <c r="N59" s="522"/>
      <c r="O59" s="522"/>
      <c r="P59" s="522"/>
      <c r="Q59" s="522"/>
    </row>
    <row r="60" spans="1:17" hidden="1">
      <c r="A60" s="522" t="s">
        <v>208</v>
      </c>
      <c r="B60" s="522"/>
      <c r="C60" s="522"/>
      <c r="D60" s="522"/>
      <c r="E60" s="522"/>
      <c r="F60" s="522"/>
      <c r="G60" s="522"/>
      <c r="H60" s="522"/>
      <c r="I60" s="522"/>
      <c r="J60" s="522"/>
      <c r="K60" s="522"/>
      <c r="L60" s="522"/>
      <c r="M60" s="522"/>
      <c r="N60" s="522"/>
      <c r="O60" s="522"/>
      <c r="P60" s="522"/>
      <c r="Q60" s="522"/>
    </row>
    <row r="61" spans="1:17" hidden="1">
      <c r="A61" s="522" t="s">
        <v>208</v>
      </c>
      <c r="B61" s="522"/>
      <c r="C61" s="522"/>
      <c r="D61" s="522"/>
      <c r="E61" s="522"/>
      <c r="F61" s="522"/>
      <c r="G61" s="522"/>
      <c r="H61" s="522"/>
      <c r="I61" s="522"/>
      <c r="J61" s="522"/>
      <c r="K61" s="522"/>
      <c r="L61" s="522"/>
      <c r="M61" s="522"/>
      <c r="N61" s="522"/>
      <c r="O61" s="522"/>
      <c r="P61" s="522"/>
      <c r="Q61" s="522"/>
    </row>
    <row r="62" spans="1:17" hidden="1">
      <c r="A62" s="522" t="s">
        <v>208</v>
      </c>
      <c r="B62" s="522"/>
      <c r="C62" s="522"/>
      <c r="D62" s="522"/>
      <c r="E62" s="522"/>
      <c r="F62" s="522"/>
      <c r="G62" s="522"/>
      <c r="H62" s="522"/>
      <c r="I62" s="522"/>
      <c r="J62" s="522"/>
      <c r="K62" s="522"/>
      <c r="L62" s="522"/>
      <c r="M62" s="522"/>
      <c r="N62" s="522"/>
      <c r="O62" s="522"/>
      <c r="P62" s="522"/>
      <c r="Q62" s="522"/>
    </row>
    <row r="63" spans="1:17" hidden="1">
      <c r="A63" s="522" t="s">
        <v>208</v>
      </c>
      <c r="B63" s="522"/>
      <c r="C63" s="522"/>
      <c r="D63" s="522"/>
      <c r="E63" s="522"/>
      <c r="F63" s="522"/>
      <c r="G63" s="522"/>
      <c r="H63" s="522"/>
      <c r="I63" s="522"/>
      <c r="J63" s="522"/>
      <c r="K63" s="522"/>
      <c r="L63" s="522"/>
      <c r="M63" s="522"/>
      <c r="N63" s="522"/>
      <c r="O63" s="522"/>
      <c r="P63" s="522"/>
      <c r="Q63" s="522"/>
    </row>
    <row r="64" spans="1:17" hidden="1">
      <c r="A64" s="522" t="s">
        <v>208</v>
      </c>
      <c r="B64" s="522"/>
      <c r="C64" s="522"/>
      <c r="D64" s="522"/>
      <c r="E64" s="522"/>
      <c r="F64" s="522"/>
      <c r="G64" s="522"/>
      <c r="H64" s="522"/>
      <c r="I64" s="522"/>
      <c r="J64" s="522"/>
      <c r="K64" s="522"/>
      <c r="L64" s="522"/>
      <c r="M64" s="522"/>
      <c r="N64" s="522"/>
      <c r="O64" s="522"/>
      <c r="P64" s="522"/>
      <c r="Q64" s="522"/>
    </row>
    <row r="65" spans="1:23" hidden="1">
      <c r="A65" s="522" t="s">
        <v>208</v>
      </c>
      <c r="B65" s="522"/>
      <c r="C65" s="522"/>
      <c r="D65" s="522"/>
      <c r="E65" s="522"/>
      <c r="F65" s="522"/>
      <c r="G65" s="522"/>
      <c r="H65" s="522"/>
      <c r="I65" s="522"/>
      <c r="J65" s="522"/>
      <c r="K65" s="522"/>
      <c r="L65" s="522"/>
      <c r="M65" s="522"/>
      <c r="N65" s="522"/>
      <c r="O65" s="522"/>
      <c r="P65" s="522"/>
      <c r="Q65" s="522"/>
    </row>
    <row r="66" spans="1:23" hidden="1">
      <c r="A66" s="522" t="s">
        <v>208</v>
      </c>
      <c r="B66" s="522"/>
      <c r="C66" s="522"/>
      <c r="D66" s="522"/>
      <c r="E66" s="522"/>
      <c r="F66" s="522"/>
      <c r="G66" s="522"/>
      <c r="H66" s="522"/>
      <c r="I66" s="522"/>
      <c r="J66" s="522"/>
      <c r="K66" s="522"/>
      <c r="L66" s="522"/>
      <c r="M66" s="522"/>
      <c r="N66" s="522"/>
      <c r="O66" s="522"/>
      <c r="P66" s="522"/>
      <c r="Q66" s="522"/>
    </row>
    <row r="67" spans="1:23" hidden="1">
      <c r="A67" s="522" t="s">
        <v>208</v>
      </c>
      <c r="B67" s="522"/>
      <c r="C67" s="522"/>
      <c r="D67" s="522"/>
      <c r="E67" s="522"/>
      <c r="F67" s="522"/>
      <c r="G67" s="522"/>
      <c r="H67" s="522"/>
      <c r="I67" s="522"/>
      <c r="J67" s="522"/>
      <c r="K67" s="522"/>
      <c r="L67" s="522"/>
      <c r="M67" s="522"/>
      <c r="N67" s="522"/>
      <c r="O67" s="522"/>
      <c r="P67" s="522"/>
      <c r="Q67" s="522"/>
    </row>
    <row r="68" spans="1:23" hidden="1">
      <c r="A68" s="522" t="s">
        <v>208</v>
      </c>
      <c r="B68" s="522"/>
      <c r="C68" s="522"/>
      <c r="D68" s="522"/>
      <c r="E68" s="522"/>
      <c r="F68" s="522"/>
      <c r="G68" s="522"/>
      <c r="H68" s="522"/>
      <c r="I68" s="522"/>
      <c r="J68" s="522"/>
      <c r="K68" s="522"/>
      <c r="L68" s="522"/>
      <c r="M68" s="522"/>
      <c r="N68" s="522"/>
      <c r="O68" s="522"/>
      <c r="P68" s="522"/>
      <c r="Q68" s="522"/>
    </row>
    <row r="69" spans="1:23" hidden="1">
      <c r="A69" s="522" t="s">
        <v>208</v>
      </c>
      <c r="B69" s="522"/>
      <c r="C69" s="522"/>
      <c r="D69" s="522"/>
      <c r="E69" s="522"/>
      <c r="F69" s="522"/>
      <c r="G69" s="522"/>
      <c r="H69" s="522"/>
      <c r="I69" s="522"/>
      <c r="J69" s="522"/>
      <c r="K69" s="522"/>
      <c r="L69" s="522"/>
      <c r="M69" s="522"/>
      <c r="N69" s="522"/>
      <c r="O69" s="522"/>
      <c r="P69" s="522"/>
      <c r="Q69" s="522"/>
    </row>
    <row r="70" spans="1:23" hidden="1">
      <c r="A70" s="522" t="s">
        <v>208</v>
      </c>
      <c r="B70" s="522"/>
      <c r="C70" s="522"/>
      <c r="D70" s="522"/>
      <c r="E70" s="522"/>
      <c r="F70" s="522"/>
      <c r="G70" s="522"/>
      <c r="H70" s="522"/>
      <c r="I70" s="522"/>
      <c r="J70" s="522"/>
      <c r="K70" s="522"/>
      <c r="L70" s="522"/>
      <c r="M70" s="522"/>
      <c r="N70" s="522"/>
      <c r="O70" s="522"/>
      <c r="P70" s="522"/>
      <c r="Q70" s="522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508" t="s">
        <v>239</v>
      </c>
      <c r="L71" s="509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9" t="s">
        <v>208</v>
      </c>
      <c r="D72" s="520"/>
      <c r="E72" s="520"/>
      <c r="F72" s="520"/>
      <c r="G72" s="520"/>
      <c r="H72" s="520"/>
      <c r="I72" s="520"/>
      <c r="J72" s="520"/>
      <c r="K72" s="520"/>
      <c r="L72" s="521"/>
      <c r="M72" s="186" t="s">
        <v>242</v>
      </c>
      <c r="N72" s="519" t="s">
        <v>208</v>
      </c>
      <c r="O72" s="520"/>
      <c r="P72" s="520"/>
      <c r="Q72" s="521"/>
    </row>
    <row r="73" spans="1:23">
      <c r="A73" s="498" t="s">
        <v>179</v>
      </c>
      <c r="B73" s="499"/>
      <c r="C73" s="499"/>
      <c r="D73" s="499"/>
      <c r="E73" s="499"/>
      <c r="F73" s="499"/>
      <c r="G73" s="499"/>
      <c r="H73" s="499"/>
      <c r="I73" s="499"/>
      <c r="J73" s="499"/>
      <c r="K73" s="499"/>
      <c r="L73" s="499"/>
      <c r="M73" s="499"/>
      <c r="N73" s="499"/>
      <c r="O73" s="499"/>
      <c r="P73" s="499"/>
      <c r="Q73" s="499"/>
    </row>
    <row r="74" spans="1:23">
      <c r="A74" s="95" t="s">
        <v>4</v>
      </c>
      <c r="B74" s="95" t="s">
        <v>5</v>
      </c>
      <c r="C74" s="502" t="s">
        <v>180</v>
      </c>
      <c r="D74" s="502"/>
      <c r="E74" s="502" t="s">
        <v>7</v>
      </c>
      <c r="F74" s="502"/>
      <c r="G74" s="500" t="s">
        <v>11</v>
      </c>
      <c r="H74" s="501"/>
      <c r="I74" s="500" t="s">
        <v>12</v>
      </c>
      <c r="J74" s="503"/>
      <c r="K74" s="516" t="s">
        <v>181</v>
      </c>
      <c r="L74" s="516"/>
      <c r="M74" s="95" t="s">
        <v>5</v>
      </c>
      <c r="N74" s="516" t="s">
        <v>243</v>
      </c>
      <c r="O74" s="518"/>
      <c r="P74" s="523" t="s">
        <v>244</v>
      </c>
      <c r="Q74" s="524"/>
      <c r="R74" s="525" t="s">
        <v>245</v>
      </c>
      <c r="S74" s="526"/>
      <c r="T74" s="536" t="s">
        <v>246</v>
      </c>
      <c r="U74" s="528"/>
      <c r="V74" s="537" t="s">
        <v>247</v>
      </c>
      <c r="W74" s="537"/>
    </row>
    <row r="75" spans="1:23">
      <c r="A75" s="507" t="s">
        <v>13</v>
      </c>
      <c r="B75" s="507" t="s">
        <v>14</v>
      </c>
      <c r="C75" s="504" t="s">
        <v>182</v>
      </c>
      <c r="D75" s="504"/>
      <c r="E75" s="504" t="s">
        <v>16</v>
      </c>
      <c r="F75" s="504"/>
      <c r="G75" s="505" t="s">
        <v>20</v>
      </c>
      <c r="H75" s="517"/>
      <c r="I75" s="505" t="s">
        <v>21</v>
      </c>
      <c r="J75" s="506"/>
      <c r="K75" s="518" t="s">
        <v>183</v>
      </c>
      <c r="L75" s="518"/>
      <c r="M75" s="423" t="s">
        <v>14</v>
      </c>
      <c r="N75" s="518" t="s">
        <v>248</v>
      </c>
      <c r="O75" s="518"/>
      <c r="P75" s="518" t="s">
        <v>249</v>
      </c>
      <c r="Q75" s="518"/>
      <c r="R75" s="526" t="s">
        <v>250</v>
      </c>
      <c r="S75" s="526"/>
      <c r="T75" s="527" t="s">
        <v>251</v>
      </c>
      <c r="U75" s="528"/>
      <c r="V75" s="529" t="s">
        <v>252</v>
      </c>
      <c r="W75" s="529"/>
    </row>
    <row r="76" spans="1:23">
      <c r="A76" s="513"/>
      <c r="B76" s="513"/>
      <c r="C76" s="507" t="s">
        <v>22</v>
      </c>
      <c r="D76" s="507"/>
      <c r="E76" s="507" t="s">
        <v>22</v>
      </c>
      <c r="F76" s="507"/>
      <c r="G76" s="507" t="s">
        <v>22</v>
      </c>
      <c r="H76" s="507"/>
      <c r="I76" s="507" t="s">
        <v>22</v>
      </c>
      <c r="J76" s="507"/>
      <c r="K76" s="507" t="s">
        <v>22</v>
      </c>
      <c r="L76" s="507"/>
      <c r="M76" s="424"/>
      <c r="N76" s="534" t="s">
        <v>22</v>
      </c>
      <c r="O76" s="534"/>
      <c r="P76" s="534" t="s">
        <v>22</v>
      </c>
      <c r="Q76" s="534"/>
      <c r="R76" s="535" t="s">
        <v>22</v>
      </c>
      <c r="S76" s="535"/>
      <c r="T76" s="534" t="s">
        <v>22</v>
      </c>
      <c r="U76" s="534"/>
      <c r="V76" s="518" t="s">
        <v>22</v>
      </c>
      <c r="W76" s="518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77" t="s">
        <v>208</v>
      </c>
      <c r="B79" s="478"/>
      <c r="C79" s="478"/>
      <c r="D79" s="478"/>
      <c r="E79" s="478"/>
      <c r="F79" s="478"/>
      <c r="G79" s="478"/>
      <c r="H79" s="478"/>
      <c r="I79" s="478"/>
      <c r="J79" s="478"/>
      <c r="K79" s="478"/>
      <c r="L79" s="478"/>
      <c r="M79" s="478"/>
      <c r="N79" s="478"/>
      <c r="O79" s="478"/>
      <c r="P79" s="478"/>
      <c r="Q79" s="478"/>
      <c r="R79" s="478"/>
      <c r="S79" s="478"/>
      <c r="T79" s="478"/>
      <c r="U79" s="478"/>
      <c r="V79" s="478"/>
      <c r="W79" s="479"/>
    </row>
    <row r="81" spans="1:23">
      <c r="A81" s="130" t="s">
        <v>160</v>
      </c>
      <c r="B81" s="485" t="s">
        <v>255</v>
      </c>
      <c r="C81" s="485"/>
      <c r="D81" s="485"/>
      <c r="E81" s="485"/>
      <c r="F81" s="485"/>
      <c r="G81" s="485"/>
      <c r="H81" s="485"/>
      <c r="I81" s="485"/>
      <c r="J81" s="485"/>
      <c r="K81" s="485"/>
      <c r="L81" s="485"/>
      <c r="M81" s="485"/>
      <c r="N81" s="6"/>
      <c r="O81" s="6"/>
    </row>
    <row r="82" spans="1:23">
      <c r="A82" s="32" t="s">
        <v>256</v>
      </c>
      <c r="B82" s="530" t="s">
        <v>257</v>
      </c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2"/>
      <c r="N82" s="4"/>
      <c r="O82" s="4"/>
    </row>
    <row r="83" spans="1:23">
      <c r="A83" s="32" t="s">
        <v>164</v>
      </c>
      <c r="B83" s="487" t="s">
        <v>258</v>
      </c>
      <c r="C83" s="487"/>
      <c r="D83" s="487"/>
      <c r="E83" s="487"/>
      <c r="F83" s="487"/>
      <c r="G83" s="487"/>
      <c r="H83" s="487"/>
      <c r="I83" s="487"/>
      <c r="J83" s="487"/>
      <c r="K83" s="487"/>
      <c r="L83" s="487"/>
      <c r="M83" s="487"/>
      <c r="N83" s="4"/>
      <c r="O83" s="4"/>
    </row>
    <row r="84" spans="1:23">
      <c r="A84" s="430" t="s">
        <v>259</v>
      </c>
      <c r="B84" s="533" t="s">
        <v>175</v>
      </c>
      <c r="C84" s="533"/>
      <c r="D84" s="533"/>
      <c r="E84" s="533"/>
      <c r="F84" s="533"/>
      <c r="G84" s="533"/>
      <c r="H84" s="533"/>
      <c r="I84" s="533"/>
      <c r="J84" s="533"/>
      <c r="K84" s="533"/>
      <c r="L84" s="533"/>
      <c r="M84" s="533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33" t="s">
        <v>173</v>
      </c>
      <c r="C85" s="533"/>
      <c r="D85" s="533"/>
      <c r="E85" s="533"/>
      <c r="F85" s="533"/>
      <c r="G85" s="533"/>
      <c r="H85" s="533"/>
      <c r="I85" s="533"/>
      <c r="J85" s="533"/>
      <c r="K85" s="533"/>
      <c r="L85" s="533"/>
      <c r="M85" s="533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33" t="s">
        <v>261</v>
      </c>
      <c r="C86" s="533"/>
      <c r="D86" s="533"/>
      <c r="E86" s="533"/>
      <c r="F86" s="533"/>
      <c r="G86" s="533"/>
      <c r="H86" s="533"/>
      <c r="I86" s="533"/>
      <c r="J86" s="533"/>
      <c r="K86" s="533"/>
      <c r="L86" s="533"/>
      <c r="M86" s="533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90" zoomScaleNormal="90" workbookViewId="0">
      <selection activeCell="Q46" sqref="Q4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449"/>
      <c r="U1" s="449"/>
      <c r="V1" s="449"/>
      <c r="W1" s="449"/>
      <c r="X1" s="1"/>
      <c r="Y1" s="1"/>
    </row>
    <row r="2" spans="1:259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450"/>
      <c r="W2" s="45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15" t="s">
        <v>1484</v>
      </c>
      <c r="B4" s="715"/>
      <c r="C4" s="715"/>
      <c r="D4" s="715"/>
      <c r="E4" s="715"/>
      <c r="F4" s="715"/>
      <c r="G4" s="715"/>
      <c r="H4" s="715"/>
      <c r="I4" s="715"/>
      <c r="J4" s="715"/>
      <c r="K4" s="715"/>
      <c r="L4" s="715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</row>
    <row r="5" spans="1:259">
      <c r="A5" s="8" t="s">
        <v>667</v>
      </c>
      <c r="B5" s="8" t="s">
        <v>668</v>
      </c>
      <c r="C5" s="615" t="s">
        <v>1485</v>
      </c>
      <c r="D5" s="616"/>
      <c r="E5" s="615" t="s">
        <v>1486</v>
      </c>
      <c r="F5" s="616"/>
      <c r="G5" s="615" t="s">
        <v>1487</v>
      </c>
      <c r="H5" s="616"/>
      <c r="I5" s="617" t="s">
        <v>1488</v>
      </c>
      <c r="J5" s="618"/>
      <c r="K5" s="617" t="s">
        <v>1452</v>
      </c>
      <c r="L5" s="618"/>
      <c r="M5" s="617" t="s">
        <v>1489</v>
      </c>
      <c r="N5" s="618"/>
      <c r="O5" s="615" t="s">
        <v>1490</v>
      </c>
      <c r="P5" s="616"/>
      <c r="Q5" s="617" t="s">
        <v>1491</v>
      </c>
      <c r="R5" s="618"/>
      <c r="S5" s="8" t="s">
        <v>668</v>
      </c>
      <c r="T5" s="617" t="s">
        <v>1452</v>
      </c>
      <c r="U5" s="618"/>
      <c r="V5" s="615" t="s">
        <v>1485</v>
      </c>
      <c r="W5" s="616"/>
    </row>
    <row r="6" spans="1:259">
      <c r="A6" s="10" t="s">
        <v>13</v>
      </c>
      <c r="B6" s="10" t="s">
        <v>14</v>
      </c>
      <c r="C6" s="527" t="s">
        <v>16</v>
      </c>
      <c r="D6" s="591"/>
      <c r="E6" s="527" t="s">
        <v>250</v>
      </c>
      <c r="F6" s="591"/>
      <c r="G6" s="527" t="s">
        <v>475</v>
      </c>
      <c r="H6" s="591"/>
      <c r="I6" s="527" t="s">
        <v>1492</v>
      </c>
      <c r="J6" s="591"/>
      <c r="K6" s="527" t="s">
        <v>1456</v>
      </c>
      <c r="L6" s="591"/>
      <c r="M6" s="518" t="s">
        <v>1493</v>
      </c>
      <c r="N6" s="518"/>
      <c r="O6" s="527" t="s">
        <v>1457</v>
      </c>
      <c r="P6" s="591"/>
      <c r="Q6" s="518" t="s">
        <v>1459</v>
      </c>
      <c r="R6" s="518"/>
      <c r="S6" s="10" t="s">
        <v>14</v>
      </c>
      <c r="T6" s="527" t="s">
        <v>1456</v>
      </c>
      <c r="U6" s="591"/>
      <c r="V6" s="527" t="s">
        <v>16</v>
      </c>
      <c r="W6" s="591"/>
    </row>
    <row r="7" spans="1:259" hidden="1">
      <c r="A7" s="10"/>
      <c r="B7" s="10"/>
      <c r="C7" s="527" t="s">
        <v>775</v>
      </c>
      <c r="D7" s="591"/>
      <c r="E7" s="527" t="s">
        <v>1494</v>
      </c>
      <c r="F7" s="591"/>
      <c r="G7" s="527" t="s">
        <v>675</v>
      </c>
      <c r="H7" s="591"/>
      <c r="I7" s="527" t="s">
        <v>773</v>
      </c>
      <c r="J7" s="591"/>
      <c r="K7" s="527" t="s">
        <v>1175</v>
      </c>
      <c r="L7" s="591"/>
      <c r="M7" s="527" t="s">
        <v>1494</v>
      </c>
      <c r="N7" s="591"/>
      <c r="O7" s="527" t="s">
        <v>773</v>
      </c>
      <c r="P7" s="591"/>
      <c r="Q7" s="527" t="s">
        <v>676</v>
      </c>
      <c r="R7" s="591"/>
      <c r="S7" s="10"/>
      <c r="T7" s="527" t="s">
        <v>675</v>
      </c>
      <c r="U7" s="591"/>
      <c r="V7" s="527" t="s">
        <v>775</v>
      </c>
      <c r="W7" s="591"/>
    </row>
    <row r="8" spans="1:259" hidden="1">
      <c r="A8" s="55" t="s">
        <v>1495</v>
      </c>
      <c r="B8" s="66" t="s">
        <v>1496</v>
      </c>
      <c r="C8" s="542" t="s">
        <v>208</v>
      </c>
      <c r="D8" s="543"/>
      <c r="E8" s="543"/>
      <c r="F8" s="543"/>
      <c r="G8" s="543"/>
      <c r="H8" s="543"/>
      <c r="I8" s="543"/>
      <c r="J8" s="543"/>
      <c r="K8" s="543"/>
      <c r="L8" s="543"/>
      <c r="M8" s="543"/>
      <c r="N8" s="543"/>
      <c r="O8" s="543"/>
      <c r="P8" s="543"/>
      <c r="Q8" s="543"/>
      <c r="R8" s="544"/>
      <c r="S8" s="66" t="s">
        <v>1497</v>
      </c>
      <c r="T8" s="542" t="s">
        <v>208</v>
      </c>
      <c r="U8" s="543"/>
      <c r="V8" s="543"/>
      <c r="W8" s="544"/>
    </row>
    <row r="9" spans="1:259" hidden="1">
      <c r="A9" s="55" t="s">
        <v>1498</v>
      </c>
      <c r="B9" s="274" t="s">
        <v>1499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1500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1503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1504</v>
      </c>
      <c r="B11" s="274" t="s">
        <v>1505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1506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1507</v>
      </c>
      <c r="B12" s="274" t="s">
        <v>1508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1509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1512</v>
      </c>
      <c r="T13" s="170">
        <f t="shared" si="11"/>
        <v>46052</v>
      </c>
      <c r="U13" s="120">
        <f t="shared" si="12"/>
        <v>46053</v>
      </c>
      <c r="V13" s="276" t="s">
        <v>1513</v>
      </c>
      <c r="W13" s="120"/>
    </row>
    <row r="14" spans="1:259" hidden="1">
      <c r="A14" s="53" t="s">
        <v>1514</v>
      </c>
      <c r="B14" s="66" t="s">
        <v>1515</v>
      </c>
      <c r="C14" s="542" t="s">
        <v>208</v>
      </c>
      <c r="D14" s="543"/>
      <c r="E14" s="543"/>
      <c r="F14" s="543"/>
      <c r="G14" s="543"/>
      <c r="H14" s="543"/>
      <c r="I14" s="543"/>
      <c r="J14" s="543"/>
      <c r="K14" s="543"/>
      <c r="L14" s="543"/>
      <c r="M14" s="543"/>
      <c r="N14" s="543"/>
      <c r="O14" s="543"/>
      <c r="P14" s="543"/>
      <c r="Q14" s="543"/>
      <c r="R14" s="544"/>
      <c r="S14" s="66" t="s">
        <v>1516</v>
      </c>
      <c r="T14" s="542" t="s">
        <v>208</v>
      </c>
      <c r="U14" s="543"/>
      <c r="V14" s="543"/>
      <c r="W14" s="544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1518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1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1522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1524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1507</v>
      </c>
      <c r="B19" s="274" t="s">
        <v>1527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1528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9" t="s">
        <v>1531</v>
      </c>
      <c r="P20" s="702"/>
      <c r="Q20" s="699" t="s">
        <v>1532</v>
      </c>
      <c r="R20" s="702"/>
      <c r="S20" s="274" t="s">
        <v>1533</v>
      </c>
      <c r="T20" s="170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542" t="s">
        <v>208</v>
      </c>
      <c r="D21" s="543"/>
      <c r="E21" s="543"/>
      <c r="F21" s="543"/>
      <c r="G21" s="543"/>
      <c r="H21" s="543"/>
      <c r="I21" s="543"/>
      <c r="J21" s="543"/>
      <c r="K21" s="543"/>
      <c r="L21" s="543"/>
      <c r="M21" s="543"/>
      <c r="N21" s="543"/>
      <c r="O21" s="543"/>
      <c r="P21" s="543"/>
      <c r="Q21" s="543"/>
      <c r="R21" s="544"/>
      <c r="S21" s="66" t="s">
        <v>1536</v>
      </c>
      <c r="T21" s="542" t="s">
        <v>208</v>
      </c>
      <c r="U21" s="543"/>
      <c r="V21" s="543"/>
      <c r="W21" s="544"/>
    </row>
    <row r="22" spans="1:24" hidden="1">
      <c r="A22" s="90" t="s">
        <v>1537</v>
      </c>
      <c r="B22" s="72" t="s">
        <v>1538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70"/>
      <c r="W22" s="120"/>
    </row>
    <row r="23" spans="1:24" hidden="1">
      <c r="A23" s="141" t="s">
        <v>1520</v>
      </c>
      <c r="B23" s="81" t="s">
        <v>1541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1542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1504</v>
      </c>
      <c r="B25" s="81" t="s">
        <v>1499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1500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4" t="s">
        <v>1546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1547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99" t="s">
        <v>1552</v>
      </c>
      <c r="H28" s="702"/>
      <c r="I28" s="699" t="s">
        <v>1553</v>
      </c>
      <c r="J28" s="702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1554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1519</v>
      </c>
    </row>
    <row r="29" spans="1:24" hidden="1">
      <c r="A29" s="141" t="s">
        <v>1520</v>
      </c>
      <c r="B29" s="81" t="s">
        <v>1555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1556</v>
      </c>
      <c r="S29" s="81" t="s">
        <v>1557</v>
      </c>
      <c r="T29" s="170">
        <v>46164</v>
      </c>
      <c r="U29" s="120">
        <f t="shared" si="86"/>
        <v>46165</v>
      </c>
      <c r="V29" s="280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1559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1507</v>
      </c>
      <c r="B32" s="81" t="s">
        <v>1562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1563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1565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53" t="s">
        <v>337</v>
      </c>
      <c r="B34" s="554"/>
      <c r="C34" s="554"/>
      <c r="D34" s="554"/>
      <c r="E34" s="554"/>
      <c r="F34" s="554"/>
      <c r="G34" s="554"/>
      <c r="H34" s="554"/>
      <c r="I34" s="554"/>
      <c r="J34" s="554"/>
      <c r="K34" s="554"/>
      <c r="L34" s="554"/>
      <c r="M34" s="554"/>
      <c r="N34" s="554"/>
      <c r="O34" s="554"/>
      <c r="P34" s="554"/>
      <c r="Q34" s="554"/>
      <c r="R34" s="554"/>
      <c r="S34" s="554"/>
      <c r="T34" s="554"/>
      <c r="U34" s="554"/>
      <c r="V34" s="554"/>
      <c r="W34" s="554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1568</v>
      </c>
      <c r="S35" s="72" t="s">
        <v>1569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2169</v>
      </c>
      <c r="B36" s="72" t="s">
        <v>1570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53" t="s">
        <v>337</v>
      </c>
      <c r="B37" s="554"/>
      <c r="C37" s="554"/>
      <c r="D37" s="554"/>
      <c r="E37" s="554"/>
      <c r="F37" s="554"/>
      <c r="G37" s="554"/>
      <c r="H37" s="554"/>
      <c r="I37" s="554"/>
      <c r="J37" s="554"/>
      <c r="K37" s="554"/>
      <c r="L37" s="554"/>
      <c r="M37" s="554"/>
      <c r="N37" s="554"/>
      <c r="O37" s="554"/>
      <c r="P37" s="554"/>
      <c r="Q37" s="554"/>
      <c r="R37" s="554"/>
      <c r="S37" s="554"/>
      <c r="T37" s="554"/>
      <c r="U37" s="554"/>
      <c r="V37" s="554"/>
      <c r="W37" s="554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2175</v>
      </c>
      <c r="B39" s="72" t="s">
        <v>1574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2176</v>
      </c>
      <c r="B40" s="72" t="s">
        <v>1576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1577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2177</v>
      </c>
      <c r="B41" s="72" t="s">
        <v>1578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1579</v>
      </c>
      <c r="T41" s="170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2178</v>
      </c>
      <c r="B42" s="72" t="s">
        <v>1582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2226</v>
      </c>
      <c r="R42" s="121" t="s">
        <v>2225</v>
      </c>
      <c r="S42" s="72" t="s">
        <v>1583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2169</v>
      </c>
      <c r="B43" s="72" t="s">
        <v>1584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1585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2236</v>
      </c>
      <c r="B44" s="72" t="s">
        <v>1586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170">
        <f t="shared" ref="O44" si="159">N44+3</f>
        <v>46257</v>
      </c>
      <c r="P44" s="74" t="s">
        <v>2295</v>
      </c>
      <c r="Q44" s="281">
        <v>46261</v>
      </c>
      <c r="R44" s="167">
        <v>46262</v>
      </c>
      <c r="S44" s="72" t="s">
        <v>1587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1504</v>
      </c>
      <c r="B45" s="72" t="s">
        <v>1588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1589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1507</v>
      </c>
      <c r="B46" s="72" t="s">
        <v>1590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1591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719" t="s">
        <v>2047</v>
      </c>
      <c r="B47" s="720"/>
      <c r="C47" s="720"/>
      <c r="D47" s="720"/>
      <c r="E47" s="720"/>
      <c r="F47" s="720"/>
      <c r="G47" s="720"/>
      <c r="H47" s="720"/>
      <c r="I47" s="720"/>
      <c r="J47" s="720"/>
      <c r="K47" s="720"/>
      <c r="L47" s="720"/>
      <c r="M47" s="720"/>
      <c r="N47" s="720"/>
      <c r="O47" s="720"/>
      <c r="P47" s="720"/>
      <c r="Q47" s="720"/>
      <c r="R47" s="720"/>
      <c r="S47" s="720"/>
      <c r="T47" s="720"/>
      <c r="U47" s="720"/>
      <c r="V47" s="720"/>
      <c r="W47" s="721"/>
    </row>
    <row r="48" spans="1:24">
      <c r="A48" s="58" t="s">
        <v>1566</v>
      </c>
      <c r="B48" s="72" t="s">
        <v>1592</v>
      </c>
      <c r="C48" s="129">
        <v>46263</v>
      </c>
      <c r="D48" s="22">
        <f t="shared" ref="D48" si="160">C48+1</f>
        <v>46264</v>
      </c>
      <c r="E48" s="281">
        <f t="shared" ref="E48" si="161">D48+3</f>
        <v>46267</v>
      </c>
      <c r="F48" s="167">
        <f t="shared" ref="F48:J48" si="162">E48+1</f>
        <v>46268</v>
      </c>
      <c r="G48" s="167">
        <f t="shared" si="162"/>
        <v>46269</v>
      </c>
      <c r="H48" s="167">
        <f t="shared" si="162"/>
        <v>46270</v>
      </c>
      <c r="I48" s="167">
        <f t="shared" si="162"/>
        <v>46271</v>
      </c>
      <c r="J48" s="167">
        <f t="shared" si="162"/>
        <v>46272</v>
      </c>
      <c r="K48" s="167">
        <f t="shared" ref="K48" si="163">J48+5</f>
        <v>46277</v>
      </c>
      <c r="L48" s="167">
        <f t="shared" ref="L48" si="164">K48</f>
        <v>46277</v>
      </c>
      <c r="M48" s="167">
        <f t="shared" ref="M48" si="165">L48+4</f>
        <v>46281</v>
      </c>
      <c r="N48" s="167">
        <f t="shared" ref="N48" si="166">M48+1</f>
        <v>46282</v>
      </c>
      <c r="O48" s="281">
        <f t="shared" ref="O48" si="167">N48+3</f>
        <v>46285</v>
      </c>
      <c r="P48" s="167">
        <f t="shared" ref="P48" si="168">O48+1</f>
        <v>46286</v>
      </c>
      <c r="Q48" s="281">
        <f t="shared" ref="Q48" si="169">P48+3</f>
        <v>46289</v>
      </c>
      <c r="R48" s="167">
        <f t="shared" ref="R48" si="170">Q48+1</f>
        <v>46290</v>
      </c>
      <c r="S48" s="72" t="s">
        <v>1593</v>
      </c>
      <c r="T48" s="170">
        <f t="shared" ref="T48" si="171">R48+7</f>
        <v>46297</v>
      </c>
      <c r="U48" s="120">
        <f t="shared" ref="U48" si="172">T48+1</f>
        <v>46298</v>
      </c>
      <c r="V48" s="170">
        <f t="shared" ref="V48" si="173">U48+7</f>
        <v>46305</v>
      </c>
      <c r="W48" s="120">
        <f t="shared" ref="W48" si="174">V48+1</f>
        <v>46306</v>
      </c>
    </row>
    <row r="49" spans="1:24">
      <c r="A49" s="719" t="s">
        <v>208</v>
      </c>
      <c r="B49" s="720"/>
      <c r="C49" s="720"/>
      <c r="D49" s="720"/>
      <c r="E49" s="720"/>
      <c r="F49" s="720"/>
      <c r="G49" s="720"/>
      <c r="H49" s="720"/>
      <c r="I49" s="720"/>
      <c r="J49" s="720"/>
      <c r="K49" s="720"/>
      <c r="L49" s="720"/>
      <c r="M49" s="720"/>
      <c r="N49" s="720"/>
      <c r="O49" s="720"/>
      <c r="P49" s="720"/>
      <c r="Q49" s="720"/>
      <c r="R49" s="720"/>
      <c r="S49" s="720"/>
      <c r="T49" s="720"/>
      <c r="U49" s="720"/>
      <c r="V49" s="720"/>
      <c r="W49" s="721"/>
    </row>
    <row r="50" spans="1:24">
      <c r="A50" s="58" t="s">
        <v>1543</v>
      </c>
      <c r="B50" s="72" t="s">
        <v>1594</v>
      </c>
      <c r="C50" s="129">
        <v>46277</v>
      </c>
      <c r="D50" s="22">
        <f t="shared" ref="D50:D52" si="175">C50+1</f>
        <v>46278</v>
      </c>
      <c r="E50" s="281">
        <f t="shared" ref="E50:E52" si="176">D50+3</f>
        <v>46281</v>
      </c>
      <c r="F50" s="167">
        <f t="shared" ref="F50:J52" si="177">E50+1</f>
        <v>46282</v>
      </c>
      <c r="G50" s="167">
        <f t="shared" si="177"/>
        <v>46283</v>
      </c>
      <c r="H50" s="167">
        <f t="shared" si="177"/>
        <v>46284</v>
      </c>
      <c r="I50" s="167">
        <f t="shared" si="177"/>
        <v>46285</v>
      </c>
      <c r="J50" s="167">
        <f t="shared" si="177"/>
        <v>46286</v>
      </c>
      <c r="K50" s="167">
        <f t="shared" ref="K50:K52" si="178">J50+5</f>
        <v>46291</v>
      </c>
      <c r="L50" s="167">
        <f t="shared" ref="L50:L52" si="179">K50</f>
        <v>46291</v>
      </c>
      <c r="M50" s="167">
        <f t="shared" ref="M50:M52" si="180">L50+4</f>
        <v>46295</v>
      </c>
      <c r="N50" s="167">
        <f t="shared" ref="N50:N52" si="181">M50+1</f>
        <v>46296</v>
      </c>
      <c r="O50" s="281">
        <f t="shared" ref="O50:O52" si="182">N50+3</f>
        <v>46299</v>
      </c>
      <c r="P50" s="167">
        <f t="shared" ref="P50:P52" si="183">O50+1</f>
        <v>46300</v>
      </c>
      <c r="Q50" s="281">
        <f t="shared" ref="Q50:Q52" si="184">P50+3</f>
        <v>46303</v>
      </c>
      <c r="R50" s="167">
        <f t="shared" ref="R50:R52" si="185">Q50+1</f>
        <v>46304</v>
      </c>
      <c r="S50" s="72" t="s">
        <v>1595</v>
      </c>
      <c r="T50" s="281">
        <f t="shared" ref="T50:T52" si="186">R50+7</f>
        <v>46311</v>
      </c>
      <c r="U50" s="167">
        <f t="shared" ref="U50:U52" si="187">T50+1</f>
        <v>46312</v>
      </c>
      <c r="V50" s="281">
        <f t="shared" ref="V50:V52" si="188">U50+7</f>
        <v>46319</v>
      </c>
      <c r="W50" s="167">
        <f t="shared" ref="W50:W52" si="189">V50+1</f>
        <v>46320</v>
      </c>
    </row>
    <row r="51" spans="1:24">
      <c r="A51" s="58" t="s">
        <v>2169</v>
      </c>
      <c r="B51" s="72" t="s">
        <v>2179</v>
      </c>
      <c r="C51" s="129">
        <v>46284</v>
      </c>
      <c r="D51" s="22">
        <f t="shared" si="175"/>
        <v>46285</v>
      </c>
      <c r="E51" s="281">
        <f t="shared" si="176"/>
        <v>46288</v>
      </c>
      <c r="F51" s="167">
        <f t="shared" si="177"/>
        <v>46289</v>
      </c>
      <c r="G51" s="167">
        <f t="shared" si="177"/>
        <v>46290</v>
      </c>
      <c r="H51" s="167">
        <f t="shared" si="177"/>
        <v>46291</v>
      </c>
      <c r="I51" s="167">
        <f t="shared" si="177"/>
        <v>46292</v>
      </c>
      <c r="J51" s="167">
        <f t="shared" si="177"/>
        <v>46293</v>
      </c>
      <c r="K51" s="167">
        <f t="shared" si="178"/>
        <v>46298</v>
      </c>
      <c r="L51" s="167">
        <f t="shared" si="179"/>
        <v>46298</v>
      </c>
      <c r="M51" s="167">
        <f t="shared" si="180"/>
        <v>46302</v>
      </c>
      <c r="N51" s="167">
        <f t="shared" si="181"/>
        <v>46303</v>
      </c>
      <c r="O51" s="281">
        <f t="shared" si="182"/>
        <v>46306</v>
      </c>
      <c r="P51" s="167">
        <f t="shared" si="183"/>
        <v>46307</v>
      </c>
      <c r="Q51" s="281">
        <f t="shared" si="184"/>
        <v>46310</v>
      </c>
      <c r="R51" s="167">
        <f t="shared" si="185"/>
        <v>46311</v>
      </c>
      <c r="S51" s="72" t="s">
        <v>2180</v>
      </c>
      <c r="T51" s="281">
        <f t="shared" si="186"/>
        <v>46318</v>
      </c>
      <c r="U51" s="167">
        <f t="shared" si="187"/>
        <v>46319</v>
      </c>
      <c r="V51" s="281">
        <f t="shared" si="188"/>
        <v>46326</v>
      </c>
      <c r="W51" s="167">
        <f t="shared" si="189"/>
        <v>46327</v>
      </c>
      <c r="X51" s="75"/>
    </row>
    <row r="52" spans="1:24">
      <c r="A52" s="58" t="s">
        <v>2237</v>
      </c>
      <c r="B52" s="72" t="s">
        <v>2181</v>
      </c>
      <c r="C52" s="129">
        <v>46291</v>
      </c>
      <c r="D52" s="22">
        <f t="shared" si="175"/>
        <v>46292</v>
      </c>
      <c r="E52" s="281">
        <f t="shared" si="176"/>
        <v>46295</v>
      </c>
      <c r="F52" s="167">
        <f t="shared" si="177"/>
        <v>46296</v>
      </c>
      <c r="G52" s="167">
        <f t="shared" si="177"/>
        <v>46297</v>
      </c>
      <c r="H52" s="167">
        <f t="shared" si="177"/>
        <v>46298</v>
      </c>
      <c r="I52" s="167">
        <f t="shared" si="177"/>
        <v>46299</v>
      </c>
      <c r="J52" s="167">
        <f t="shared" si="177"/>
        <v>46300</v>
      </c>
      <c r="K52" s="167">
        <f t="shared" si="178"/>
        <v>46305</v>
      </c>
      <c r="L52" s="167">
        <f t="shared" si="179"/>
        <v>46305</v>
      </c>
      <c r="M52" s="167">
        <f t="shared" si="180"/>
        <v>46309</v>
      </c>
      <c r="N52" s="167">
        <f t="shared" si="181"/>
        <v>46310</v>
      </c>
      <c r="O52" s="281">
        <f t="shared" si="182"/>
        <v>46313</v>
      </c>
      <c r="P52" s="167">
        <f t="shared" si="183"/>
        <v>46314</v>
      </c>
      <c r="Q52" s="281">
        <f t="shared" si="184"/>
        <v>46317</v>
      </c>
      <c r="R52" s="167">
        <f t="shared" si="185"/>
        <v>46318</v>
      </c>
      <c r="S52" s="72" t="s">
        <v>2182</v>
      </c>
      <c r="T52" s="281">
        <f t="shared" si="186"/>
        <v>46325</v>
      </c>
      <c r="U52" s="167">
        <f t="shared" si="187"/>
        <v>46326</v>
      </c>
      <c r="V52" s="281">
        <f t="shared" si="188"/>
        <v>46333</v>
      </c>
      <c r="W52" s="167">
        <f t="shared" si="189"/>
        <v>46334</v>
      </c>
    </row>
    <row r="54" spans="1:24" ht="16.2">
      <c r="A54" s="29" t="s">
        <v>160</v>
      </c>
      <c r="B54" s="689" t="s">
        <v>1596</v>
      </c>
      <c r="C54" s="690"/>
      <c r="D54" s="690"/>
      <c r="E54" s="690"/>
      <c r="F54" s="690"/>
      <c r="G54" s="690"/>
      <c r="H54" s="690"/>
      <c r="I54" s="690"/>
      <c r="J54" s="690"/>
      <c r="K54" s="690"/>
      <c r="L54" s="690"/>
      <c r="M54" s="690"/>
      <c r="N54" s="691"/>
      <c r="O54" s="6"/>
      <c r="P54" s="6"/>
      <c r="Q54" s="6"/>
      <c r="R54" s="6"/>
      <c r="S54" s="6"/>
    </row>
    <row r="55" spans="1:24" ht="16.2">
      <c r="A55" s="31" t="s">
        <v>16</v>
      </c>
      <c r="B55" s="613" t="s">
        <v>1597</v>
      </c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  <c r="N55" s="613"/>
      <c r="O55" s="6"/>
      <c r="P55" s="6"/>
      <c r="Q55" s="6"/>
      <c r="R55" s="6"/>
      <c r="S55" s="6"/>
    </row>
    <row r="56" spans="1:24" ht="16.2">
      <c r="A56" s="31" t="s">
        <v>250</v>
      </c>
      <c r="B56" s="613" t="s">
        <v>1598</v>
      </c>
      <c r="C56" s="613"/>
      <c r="D56" s="613"/>
      <c r="E56" s="613"/>
      <c r="F56" s="613"/>
      <c r="G56" s="613"/>
      <c r="H56" s="613"/>
      <c r="I56" s="613"/>
      <c r="J56" s="613"/>
      <c r="K56" s="613"/>
      <c r="L56" s="613"/>
      <c r="M56" s="613"/>
      <c r="N56" s="613"/>
      <c r="O56" s="6"/>
      <c r="P56" s="6"/>
      <c r="Q56" s="6"/>
      <c r="R56" s="6"/>
      <c r="S56" s="6"/>
    </row>
    <row r="57" spans="1:24" ht="16.2">
      <c r="A57" s="31" t="s">
        <v>475</v>
      </c>
      <c r="B57" s="613" t="s">
        <v>1599</v>
      </c>
      <c r="C57" s="613"/>
      <c r="D57" s="613"/>
      <c r="E57" s="613"/>
      <c r="F57" s="613"/>
      <c r="G57" s="613"/>
      <c r="H57" s="613"/>
      <c r="I57" s="613"/>
      <c r="J57" s="613"/>
      <c r="K57" s="613"/>
      <c r="L57" s="613"/>
      <c r="M57" s="613"/>
      <c r="N57" s="613"/>
      <c r="O57" s="6"/>
      <c r="P57" s="6"/>
      <c r="Q57" s="6"/>
      <c r="R57" s="6"/>
      <c r="S57" s="6"/>
    </row>
    <row r="58" spans="1:24" ht="16.2">
      <c r="A58" s="31" t="s">
        <v>1492</v>
      </c>
      <c r="B58" s="561" t="s">
        <v>1600</v>
      </c>
      <c r="C58" s="562"/>
      <c r="D58" s="562"/>
      <c r="E58" s="562"/>
      <c r="F58" s="562"/>
      <c r="G58" s="562"/>
      <c r="H58" s="562"/>
      <c r="I58" s="562"/>
      <c r="J58" s="562"/>
      <c r="K58" s="562"/>
      <c r="L58" s="562"/>
      <c r="M58" s="562"/>
      <c r="N58" s="563"/>
      <c r="O58" s="6"/>
      <c r="P58" s="6"/>
      <c r="Q58" s="6" t="s">
        <v>178</v>
      </c>
      <c r="R58" s="6"/>
      <c r="S58" s="6"/>
    </row>
    <row r="59" spans="1:24" ht="16.2">
      <c r="A59" s="31" t="s">
        <v>1456</v>
      </c>
      <c r="B59" s="561" t="s">
        <v>1480</v>
      </c>
      <c r="C59" s="562"/>
      <c r="D59" s="562"/>
      <c r="E59" s="562"/>
      <c r="F59" s="562"/>
      <c r="G59" s="562"/>
      <c r="H59" s="562"/>
      <c r="I59" s="562"/>
      <c r="J59" s="562"/>
      <c r="K59" s="562"/>
      <c r="L59" s="562"/>
      <c r="M59" s="562"/>
      <c r="N59" s="563"/>
    </row>
    <row r="60" spans="1:24" ht="16.2">
      <c r="A60" s="31" t="s">
        <v>1493</v>
      </c>
      <c r="B60" s="561" t="s">
        <v>1601</v>
      </c>
      <c r="C60" s="562"/>
      <c r="D60" s="562"/>
      <c r="E60" s="562"/>
      <c r="F60" s="562"/>
      <c r="G60" s="562"/>
      <c r="H60" s="562"/>
      <c r="I60" s="562"/>
      <c r="J60" s="562"/>
      <c r="K60" s="562"/>
      <c r="L60" s="562"/>
      <c r="M60" s="562"/>
      <c r="N60" s="563"/>
    </row>
    <row r="61" spans="1:24" ht="16.2">
      <c r="A61" s="31" t="s">
        <v>1457</v>
      </c>
      <c r="B61" s="561" t="s">
        <v>1602</v>
      </c>
      <c r="C61" s="562"/>
      <c r="D61" s="562"/>
      <c r="E61" s="562"/>
      <c r="F61" s="562"/>
      <c r="G61" s="562"/>
      <c r="H61" s="562"/>
      <c r="I61" s="562"/>
      <c r="J61" s="562"/>
      <c r="K61" s="562"/>
      <c r="L61" s="562"/>
      <c r="M61" s="562"/>
      <c r="N61" s="563"/>
    </row>
    <row r="62" spans="1:24" ht="16.2">
      <c r="A62" s="31" t="s">
        <v>1459</v>
      </c>
      <c r="B62" s="561" t="s">
        <v>1603</v>
      </c>
      <c r="C62" s="562"/>
      <c r="D62" s="562"/>
      <c r="E62" s="562"/>
      <c r="F62" s="562"/>
      <c r="G62" s="562"/>
      <c r="H62" s="562"/>
      <c r="I62" s="562"/>
      <c r="J62" s="562"/>
      <c r="K62" s="562"/>
      <c r="L62" s="562"/>
      <c r="M62" s="562"/>
      <c r="N62" s="563"/>
    </row>
    <row r="63" spans="1:24" ht="16.2">
      <c r="A63" s="31" t="s">
        <v>1459</v>
      </c>
      <c r="B63" s="561" t="s">
        <v>1483</v>
      </c>
      <c r="C63" s="562"/>
      <c r="D63" s="562"/>
      <c r="E63" s="562"/>
      <c r="F63" s="562"/>
      <c r="G63" s="562"/>
      <c r="H63" s="562"/>
      <c r="I63" s="562"/>
      <c r="J63" s="562"/>
      <c r="K63" s="562"/>
      <c r="L63" s="562"/>
      <c r="M63" s="562"/>
      <c r="N63" s="563"/>
    </row>
  </sheetData>
  <mergeCells count="57">
    <mergeCell ref="B63:N63"/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N49" sqref="N4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1"/>
      <c r="Q1" s="1"/>
      <c r="R1" s="1"/>
      <c r="S1" s="1"/>
    </row>
    <row r="2" spans="1:245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608" t="s">
        <v>1604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608"/>
      <c r="S4" s="608"/>
    </row>
    <row r="5" spans="1:245">
      <c r="A5" s="9" t="s">
        <v>4</v>
      </c>
      <c r="B5" s="9" t="s">
        <v>5</v>
      </c>
      <c r="C5" s="615" t="s">
        <v>7</v>
      </c>
      <c r="D5" s="616"/>
      <c r="E5" s="707" t="s">
        <v>843</v>
      </c>
      <c r="F5" s="708"/>
      <c r="G5" s="615" t="s">
        <v>244</v>
      </c>
      <c r="H5" s="616"/>
      <c r="I5" s="615" t="s">
        <v>1413</v>
      </c>
      <c r="J5" s="616"/>
      <c r="K5" s="615" t="s">
        <v>1605</v>
      </c>
      <c r="L5" s="616"/>
      <c r="M5" s="11" t="s">
        <v>5</v>
      </c>
      <c r="N5" s="615" t="s">
        <v>7</v>
      </c>
      <c r="O5" s="616"/>
      <c r="P5" s="707" t="s">
        <v>843</v>
      </c>
      <c r="Q5" s="708"/>
      <c r="R5" s="615" t="s">
        <v>244</v>
      </c>
      <c r="S5" s="616"/>
    </row>
    <row r="6" spans="1:245">
      <c r="A6" s="10" t="s">
        <v>13</v>
      </c>
      <c r="B6" s="10" t="s">
        <v>14</v>
      </c>
      <c r="C6" s="527" t="s">
        <v>16</v>
      </c>
      <c r="D6" s="591"/>
      <c r="E6" s="505" t="s">
        <v>248</v>
      </c>
      <c r="F6" s="517"/>
      <c r="G6" s="527" t="s">
        <v>249</v>
      </c>
      <c r="H6" s="591"/>
      <c r="I6" s="527" t="s">
        <v>1415</v>
      </c>
      <c r="J6" s="591"/>
      <c r="K6" s="527" t="s">
        <v>1606</v>
      </c>
      <c r="L6" s="591"/>
      <c r="M6" s="10" t="s">
        <v>14</v>
      </c>
      <c r="N6" s="527" t="s">
        <v>16</v>
      </c>
      <c r="O6" s="591"/>
      <c r="P6" s="505" t="s">
        <v>248</v>
      </c>
      <c r="Q6" s="517"/>
      <c r="R6" s="527" t="s">
        <v>249</v>
      </c>
      <c r="S6" s="591"/>
    </row>
    <row r="7" spans="1:245">
      <c r="A7" s="14"/>
      <c r="B7" s="98"/>
      <c r="C7" s="505" t="s">
        <v>22</v>
      </c>
      <c r="D7" s="517"/>
      <c r="E7" s="505" t="s">
        <v>22</v>
      </c>
      <c r="F7" s="517"/>
      <c r="G7" s="505" t="s">
        <v>22</v>
      </c>
      <c r="H7" s="517"/>
      <c r="I7" s="505" t="s">
        <v>22</v>
      </c>
      <c r="J7" s="517"/>
      <c r="K7" s="505" t="s">
        <v>22</v>
      </c>
      <c r="L7" s="517"/>
      <c r="M7" s="10"/>
      <c r="N7" s="505" t="s">
        <v>22</v>
      </c>
      <c r="O7" s="517"/>
      <c r="P7" s="505" t="s">
        <v>22</v>
      </c>
      <c r="Q7" s="517"/>
      <c r="R7" s="505" t="s">
        <v>22</v>
      </c>
      <c r="S7" s="517"/>
    </row>
    <row r="8" spans="1:245" ht="26.4">
      <c r="A8" s="14"/>
      <c r="B8" s="145"/>
      <c r="C8" s="261" t="s">
        <v>479</v>
      </c>
      <c r="D8" s="261" t="s">
        <v>1607</v>
      </c>
      <c r="E8" s="262" t="s">
        <v>1608</v>
      </c>
      <c r="F8" s="262" t="s">
        <v>1609</v>
      </c>
      <c r="G8" s="261" t="s">
        <v>1610</v>
      </c>
      <c r="H8" s="261" t="s">
        <v>412</v>
      </c>
      <c r="I8" s="263" t="s">
        <v>1611</v>
      </c>
      <c r="J8" s="263" t="s">
        <v>1612</v>
      </c>
      <c r="K8" s="261" t="s">
        <v>1613</v>
      </c>
      <c r="L8" s="261" t="s">
        <v>1614</v>
      </c>
      <c r="M8" s="10"/>
      <c r="N8" s="261" t="s">
        <v>479</v>
      </c>
      <c r="O8" s="261" t="s">
        <v>1607</v>
      </c>
      <c r="P8" s="262" t="s">
        <v>1608</v>
      </c>
      <c r="Q8" s="262" t="s">
        <v>1609</v>
      </c>
      <c r="R8" s="261" t="s">
        <v>1610</v>
      </c>
      <c r="S8" s="261" t="s">
        <v>412</v>
      </c>
    </row>
    <row r="9" spans="1:245" hidden="1">
      <c r="A9" s="102" t="s">
        <v>1615</v>
      </c>
      <c r="B9" s="102" t="s">
        <v>1616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1618</v>
      </c>
      <c r="B10" s="211" t="s">
        <v>1619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1615</v>
      </c>
      <c r="B11" s="102" t="s">
        <v>1621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1618</v>
      </c>
      <c r="B12" s="265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91" t="s">
        <v>1623</v>
      </c>
      <c r="O12" s="492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1615</v>
      </c>
      <c r="B13" s="103" t="s">
        <v>1624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91" t="s">
        <v>914</v>
      </c>
      <c r="D14" s="492"/>
      <c r="E14" s="491" t="s">
        <v>1626</v>
      </c>
      <c r="F14" s="492"/>
      <c r="G14" s="491" t="s">
        <v>333</v>
      </c>
      <c r="H14" s="492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53" t="s">
        <v>337</v>
      </c>
      <c r="B15" s="554"/>
      <c r="C15" s="554"/>
      <c r="D15" s="554"/>
      <c r="E15" s="554"/>
      <c r="F15" s="554"/>
      <c r="G15" s="554"/>
      <c r="H15" s="554"/>
      <c r="I15" s="554"/>
      <c r="J15" s="554"/>
      <c r="K15" s="554"/>
      <c r="L15" s="554"/>
      <c r="M15" s="554"/>
      <c r="N15" s="554"/>
      <c r="O15" s="554"/>
      <c r="P15" s="554"/>
      <c r="Q15" s="554"/>
      <c r="R15" s="554"/>
      <c r="S15" s="555"/>
      <c r="T15" s="75"/>
    </row>
    <row r="16" spans="1:245" hidden="1">
      <c r="A16" s="553" t="s">
        <v>337</v>
      </c>
      <c r="B16" s="554"/>
      <c r="C16" s="554"/>
      <c r="D16" s="554"/>
      <c r="E16" s="554"/>
      <c r="F16" s="554"/>
      <c r="G16" s="554"/>
      <c r="H16" s="554"/>
      <c r="I16" s="554"/>
      <c r="J16" s="554"/>
      <c r="K16" s="554"/>
      <c r="L16" s="554"/>
      <c r="M16" s="554"/>
      <c r="N16" s="554"/>
      <c r="O16" s="554"/>
      <c r="P16" s="554"/>
      <c r="Q16" s="554"/>
      <c r="R16" s="554"/>
      <c r="S16" s="555"/>
      <c r="T16" s="75"/>
    </row>
    <row r="17" spans="1:20" hidden="1">
      <c r="A17" s="553" t="s">
        <v>337</v>
      </c>
      <c r="B17" s="554"/>
      <c r="C17" s="554"/>
      <c r="D17" s="554"/>
      <c r="E17" s="554"/>
      <c r="F17" s="554"/>
      <c r="G17" s="554"/>
      <c r="H17" s="554"/>
      <c r="I17" s="554"/>
      <c r="J17" s="554"/>
      <c r="K17" s="554"/>
      <c r="L17" s="554"/>
      <c r="M17" s="554"/>
      <c r="N17" s="554"/>
      <c r="O17" s="554"/>
      <c r="P17" s="554"/>
      <c r="Q17" s="554"/>
      <c r="R17" s="554"/>
      <c r="S17" s="555"/>
      <c r="T17" s="75"/>
    </row>
    <row r="18" spans="1:20" hidden="1">
      <c r="A18" s="127" t="s">
        <v>1615</v>
      </c>
      <c r="B18" s="127" t="s">
        <v>1627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1628</v>
      </c>
      <c r="N18" s="722" t="s">
        <v>1629</v>
      </c>
      <c r="O18" s="723"/>
      <c r="P18" s="86" t="s">
        <v>336</v>
      </c>
      <c r="Q18" s="241"/>
      <c r="R18" s="241"/>
      <c r="S18" s="241"/>
      <c r="T18" s="75"/>
    </row>
    <row r="19" spans="1:20" hidden="1">
      <c r="A19" s="542" t="s">
        <v>208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  <c r="R19" s="543"/>
      <c r="S19" s="544"/>
      <c r="T19" s="75"/>
    </row>
    <row r="20" spans="1:20" hidden="1">
      <c r="A20" s="110" t="s">
        <v>1630</v>
      </c>
      <c r="B20" s="110" t="s">
        <v>1627</v>
      </c>
      <c r="C20" s="491" t="s">
        <v>1631</v>
      </c>
      <c r="D20" s="492"/>
      <c r="E20" s="491" t="s">
        <v>1632</v>
      </c>
      <c r="F20" s="492"/>
      <c r="G20" s="491" t="s">
        <v>1633</v>
      </c>
      <c r="H20" s="492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1630</v>
      </c>
      <c r="B22" s="103" t="s">
        <v>1634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91" t="s">
        <v>444</v>
      </c>
      <c r="O23" s="492" t="s">
        <v>309</v>
      </c>
      <c r="P23" s="491" t="s">
        <v>445</v>
      </c>
      <c r="Q23" s="492" t="s">
        <v>309</v>
      </c>
      <c r="R23" s="491" t="s">
        <v>1636</v>
      </c>
      <c r="S23" s="492" t="s">
        <v>309</v>
      </c>
      <c r="T23" s="75" t="s">
        <v>286</v>
      </c>
    </row>
    <row r="24" spans="1:20" hidden="1">
      <c r="A24" s="103" t="s">
        <v>1630</v>
      </c>
      <c r="B24" s="103" t="s">
        <v>1637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87" t="s">
        <v>1100</v>
      </c>
      <c r="L24" s="688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728</v>
      </c>
      <c r="C25" s="542" t="s">
        <v>208</v>
      </c>
      <c r="D25" s="543"/>
      <c r="E25" s="543"/>
      <c r="F25" s="543"/>
      <c r="G25" s="543"/>
      <c r="H25" s="543"/>
      <c r="I25" s="543"/>
      <c r="J25" s="543"/>
      <c r="K25" s="543"/>
      <c r="L25" s="544"/>
      <c r="M25" s="265" t="s">
        <v>729</v>
      </c>
      <c r="N25" s="542" t="s">
        <v>208</v>
      </c>
      <c r="O25" s="543"/>
      <c r="P25" s="543"/>
      <c r="Q25" s="543"/>
      <c r="R25" s="543"/>
      <c r="S25" s="544"/>
      <c r="T25" s="75"/>
    </row>
    <row r="26" spans="1:20" hidden="1">
      <c r="A26" s="553" t="s">
        <v>337</v>
      </c>
      <c r="B26" s="554"/>
      <c r="C26" s="554"/>
      <c r="D26" s="554"/>
      <c r="E26" s="554"/>
      <c r="F26" s="554"/>
      <c r="G26" s="554"/>
      <c r="H26" s="554"/>
      <c r="I26" s="554"/>
      <c r="J26" s="554"/>
      <c r="K26" s="554"/>
      <c r="L26" s="554"/>
      <c r="M26" s="554"/>
      <c r="N26" s="554"/>
      <c r="O26" s="554"/>
      <c r="P26" s="554"/>
      <c r="Q26" s="554"/>
      <c r="R26" s="554"/>
      <c r="S26" s="555"/>
      <c r="T26" s="75"/>
    </row>
    <row r="27" spans="1:20" hidden="1">
      <c r="A27" s="103" t="s">
        <v>1638</v>
      </c>
      <c r="B27" s="103" t="s">
        <v>1639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747</v>
      </c>
      <c r="N28" s="542" t="s">
        <v>1641</v>
      </c>
      <c r="O28" s="544" t="s">
        <v>309</v>
      </c>
      <c r="P28" s="542" t="s">
        <v>1642</v>
      </c>
      <c r="Q28" s="544" t="s">
        <v>309</v>
      </c>
      <c r="R28" s="491" t="s">
        <v>1643</v>
      </c>
      <c r="S28" s="492" t="s">
        <v>309</v>
      </c>
      <c r="T28" s="75" t="s">
        <v>1644</v>
      </c>
    </row>
    <row r="29" spans="1:20" hidden="1">
      <c r="A29" s="103" t="s">
        <v>1638</v>
      </c>
      <c r="B29" s="103" t="s">
        <v>1645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87" t="s">
        <v>1100</v>
      </c>
      <c r="L29" s="688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1630</v>
      </c>
      <c r="B31" s="103" t="s">
        <v>1646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1630</v>
      </c>
      <c r="B33" s="103" t="s">
        <v>1648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1650</v>
      </c>
      <c r="O34" s="23" t="s">
        <v>1651</v>
      </c>
      <c r="P34" s="104">
        <v>46234</v>
      </c>
      <c r="Q34" s="104">
        <f>P34</f>
        <v>46234</v>
      </c>
      <c r="R34" s="491" t="s">
        <v>1652</v>
      </c>
      <c r="S34" s="492" t="s">
        <v>309</v>
      </c>
      <c r="T34" s="75" t="s">
        <v>1653</v>
      </c>
    </row>
    <row r="35" spans="1:20" hidden="1">
      <c r="A35" s="724" t="s">
        <v>337</v>
      </c>
      <c r="B35" s="725"/>
      <c r="C35" s="725"/>
      <c r="D35" s="725"/>
      <c r="E35" s="725"/>
      <c r="F35" s="725"/>
      <c r="G35" s="725"/>
      <c r="H35" s="725"/>
      <c r="I35" s="725"/>
      <c r="J35" s="725"/>
      <c r="K35" s="725"/>
      <c r="L35" s="725"/>
      <c r="M35" s="725"/>
      <c r="N35" s="725"/>
      <c r="O35" s="725"/>
      <c r="P35" s="725"/>
      <c r="Q35" s="725"/>
      <c r="R35" s="725"/>
      <c r="S35" s="726"/>
      <c r="T35" s="75"/>
    </row>
    <row r="36" spans="1:20" hidden="1">
      <c r="A36" s="103" t="s">
        <v>1630</v>
      </c>
      <c r="B36" s="103" t="s">
        <v>1654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1655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752</v>
      </c>
      <c r="C37" s="23" t="s">
        <v>39</v>
      </c>
      <c r="D37" s="23" t="s">
        <v>39</v>
      </c>
      <c r="E37" s="491" t="s">
        <v>1656</v>
      </c>
      <c r="F37" s="492" t="s">
        <v>309</v>
      </c>
      <c r="G37" s="176" t="s">
        <v>1657</v>
      </c>
      <c r="H37" s="176" t="s">
        <v>1658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2234</v>
      </c>
      <c r="B38" s="103" t="s">
        <v>1659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1660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2235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4">
        <f t="shared" si="61"/>
        <v>46257</v>
      </c>
      <c r="S39" s="86" t="s">
        <v>2183</v>
      </c>
      <c r="T39" s="75"/>
    </row>
    <row r="40" spans="1:20">
      <c r="A40" s="103" t="s">
        <v>1630</v>
      </c>
      <c r="B40" s="103" t="s">
        <v>1661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4">
        <f t="shared" si="63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1662</v>
      </c>
      <c r="N40" s="23" t="s">
        <v>39</v>
      </c>
      <c r="O40" s="23" t="s">
        <v>39</v>
      </c>
      <c r="P40" s="68">
        <v>46263</v>
      </c>
      <c r="Q40" s="68">
        <v>46263</v>
      </c>
      <c r="R40" s="264">
        <f t="shared" si="61"/>
        <v>46264</v>
      </c>
      <c r="S40" s="104">
        <v>46264</v>
      </c>
      <c r="T40" s="75"/>
    </row>
    <row r="41" spans="1:20" s="94" customFormat="1">
      <c r="A41" s="493" t="s">
        <v>2307</v>
      </c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1"/>
      <c r="M41" s="611"/>
      <c r="N41" s="588"/>
      <c r="O41" s="588"/>
      <c r="P41" s="588"/>
      <c r="Q41" s="588"/>
      <c r="R41" s="588"/>
      <c r="S41" s="588"/>
    </row>
    <row r="42" spans="1:20">
      <c r="A42" s="269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4">
        <f t="shared" si="64"/>
        <v>46257</v>
      </c>
      <c r="H42" s="86" t="s">
        <v>2183</v>
      </c>
      <c r="I42" s="264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4">
        <f t="shared" si="65"/>
        <v>46271</v>
      </c>
      <c r="S42" s="104">
        <v>46271</v>
      </c>
      <c r="T42" s="75"/>
    </row>
    <row r="43" spans="1:20">
      <c r="A43" s="103" t="s">
        <v>1630</v>
      </c>
      <c r="B43" s="103" t="s">
        <v>1663</v>
      </c>
      <c r="C43" s="23" t="s">
        <v>39</v>
      </c>
      <c r="D43" s="23" t="s">
        <v>39</v>
      </c>
      <c r="E43" s="68">
        <v>46263</v>
      </c>
      <c r="F43" s="68">
        <v>46263</v>
      </c>
      <c r="G43" s="264">
        <f t="shared" ref="G43" si="66">F43+1</f>
        <v>46264</v>
      </c>
      <c r="H43" s="104">
        <v>46264</v>
      </c>
      <c r="I43" s="264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1664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4">
        <f t="shared" si="67"/>
        <v>46278</v>
      </c>
      <c r="S43" s="104">
        <v>46278</v>
      </c>
      <c r="T43" s="75"/>
    </row>
    <row r="44" spans="1:20">
      <c r="A44" s="269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4">
        <f t="shared" si="68"/>
        <v>46271</v>
      </c>
      <c r="H44" s="264">
        <f>G44</f>
        <v>46271</v>
      </c>
      <c r="I44" s="264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4">
        <f t="shared" si="69"/>
        <v>46285</v>
      </c>
      <c r="S44" s="104">
        <v>46285</v>
      </c>
      <c r="T44" s="75"/>
    </row>
    <row r="45" spans="1:20">
      <c r="A45" s="103" t="s">
        <v>1630</v>
      </c>
      <c r="B45" s="103" t="s">
        <v>1665</v>
      </c>
      <c r="C45" s="129">
        <v>46275</v>
      </c>
      <c r="D45" s="22">
        <v>46276</v>
      </c>
      <c r="E45" s="22">
        <v>46277</v>
      </c>
      <c r="F45" s="22">
        <v>46277</v>
      </c>
      <c r="G45" s="270">
        <v>46278</v>
      </c>
      <c r="H45" s="270">
        <v>46278</v>
      </c>
      <c r="I45" s="270">
        <f>I43+14</f>
        <v>46282</v>
      </c>
      <c r="J45" s="223">
        <f t="shared" si="54"/>
        <v>46283</v>
      </c>
      <c r="K45" s="23" t="s">
        <v>2308</v>
      </c>
      <c r="L45" s="23" t="s">
        <v>39</v>
      </c>
      <c r="M45" s="103" t="s">
        <v>1666</v>
      </c>
      <c r="N45" s="129">
        <f t="shared" si="55"/>
        <v>46289</v>
      </c>
      <c r="O45" s="22">
        <f t="shared" si="69"/>
        <v>46290</v>
      </c>
      <c r="P45" s="223">
        <f t="shared" si="69"/>
        <v>46291</v>
      </c>
      <c r="Q45" s="223">
        <f t="shared" si="57"/>
        <v>46291</v>
      </c>
      <c r="R45" s="270">
        <f t="shared" si="69"/>
        <v>46292</v>
      </c>
      <c r="S45" s="104">
        <f>R45+0</f>
        <v>46292</v>
      </c>
      <c r="T45" s="75"/>
    </row>
    <row r="46" spans="1:20">
      <c r="A46" s="271" t="s">
        <v>439</v>
      </c>
      <c r="B46" s="103" t="s">
        <v>1423</v>
      </c>
      <c r="C46" s="129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70">
        <f t="shared" si="68"/>
        <v>46285</v>
      </c>
      <c r="H46" s="104">
        <v>46285</v>
      </c>
      <c r="I46" s="270">
        <v>46289</v>
      </c>
      <c r="J46" s="223">
        <f t="shared" si="54"/>
        <v>46290</v>
      </c>
      <c r="K46" s="23" t="s">
        <v>39</v>
      </c>
      <c r="L46" s="23" t="s">
        <v>39</v>
      </c>
      <c r="M46" s="103" t="s">
        <v>1424</v>
      </c>
      <c r="N46" s="129">
        <f t="shared" si="55"/>
        <v>46296</v>
      </c>
      <c r="O46" s="22">
        <f t="shared" si="69"/>
        <v>46297</v>
      </c>
      <c r="P46" s="223">
        <f t="shared" si="69"/>
        <v>46298</v>
      </c>
      <c r="Q46" s="223">
        <f t="shared" si="57"/>
        <v>46298</v>
      </c>
      <c r="R46" s="270">
        <f t="shared" si="69"/>
        <v>46299</v>
      </c>
      <c r="S46" s="104">
        <v>46299</v>
      </c>
      <c r="T46" s="75"/>
    </row>
    <row r="47" spans="1:20">
      <c r="A47" s="103" t="s">
        <v>1630</v>
      </c>
      <c r="B47" s="103" t="s">
        <v>1667</v>
      </c>
      <c r="C47" s="129">
        <f>N45+0</f>
        <v>46289</v>
      </c>
      <c r="D47" s="22">
        <f t="shared" ref="D47" si="70">C47+1</f>
        <v>46290</v>
      </c>
      <c r="E47" s="223">
        <f t="shared" si="68"/>
        <v>46291</v>
      </c>
      <c r="F47" s="223">
        <f t="shared" si="51"/>
        <v>46291</v>
      </c>
      <c r="G47" s="270">
        <f t="shared" si="68"/>
        <v>46292</v>
      </c>
      <c r="H47" s="104">
        <f>G47+0</f>
        <v>46292</v>
      </c>
      <c r="I47" s="270">
        <f>I45+14</f>
        <v>46296</v>
      </c>
      <c r="J47" s="223">
        <f t="shared" si="54"/>
        <v>46297</v>
      </c>
      <c r="K47" s="23" t="s">
        <v>39</v>
      </c>
      <c r="L47" s="23" t="s">
        <v>39</v>
      </c>
      <c r="M47" s="103" t="s">
        <v>1668</v>
      </c>
      <c r="N47" s="129">
        <f t="shared" si="55"/>
        <v>46303</v>
      </c>
      <c r="O47" s="22">
        <f t="shared" si="69"/>
        <v>46304</v>
      </c>
      <c r="P47" s="223">
        <f t="shared" si="69"/>
        <v>46305</v>
      </c>
      <c r="Q47" s="223">
        <f t="shared" si="57"/>
        <v>46305</v>
      </c>
      <c r="R47" s="270">
        <f t="shared" si="69"/>
        <v>46306</v>
      </c>
      <c r="S47" s="104">
        <f>R47+0</f>
        <v>46306</v>
      </c>
      <c r="T47" s="75"/>
    </row>
    <row r="48" spans="1:20">
      <c r="A48" s="271" t="s">
        <v>439</v>
      </c>
      <c r="B48" s="103" t="s">
        <v>1425</v>
      </c>
      <c r="C48" s="129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70">
        <f t="shared" si="68"/>
        <v>46299</v>
      </c>
      <c r="H48" s="104">
        <v>46299</v>
      </c>
      <c r="I48" s="270">
        <v>46303</v>
      </c>
      <c r="J48" s="223">
        <f t="shared" si="54"/>
        <v>46304</v>
      </c>
      <c r="K48" s="23" t="s">
        <v>39</v>
      </c>
      <c r="L48" s="23" t="s">
        <v>39</v>
      </c>
      <c r="M48" s="103" t="s">
        <v>1426</v>
      </c>
      <c r="N48" s="129">
        <f t="shared" si="55"/>
        <v>46310</v>
      </c>
      <c r="O48" s="22">
        <f t="shared" si="69"/>
        <v>46311</v>
      </c>
      <c r="P48" s="223">
        <f t="shared" si="69"/>
        <v>46312</v>
      </c>
      <c r="Q48" s="223">
        <f t="shared" si="57"/>
        <v>46312</v>
      </c>
      <c r="R48" s="270">
        <f t="shared" si="69"/>
        <v>46313</v>
      </c>
      <c r="S48" s="104">
        <v>46313</v>
      </c>
      <c r="T48" s="75"/>
    </row>
    <row r="49" spans="1:20">
      <c r="A49" s="103" t="s">
        <v>1630</v>
      </c>
      <c r="B49" s="103" t="s">
        <v>2138</v>
      </c>
      <c r="C49" s="129">
        <f>N47+0</f>
        <v>46303</v>
      </c>
      <c r="D49" s="22">
        <f t="shared" ref="D49" si="71">C49+1</f>
        <v>46304</v>
      </c>
      <c r="E49" s="223">
        <f t="shared" si="68"/>
        <v>46305</v>
      </c>
      <c r="F49" s="223">
        <f t="shared" si="51"/>
        <v>46305</v>
      </c>
      <c r="G49" s="270">
        <f t="shared" si="68"/>
        <v>46306</v>
      </c>
      <c r="H49" s="104">
        <f>G49+0</f>
        <v>46306</v>
      </c>
      <c r="I49" s="270">
        <f>I47+14</f>
        <v>46310</v>
      </c>
      <c r="J49" s="223">
        <f t="shared" si="54"/>
        <v>46311</v>
      </c>
      <c r="K49" s="23" t="s">
        <v>39</v>
      </c>
      <c r="L49" s="23" t="s">
        <v>39</v>
      </c>
      <c r="M49" s="103" t="s">
        <v>2139</v>
      </c>
      <c r="N49" s="129">
        <f t="shared" si="55"/>
        <v>46317</v>
      </c>
      <c r="O49" s="22">
        <f t="shared" si="69"/>
        <v>46318</v>
      </c>
      <c r="P49" s="223">
        <f t="shared" si="69"/>
        <v>46319</v>
      </c>
      <c r="Q49" s="223">
        <f t="shared" si="57"/>
        <v>46319</v>
      </c>
      <c r="R49" s="270">
        <f t="shared" si="69"/>
        <v>46320</v>
      </c>
      <c r="S49" s="104">
        <f>R49+0</f>
        <v>46320</v>
      </c>
      <c r="T49" s="75"/>
    </row>
    <row r="50" spans="1:20">
      <c r="A50" s="271" t="s">
        <v>439</v>
      </c>
      <c r="B50" s="103" t="s">
        <v>2140</v>
      </c>
      <c r="C50" s="129">
        <v>46310</v>
      </c>
      <c r="D50" s="22">
        <v>46311</v>
      </c>
      <c r="E50" s="223">
        <f t="shared" ref="E50:E51" si="72">D50+1</f>
        <v>46312</v>
      </c>
      <c r="F50" s="223">
        <f t="shared" ref="F50:F51" si="73">E50</f>
        <v>46312</v>
      </c>
      <c r="G50" s="270">
        <f t="shared" ref="G50:G51" si="74">F50+1</f>
        <v>46313</v>
      </c>
      <c r="H50" s="104">
        <v>46313</v>
      </c>
      <c r="I50" s="270">
        <v>46317</v>
      </c>
      <c r="J50" s="223">
        <f t="shared" si="54"/>
        <v>46318</v>
      </c>
      <c r="K50" s="23" t="s">
        <v>39</v>
      </c>
      <c r="L50" s="23" t="s">
        <v>39</v>
      </c>
      <c r="M50" s="103" t="s">
        <v>2141</v>
      </c>
      <c r="N50" s="129">
        <f>I50+7</f>
        <v>46324</v>
      </c>
      <c r="O50" s="22">
        <f t="shared" si="69"/>
        <v>46325</v>
      </c>
      <c r="P50" s="223">
        <f t="shared" si="69"/>
        <v>46326</v>
      </c>
      <c r="Q50" s="223">
        <f t="shared" si="57"/>
        <v>46326</v>
      </c>
      <c r="R50" s="270">
        <f t="shared" si="69"/>
        <v>46327</v>
      </c>
      <c r="S50" s="270">
        <v>46327</v>
      </c>
      <c r="T50" s="75"/>
    </row>
    <row r="51" spans="1:20">
      <c r="A51" s="103" t="s">
        <v>1630</v>
      </c>
      <c r="B51" s="103" t="s">
        <v>2142</v>
      </c>
      <c r="C51" s="129">
        <f>N49+0</f>
        <v>46317</v>
      </c>
      <c r="D51" s="22">
        <f t="shared" ref="D51" si="75">C51+1</f>
        <v>46318</v>
      </c>
      <c r="E51" s="223">
        <f t="shared" si="72"/>
        <v>46319</v>
      </c>
      <c r="F51" s="223">
        <f t="shared" si="73"/>
        <v>46319</v>
      </c>
      <c r="G51" s="270">
        <f t="shared" si="74"/>
        <v>46320</v>
      </c>
      <c r="H51" s="104">
        <f>G51+0</f>
        <v>46320</v>
      </c>
      <c r="I51" s="270">
        <f>I49+14</f>
        <v>46324</v>
      </c>
      <c r="J51" s="223">
        <f t="shared" si="54"/>
        <v>46325</v>
      </c>
      <c r="K51" s="23" t="s">
        <v>39</v>
      </c>
      <c r="L51" s="23" t="s">
        <v>39</v>
      </c>
      <c r="M51" s="103" t="s">
        <v>2143</v>
      </c>
      <c r="N51" s="129">
        <f t="shared" si="55"/>
        <v>46331</v>
      </c>
      <c r="O51" s="22">
        <f t="shared" si="69"/>
        <v>46332</v>
      </c>
      <c r="P51" s="223">
        <f t="shared" si="69"/>
        <v>46333</v>
      </c>
      <c r="Q51" s="223">
        <f t="shared" si="57"/>
        <v>46333</v>
      </c>
      <c r="R51" s="270">
        <f t="shared" si="69"/>
        <v>46334</v>
      </c>
      <c r="S51" s="104">
        <f>R51+0</f>
        <v>46334</v>
      </c>
      <c r="T51" s="75"/>
    </row>
    <row r="52" spans="1:20">
      <c r="A52" s="271" t="s">
        <v>439</v>
      </c>
      <c r="B52" s="103" t="s">
        <v>2144</v>
      </c>
      <c r="C52" s="129">
        <v>46324</v>
      </c>
      <c r="D52" s="22">
        <v>46325</v>
      </c>
      <c r="E52" s="22">
        <v>46326</v>
      </c>
      <c r="F52" s="22">
        <v>46326</v>
      </c>
      <c r="G52" s="270">
        <v>46327</v>
      </c>
      <c r="H52" s="104">
        <v>46327</v>
      </c>
      <c r="I52" s="270">
        <v>46331</v>
      </c>
      <c r="J52" s="223">
        <f t="shared" si="54"/>
        <v>46332</v>
      </c>
      <c r="K52" s="23" t="s">
        <v>39</v>
      </c>
      <c r="L52" s="23" t="s">
        <v>39</v>
      </c>
      <c r="M52" s="103" t="s">
        <v>2145</v>
      </c>
      <c r="N52" s="129">
        <f t="shared" si="55"/>
        <v>46338</v>
      </c>
      <c r="O52" s="22">
        <f t="shared" si="69"/>
        <v>46339</v>
      </c>
      <c r="P52" s="223">
        <f t="shared" si="69"/>
        <v>46340</v>
      </c>
      <c r="Q52" s="223">
        <f t="shared" si="57"/>
        <v>46340</v>
      </c>
      <c r="R52" s="270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30" t="s">
        <v>160</v>
      </c>
      <c r="B54" s="712" t="s">
        <v>1669</v>
      </c>
      <c r="C54" s="713"/>
      <c r="D54" s="713"/>
      <c r="E54" s="713"/>
      <c r="F54" s="713"/>
      <c r="G54" s="713"/>
      <c r="H54" s="713"/>
      <c r="I54" s="713"/>
      <c r="J54" s="713"/>
      <c r="K54" s="713"/>
      <c r="L54" s="713"/>
      <c r="M54" s="713"/>
      <c r="N54" s="714"/>
    </row>
    <row r="55" spans="1:20">
      <c r="A55" s="32" t="s">
        <v>164</v>
      </c>
      <c r="B55" s="515" t="s">
        <v>258</v>
      </c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</row>
    <row r="56" spans="1:20" ht="16.5" customHeight="1">
      <c r="A56" s="272" t="s">
        <v>381</v>
      </c>
      <c r="B56" s="561" t="s">
        <v>1670</v>
      </c>
      <c r="C56" s="562"/>
      <c r="D56" s="562"/>
      <c r="E56" s="562"/>
      <c r="F56" s="562"/>
      <c r="G56" s="562"/>
      <c r="H56" s="562"/>
      <c r="I56" s="562"/>
      <c r="J56" s="562"/>
      <c r="K56" s="562"/>
      <c r="L56" s="562"/>
      <c r="M56" s="562"/>
      <c r="N56" s="563"/>
      <c r="O56" s="6"/>
      <c r="P56" s="6"/>
      <c r="Q56" s="6"/>
    </row>
    <row r="57" spans="1:20" ht="16.350000000000001" customHeight="1">
      <c r="A57" s="189" t="s">
        <v>383</v>
      </c>
      <c r="B57" s="560" t="s">
        <v>385</v>
      </c>
      <c r="C57" s="560"/>
      <c r="D57" s="560"/>
      <c r="E57" s="560"/>
      <c r="F57" s="560"/>
      <c r="G57" s="560"/>
      <c r="H57" s="560"/>
      <c r="I57" s="560"/>
      <c r="J57" s="560"/>
      <c r="K57" s="560"/>
      <c r="L57" s="560"/>
      <c r="M57" s="560"/>
      <c r="N57" s="560"/>
      <c r="O57" s="6"/>
      <c r="P57" s="6"/>
      <c r="Q57" s="6"/>
    </row>
    <row r="58" spans="1:20" ht="16.350000000000001" customHeight="1">
      <c r="A58" s="189" t="s">
        <v>383</v>
      </c>
      <c r="B58" s="560" t="s">
        <v>2185</v>
      </c>
      <c r="C58" s="560"/>
      <c r="D58" s="560"/>
      <c r="E58" s="560"/>
      <c r="F58" s="560"/>
      <c r="G58" s="560"/>
      <c r="H58" s="560"/>
      <c r="I58" s="560"/>
      <c r="J58" s="560"/>
      <c r="K58" s="560"/>
      <c r="L58" s="560"/>
      <c r="M58" s="560"/>
      <c r="N58" s="560"/>
      <c r="O58" s="6"/>
      <c r="P58" s="6"/>
      <c r="Q58" s="6"/>
    </row>
    <row r="59" spans="1:20">
      <c r="A59" s="32" t="s">
        <v>900</v>
      </c>
      <c r="B59" s="515" t="s">
        <v>1448</v>
      </c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15"/>
    </row>
    <row r="60" spans="1:20">
      <c r="A60" s="32" t="s">
        <v>1671</v>
      </c>
      <c r="B60" s="515" t="s">
        <v>1672</v>
      </c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</row>
    <row r="64" spans="1:20">
      <c r="S64" s="273"/>
    </row>
    <row r="206" spans="15:20">
      <c r="O206" s="89" t="s">
        <v>1673</v>
      </c>
      <c r="P206" s="89" t="s">
        <v>1674</v>
      </c>
      <c r="Q206" s="491" t="s">
        <v>1675</v>
      </c>
      <c r="R206" s="492"/>
      <c r="S206" s="491" t="s">
        <v>1676</v>
      </c>
      <c r="T206" s="492"/>
    </row>
  </sheetData>
  <mergeCells count="63">
    <mergeCell ref="S206:T206"/>
    <mergeCell ref="B56:N56"/>
    <mergeCell ref="B57:N57"/>
    <mergeCell ref="B59:N59"/>
    <mergeCell ref="B60:N60"/>
    <mergeCell ref="Q206:R206"/>
    <mergeCell ref="B58:N58"/>
    <mergeCell ref="R34:S34"/>
    <mergeCell ref="A35:S35"/>
    <mergeCell ref="E37:F37"/>
    <mergeCell ref="B54:N54"/>
    <mergeCell ref="B55:N55"/>
    <mergeCell ref="A41:S41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27" t="s">
        <v>0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727"/>
      <c r="S1" s="727"/>
      <c r="T1" s="727"/>
      <c r="U1" s="727"/>
    </row>
    <row r="2" spans="1:236" ht="17.100000000000001" customHeight="1">
      <c r="B2" s="728" t="s">
        <v>1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728"/>
      <c r="S2" s="728"/>
      <c r="T2" s="728"/>
      <c r="U2" s="728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29" t="s">
        <v>1677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</row>
    <row r="5" spans="1:236">
      <c r="A5" s="95" t="s">
        <v>4</v>
      </c>
      <c r="B5" s="95" t="s">
        <v>5</v>
      </c>
      <c r="C5" s="500" t="s">
        <v>245</v>
      </c>
      <c r="D5" s="501"/>
      <c r="E5" s="502" t="s">
        <v>1678</v>
      </c>
      <c r="F5" s="502"/>
      <c r="G5" s="500" t="s">
        <v>470</v>
      </c>
      <c r="H5" s="501"/>
      <c r="I5" s="500" t="s">
        <v>1679</v>
      </c>
      <c r="J5" s="501"/>
      <c r="K5" s="95" t="s">
        <v>5</v>
      </c>
      <c r="L5" s="500" t="s">
        <v>245</v>
      </c>
      <c r="M5" s="501"/>
      <c r="N5" s="502" t="s">
        <v>1678</v>
      </c>
      <c r="O5" s="502"/>
      <c r="P5" s="500" t="s">
        <v>470</v>
      </c>
      <c r="Q5" s="501"/>
    </row>
    <row r="6" spans="1:236">
      <c r="A6" s="507" t="s">
        <v>13</v>
      </c>
      <c r="B6" s="507" t="s">
        <v>14</v>
      </c>
      <c r="C6" s="505" t="s">
        <v>250</v>
      </c>
      <c r="D6" s="517"/>
      <c r="E6" s="505" t="s">
        <v>474</v>
      </c>
      <c r="F6" s="517"/>
      <c r="G6" s="505" t="s">
        <v>475</v>
      </c>
      <c r="H6" s="517"/>
      <c r="I6" s="505" t="s">
        <v>674</v>
      </c>
      <c r="J6" s="517"/>
      <c r="K6" s="507" t="s">
        <v>14</v>
      </c>
      <c r="L6" s="505" t="s">
        <v>250</v>
      </c>
      <c r="M6" s="517"/>
      <c r="N6" s="505" t="s">
        <v>474</v>
      </c>
      <c r="O6" s="517"/>
      <c r="P6" s="505" t="s">
        <v>475</v>
      </c>
      <c r="Q6" s="517"/>
    </row>
    <row r="7" spans="1:236">
      <c r="A7" s="513"/>
      <c r="B7" s="513"/>
      <c r="C7" s="731" t="s">
        <v>22</v>
      </c>
      <c r="D7" s="731"/>
      <c r="E7" s="505" t="s">
        <v>22</v>
      </c>
      <c r="F7" s="517"/>
      <c r="G7" s="731" t="s">
        <v>22</v>
      </c>
      <c r="H7" s="731"/>
      <c r="I7" s="731" t="s">
        <v>22</v>
      </c>
      <c r="J7" s="731"/>
      <c r="K7" s="513"/>
      <c r="L7" s="731" t="s">
        <v>22</v>
      </c>
      <c r="M7" s="731"/>
      <c r="N7" s="505" t="s">
        <v>22</v>
      </c>
      <c r="O7" s="517"/>
      <c r="P7" s="731" t="s">
        <v>22</v>
      </c>
      <c r="Q7" s="731"/>
    </row>
    <row r="8" spans="1:236">
      <c r="A8" s="253" t="s">
        <v>318</v>
      </c>
      <c r="B8" s="254" t="s">
        <v>1680</v>
      </c>
      <c r="C8" s="59">
        <v>46017</v>
      </c>
      <c r="D8" s="255" t="s">
        <v>1681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1682</v>
      </c>
      <c r="J8" s="59">
        <v>46028</v>
      </c>
      <c r="K8" s="257" t="s">
        <v>1683</v>
      </c>
      <c r="L8" s="737" t="s">
        <v>328</v>
      </c>
      <c r="M8" s="738"/>
      <c r="N8" s="739" t="s">
        <v>1684</v>
      </c>
      <c r="O8" s="740"/>
      <c r="P8" s="491" t="s">
        <v>1685</v>
      </c>
      <c r="Q8" s="492"/>
      <c r="R8" s="542" t="s">
        <v>295</v>
      </c>
      <c r="S8" s="544"/>
      <c r="T8" s="258"/>
    </row>
    <row r="10" spans="1:236">
      <c r="A10" s="259" t="s">
        <v>160</v>
      </c>
      <c r="B10" s="730" t="s">
        <v>1686</v>
      </c>
      <c r="C10" s="730"/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  <c r="O10" s="37"/>
    </row>
    <row r="11" spans="1:236" customFormat="1">
      <c r="A11" s="32" t="s">
        <v>386</v>
      </c>
      <c r="B11" s="510" t="s">
        <v>1687</v>
      </c>
      <c r="C11" s="511"/>
      <c r="D11" s="511"/>
      <c r="E11" s="511"/>
      <c r="F11" s="511"/>
      <c r="G11" s="511"/>
      <c r="H11" s="511"/>
      <c r="I11" s="511"/>
      <c r="J11" s="511"/>
      <c r="K11" s="511"/>
      <c r="L11" s="511"/>
      <c r="M11" s="511"/>
      <c r="N11" s="512"/>
    </row>
    <row r="12" spans="1:236">
      <c r="A12" s="260" t="s">
        <v>579</v>
      </c>
      <c r="B12" s="732" t="s">
        <v>1688</v>
      </c>
      <c r="C12" s="732"/>
      <c r="D12" s="732"/>
      <c r="E12" s="732"/>
      <c r="F12" s="732"/>
      <c r="G12" s="732"/>
      <c r="H12" s="732"/>
      <c r="I12" s="732"/>
      <c r="J12" s="732"/>
      <c r="K12" s="732"/>
      <c r="L12" s="732"/>
      <c r="M12" s="732"/>
      <c r="N12" s="732"/>
      <c r="O12" s="37"/>
    </row>
    <row r="13" spans="1:236">
      <c r="A13" s="260" t="s">
        <v>576</v>
      </c>
      <c r="B13" s="733" t="s">
        <v>1689</v>
      </c>
      <c r="C13" s="734"/>
      <c r="D13" s="734"/>
      <c r="E13" s="734"/>
      <c r="F13" s="734"/>
      <c r="G13" s="734"/>
      <c r="H13" s="734"/>
      <c r="I13" s="734"/>
      <c r="J13" s="734"/>
      <c r="K13" s="734"/>
      <c r="L13" s="734"/>
      <c r="M13" s="734"/>
      <c r="N13" s="735"/>
      <c r="O13" s="37"/>
      <c r="P13" s="37"/>
      <c r="Q13" s="37"/>
    </row>
    <row r="14" spans="1:236">
      <c r="A14" s="260" t="s">
        <v>1690</v>
      </c>
      <c r="B14" s="736" t="s">
        <v>1691</v>
      </c>
      <c r="C14" s="736"/>
      <c r="D14" s="736"/>
      <c r="E14" s="736"/>
      <c r="F14" s="736"/>
      <c r="G14" s="736"/>
      <c r="H14" s="736"/>
      <c r="I14" s="736"/>
      <c r="J14" s="736"/>
      <c r="K14" s="736"/>
      <c r="L14" s="736"/>
      <c r="M14" s="736"/>
      <c r="N14" s="736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F51" sqref="F51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1"/>
      <c r="R1" s="1"/>
      <c r="S1" s="1"/>
      <c r="T1" s="1"/>
    </row>
    <row r="2" spans="1:24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451" t="s">
        <v>1692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2"/>
    </row>
    <row r="5" spans="1:246" s="216" customFormat="1" ht="14.4" hidden="1">
      <c r="A5" s="219" t="s">
        <v>4</v>
      </c>
      <c r="B5" s="219" t="s">
        <v>5</v>
      </c>
      <c r="C5" s="453" t="s">
        <v>180</v>
      </c>
      <c r="D5" s="454"/>
      <c r="E5" s="453" t="s">
        <v>7</v>
      </c>
      <c r="F5" s="454"/>
      <c r="G5" s="455" t="s">
        <v>243</v>
      </c>
      <c r="H5" s="455"/>
      <c r="I5" s="453" t="s">
        <v>1605</v>
      </c>
      <c r="J5" s="454"/>
      <c r="K5" s="219" t="s">
        <v>5</v>
      </c>
      <c r="L5" s="453" t="s">
        <v>180</v>
      </c>
      <c r="M5" s="454"/>
      <c r="N5" s="453" t="s">
        <v>7</v>
      </c>
      <c r="O5" s="455"/>
      <c r="P5" s="456" t="s">
        <v>243</v>
      </c>
      <c r="Q5" s="456"/>
    </row>
    <row r="6" spans="1:246" s="216" customFormat="1" ht="14.4" hidden="1">
      <c r="A6" s="220" t="s">
        <v>13</v>
      </c>
      <c r="B6" s="220" t="s">
        <v>14</v>
      </c>
      <c r="C6" s="457" t="s">
        <v>182</v>
      </c>
      <c r="D6" s="458"/>
      <c r="E6" s="457" t="s">
        <v>16</v>
      </c>
      <c r="F6" s="458"/>
      <c r="G6" s="459" t="s">
        <v>248</v>
      </c>
      <c r="H6" s="459"/>
      <c r="I6" s="457" t="s">
        <v>1606</v>
      </c>
      <c r="J6" s="458"/>
      <c r="K6" s="220" t="s">
        <v>14</v>
      </c>
      <c r="L6" s="457" t="s">
        <v>182</v>
      </c>
      <c r="M6" s="458"/>
      <c r="N6" s="457" t="s">
        <v>16</v>
      </c>
      <c r="O6" s="459"/>
      <c r="P6" s="460" t="s">
        <v>248</v>
      </c>
      <c r="Q6" s="460"/>
    </row>
    <row r="7" spans="1:246" s="216" customFormat="1" ht="14.4" hidden="1">
      <c r="A7" s="221"/>
      <c r="B7" s="222"/>
      <c r="C7" s="461" t="s">
        <v>22</v>
      </c>
      <c r="D7" s="462"/>
      <c r="E7" s="461" t="s">
        <v>22</v>
      </c>
      <c r="F7" s="462"/>
      <c r="G7" s="463" t="s">
        <v>22</v>
      </c>
      <c r="H7" s="463"/>
      <c r="I7" s="461" t="s">
        <v>22</v>
      </c>
      <c r="J7" s="462"/>
      <c r="K7" s="220"/>
      <c r="L7" s="461" t="s">
        <v>22</v>
      </c>
      <c r="M7" s="462"/>
      <c r="N7" s="464" t="s">
        <v>22</v>
      </c>
      <c r="O7" s="461"/>
      <c r="P7" s="464" t="s">
        <v>22</v>
      </c>
      <c r="Q7" s="464"/>
    </row>
    <row r="8" spans="1:246" s="217" customFormat="1" ht="14.1" hidden="1" customHeight="1">
      <c r="A8" s="21" t="s">
        <v>318</v>
      </c>
      <c r="B8" s="107" t="s">
        <v>1265</v>
      </c>
      <c r="C8" s="465" t="s">
        <v>1693</v>
      </c>
      <c r="D8" s="466"/>
      <c r="E8" s="467" t="s">
        <v>1694</v>
      </c>
      <c r="F8" s="468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1266</v>
      </c>
      <c r="L8" s="121" t="s">
        <v>1695</v>
      </c>
      <c r="M8" s="23" t="s">
        <v>1681</v>
      </c>
      <c r="N8" s="469" t="s">
        <v>1696</v>
      </c>
      <c r="O8" s="470"/>
      <c r="P8" s="469" t="s">
        <v>1697</v>
      </c>
      <c r="Q8" s="470"/>
      <c r="R8" s="224" t="s">
        <v>1698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1699</v>
      </c>
      <c r="B9" s="111" t="s">
        <v>1700</v>
      </c>
      <c r="C9" s="471" t="s">
        <v>1701</v>
      </c>
      <c r="D9" s="472"/>
      <c r="E9" s="471" t="s">
        <v>1702</v>
      </c>
      <c r="F9" s="472"/>
      <c r="G9" s="120">
        <v>46015</v>
      </c>
      <c r="H9" s="23" t="s">
        <v>1703</v>
      </c>
      <c r="I9" s="120">
        <v>46019</v>
      </c>
      <c r="J9" s="120">
        <f t="shared" ref="J9" si="0">I9+1</f>
        <v>46020</v>
      </c>
      <c r="K9" s="225" t="s">
        <v>1704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73" t="s">
        <v>1705</v>
      </c>
      <c r="S9" s="473"/>
      <c r="T9" s="218"/>
      <c r="U9" s="218"/>
      <c r="V9" s="218"/>
      <c r="W9" s="108"/>
      <c r="X9" s="108"/>
    </row>
    <row r="10" spans="1:246" s="216" customFormat="1" ht="14.4" hidden="1">
      <c r="A10" s="451" t="s">
        <v>1706</v>
      </c>
      <c r="B10" s="451"/>
      <c r="C10" s="451"/>
      <c r="D10" s="451"/>
      <c r="E10" s="451"/>
      <c r="F10" s="451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52"/>
    </row>
    <row r="11" spans="1:246" s="216" customFormat="1" ht="14.4" hidden="1">
      <c r="A11" s="219" t="s">
        <v>4</v>
      </c>
      <c r="B11" s="219" t="s">
        <v>5</v>
      </c>
      <c r="C11" s="453" t="s">
        <v>7</v>
      </c>
      <c r="D11" s="454"/>
      <c r="E11" s="453" t="s">
        <v>180</v>
      </c>
      <c r="F11" s="454"/>
      <c r="G11" s="455" t="s">
        <v>243</v>
      </c>
      <c r="H11" s="455"/>
      <c r="I11" s="474" t="s">
        <v>245</v>
      </c>
      <c r="J11" s="475"/>
      <c r="K11" s="453" t="s">
        <v>1605</v>
      </c>
      <c r="L11" s="454"/>
      <c r="M11" s="219" t="s">
        <v>5</v>
      </c>
      <c r="N11" s="453" t="s">
        <v>7</v>
      </c>
      <c r="O11" s="454"/>
      <c r="P11" s="453" t="s">
        <v>180</v>
      </c>
      <c r="Q11" s="454"/>
      <c r="R11" s="456" t="s">
        <v>243</v>
      </c>
      <c r="S11" s="456"/>
    </row>
    <row r="12" spans="1:246" s="216" customFormat="1" ht="14.4" hidden="1">
      <c r="A12" s="220" t="s">
        <v>13</v>
      </c>
      <c r="B12" s="220" t="s">
        <v>14</v>
      </c>
      <c r="C12" s="457" t="s">
        <v>16</v>
      </c>
      <c r="D12" s="458"/>
      <c r="E12" s="457" t="s">
        <v>182</v>
      </c>
      <c r="F12" s="458"/>
      <c r="G12" s="459" t="s">
        <v>248</v>
      </c>
      <c r="H12" s="459"/>
      <c r="I12" s="475" t="s">
        <v>250</v>
      </c>
      <c r="J12" s="475"/>
      <c r="K12" s="457" t="s">
        <v>1606</v>
      </c>
      <c r="L12" s="458"/>
      <c r="M12" s="220" t="s">
        <v>14</v>
      </c>
      <c r="N12" s="457" t="s">
        <v>16</v>
      </c>
      <c r="O12" s="458"/>
      <c r="P12" s="457" t="s">
        <v>182</v>
      </c>
      <c r="Q12" s="458"/>
      <c r="R12" s="460" t="s">
        <v>248</v>
      </c>
      <c r="S12" s="460"/>
    </row>
    <row r="13" spans="1:246" s="216" customFormat="1" ht="14.4" hidden="1">
      <c r="A13" s="221"/>
      <c r="B13" s="222"/>
      <c r="C13" s="461" t="s">
        <v>22</v>
      </c>
      <c r="D13" s="462"/>
      <c r="E13" s="461" t="s">
        <v>22</v>
      </c>
      <c r="F13" s="462"/>
      <c r="G13" s="463" t="s">
        <v>22</v>
      </c>
      <c r="H13" s="463"/>
      <c r="I13" s="476" t="s">
        <v>22</v>
      </c>
      <c r="J13" s="476"/>
      <c r="K13" s="461" t="s">
        <v>22</v>
      </c>
      <c r="L13" s="462"/>
      <c r="M13" s="220"/>
      <c r="N13" s="461" t="s">
        <v>22</v>
      </c>
      <c r="O13" s="462"/>
      <c r="P13" s="461" t="s">
        <v>22</v>
      </c>
      <c r="Q13" s="462"/>
      <c r="R13" s="464" t="s">
        <v>22</v>
      </c>
      <c r="S13" s="464"/>
    </row>
    <row r="14" spans="1:246" s="218" customFormat="1" ht="24" hidden="1">
      <c r="A14" s="226"/>
      <c r="B14" s="227"/>
      <c r="C14" s="228" t="s">
        <v>1707</v>
      </c>
      <c r="D14" s="228" t="s">
        <v>1708</v>
      </c>
      <c r="E14" s="229" t="s">
        <v>1709</v>
      </c>
      <c r="F14" s="229" t="s">
        <v>1710</v>
      </c>
      <c r="G14" s="229" t="s">
        <v>1711</v>
      </c>
      <c r="H14" s="229" t="s">
        <v>1712</v>
      </c>
      <c r="I14" s="230" t="s">
        <v>1713</v>
      </c>
      <c r="J14" s="230" t="s">
        <v>1714</v>
      </c>
      <c r="K14" s="229" t="s">
        <v>1715</v>
      </c>
      <c r="L14" s="229" t="s">
        <v>1610</v>
      </c>
      <c r="M14" s="229"/>
      <c r="N14" s="228" t="s">
        <v>1707</v>
      </c>
      <c r="O14" s="228" t="s">
        <v>1708</v>
      </c>
      <c r="P14" s="229" t="s">
        <v>1709</v>
      </c>
      <c r="Q14" s="229" t="s">
        <v>1710</v>
      </c>
      <c r="R14" s="229" t="s">
        <v>1711</v>
      </c>
      <c r="S14" s="229" t="s">
        <v>1712</v>
      </c>
      <c r="T14" s="231"/>
      <c r="U14" s="231"/>
      <c r="V14" s="231"/>
      <c r="W14" s="231"/>
    </row>
    <row r="15" spans="1:246" s="218" customFormat="1" ht="12" hidden="1">
      <c r="A15" s="25" t="s">
        <v>1716</v>
      </c>
      <c r="B15" s="107" t="s">
        <v>1700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1699</v>
      </c>
      <c r="B16" s="107" t="s">
        <v>719</v>
      </c>
      <c r="C16" s="471" t="s">
        <v>1717</v>
      </c>
      <c r="D16" s="472"/>
      <c r="E16" s="471" t="s">
        <v>1718</v>
      </c>
      <c r="F16" s="472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720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77" t="s">
        <v>337</v>
      </c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8"/>
      <c r="N17" s="478"/>
      <c r="O17" s="478"/>
      <c r="P17" s="478"/>
      <c r="Q17" s="478"/>
      <c r="R17" s="478"/>
      <c r="S17" s="479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1716</v>
      </c>
      <c r="B18" s="233" t="s">
        <v>723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724</v>
      </c>
      <c r="N18" s="223">
        <f>L18+5</f>
        <v>46052</v>
      </c>
      <c r="O18" s="235" t="s">
        <v>1549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1699</v>
      </c>
      <c r="B19" s="107" t="s">
        <v>721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722</v>
      </c>
      <c r="N19" s="471" t="s">
        <v>1719</v>
      </c>
      <c r="O19" s="472"/>
      <c r="P19" s="471" t="s">
        <v>1720</v>
      </c>
      <c r="Q19" s="472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451" t="s">
        <v>1721</v>
      </c>
      <c r="B20" s="451"/>
      <c r="C20" s="451"/>
      <c r="D20" s="451"/>
      <c r="E20" s="451"/>
      <c r="F20" s="451"/>
      <c r="G20" s="451"/>
      <c r="H20" s="451"/>
      <c r="I20" s="451"/>
      <c r="J20" s="451"/>
      <c r="K20" s="451"/>
      <c r="L20" s="451"/>
      <c r="M20" s="451"/>
      <c r="N20" s="451"/>
      <c r="O20" s="451"/>
      <c r="P20" s="451"/>
      <c r="Q20" s="451"/>
      <c r="R20" s="451"/>
      <c r="S20" s="452"/>
    </row>
    <row r="21" spans="1:26" s="216" customFormat="1" ht="14.4">
      <c r="A21" s="219" t="s">
        <v>4</v>
      </c>
      <c r="B21" s="219" t="s">
        <v>5</v>
      </c>
      <c r="C21" s="453" t="s">
        <v>180</v>
      </c>
      <c r="D21" s="454"/>
      <c r="E21" s="453" t="s">
        <v>7</v>
      </c>
      <c r="F21" s="454"/>
      <c r="G21" s="455" t="s">
        <v>243</v>
      </c>
      <c r="H21" s="455"/>
      <c r="I21" s="474" t="s">
        <v>245</v>
      </c>
      <c r="J21" s="475"/>
      <c r="K21" s="453" t="s">
        <v>1605</v>
      </c>
      <c r="L21" s="454"/>
      <c r="M21" s="219" t="s">
        <v>5</v>
      </c>
      <c r="N21" s="453" t="s">
        <v>180</v>
      </c>
      <c r="O21" s="454"/>
      <c r="P21" s="453" t="s">
        <v>7</v>
      </c>
      <c r="Q21" s="454"/>
      <c r="R21" s="456" t="s">
        <v>243</v>
      </c>
      <c r="S21" s="456"/>
    </row>
    <row r="22" spans="1:26" s="216" customFormat="1" ht="14.4">
      <c r="A22" s="220" t="s">
        <v>13</v>
      </c>
      <c r="B22" s="220" t="s">
        <v>14</v>
      </c>
      <c r="C22" s="457" t="s">
        <v>182</v>
      </c>
      <c r="D22" s="458"/>
      <c r="E22" s="457" t="s">
        <v>16</v>
      </c>
      <c r="F22" s="458"/>
      <c r="G22" s="459" t="s">
        <v>248</v>
      </c>
      <c r="H22" s="459"/>
      <c r="I22" s="475" t="s">
        <v>250</v>
      </c>
      <c r="J22" s="475"/>
      <c r="K22" s="457" t="s">
        <v>1606</v>
      </c>
      <c r="L22" s="458"/>
      <c r="M22" s="220" t="s">
        <v>14</v>
      </c>
      <c r="N22" s="457" t="s">
        <v>182</v>
      </c>
      <c r="O22" s="458"/>
      <c r="P22" s="457" t="s">
        <v>16</v>
      </c>
      <c r="Q22" s="458"/>
      <c r="R22" s="460" t="s">
        <v>248</v>
      </c>
      <c r="S22" s="460"/>
    </row>
    <row r="23" spans="1:26" s="216" customFormat="1" ht="14.4">
      <c r="A23" s="221"/>
      <c r="B23" s="222"/>
      <c r="C23" s="461" t="s">
        <v>22</v>
      </c>
      <c r="D23" s="462"/>
      <c r="E23" s="461" t="s">
        <v>22</v>
      </c>
      <c r="F23" s="462"/>
      <c r="G23" s="463" t="s">
        <v>22</v>
      </c>
      <c r="H23" s="463"/>
      <c r="I23" s="476" t="s">
        <v>22</v>
      </c>
      <c r="J23" s="476"/>
      <c r="K23" s="461" t="s">
        <v>22</v>
      </c>
      <c r="L23" s="462"/>
      <c r="M23" s="220"/>
      <c r="N23" s="461" t="s">
        <v>22</v>
      </c>
      <c r="O23" s="462"/>
      <c r="P23" s="461" t="s">
        <v>22</v>
      </c>
      <c r="Q23" s="462"/>
      <c r="R23" s="464" t="s">
        <v>22</v>
      </c>
      <c r="S23" s="464"/>
    </row>
    <row r="24" spans="1:26" s="218" customFormat="1" ht="24">
      <c r="A24" s="226"/>
      <c r="B24" s="227"/>
      <c r="C24" s="229" t="s">
        <v>1722</v>
      </c>
      <c r="D24" s="229" t="s">
        <v>1723</v>
      </c>
      <c r="E24" s="228" t="s">
        <v>1707</v>
      </c>
      <c r="F24" s="228" t="s">
        <v>1708</v>
      </c>
      <c r="G24" s="229" t="s">
        <v>1711</v>
      </c>
      <c r="H24" s="229" t="s">
        <v>1712</v>
      </c>
      <c r="I24" s="230" t="s">
        <v>1713</v>
      </c>
      <c r="J24" s="230" t="s">
        <v>1714</v>
      </c>
      <c r="K24" s="229" t="s">
        <v>1715</v>
      </c>
      <c r="L24" s="229" t="s">
        <v>1610</v>
      </c>
      <c r="M24" s="229"/>
      <c r="N24" s="229" t="s">
        <v>1722</v>
      </c>
      <c r="O24" s="229" t="s">
        <v>1723</v>
      </c>
      <c r="P24" s="228" t="s">
        <v>1707</v>
      </c>
      <c r="Q24" s="228" t="s">
        <v>1708</v>
      </c>
      <c r="R24" s="229" t="s">
        <v>1711</v>
      </c>
      <c r="S24" s="229" t="s">
        <v>1712</v>
      </c>
      <c r="T24" s="231"/>
      <c r="U24" s="231"/>
      <c r="V24" s="231"/>
      <c r="W24" s="231"/>
    </row>
    <row r="25" spans="1:26" s="218" customFormat="1" ht="12" hidden="1">
      <c r="A25" s="25" t="s">
        <v>1716</v>
      </c>
      <c r="B25" s="111" t="s">
        <v>730</v>
      </c>
      <c r="C25" s="23" t="s">
        <v>39</v>
      </c>
      <c r="D25" s="23" t="s">
        <v>39</v>
      </c>
      <c r="E25" s="223">
        <v>46052</v>
      </c>
      <c r="F25" s="235" t="s">
        <v>1549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731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1699</v>
      </c>
      <c r="B26" s="107" t="s">
        <v>723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724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1716</v>
      </c>
      <c r="B27" s="116" t="s">
        <v>732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733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1699</v>
      </c>
      <c r="B28" s="239" t="s">
        <v>725</v>
      </c>
      <c r="C28" s="480" t="s">
        <v>208</v>
      </c>
      <c r="D28" s="480"/>
      <c r="E28" s="480"/>
      <c r="F28" s="480"/>
      <c r="G28" s="480"/>
      <c r="H28" s="480"/>
      <c r="I28" s="480"/>
      <c r="J28" s="480"/>
      <c r="K28" s="480"/>
      <c r="L28" s="480"/>
      <c r="M28" s="240" t="s">
        <v>726</v>
      </c>
      <c r="N28" s="481" t="s">
        <v>208</v>
      </c>
      <c r="O28" s="481"/>
      <c r="P28" s="481"/>
      <c r="Q28" s="481"/>
      <c r="R28" s="481"/>
      <c r="S28" s="481"/>
      <c r="T28" s="231"/>
      <c r="U28" s="231"/>
      <c r="V28" s="231"/>
      <c r="W28" s="231"/>
    </row>
    <row r="29" spans="1:26" s="218" customFormat="1" ht="15" hidden="1" customHeight="1">
      <c r="A29" s="482" t="s">
        <v>337</v>
      </c>
      <c r="B29" s="482"/>
      <c r="C29" s="482"/>
      <c r="D29" s="482"/>
      <c r="E29" s="482"/>
      <c r="F29" s="482"/>
      <c r="G29" s="482"/>
      <c r="H29" s="482"/>
      <c r="I29" s="482"/>
      <c r="J29" s="482"/>
      <c r="K29" s="482"/>
      <c r="L29" s="482"/>
      <c r="M29" s="482"/>
      <c r="N29" s="482"/>
      <c r="O29" s="482"/>
      <c r="P29" s="482"/>
      <c r="Q29" s="482"/>
      <c r="R29" s="482"/>
      <c r="S29" s="482"/>
      <c r="T29" s="231"/>
      <c r="U29" s="231"/>
      <c r="V29" s="231"/>
      <c r="W29" s="231"/>
    </row>
    <row r="30" spans="1:26" s="218" customFormat="1" ht="15" hidden="1" customHeight="1">
      <c r="A30" s="482" t="s">
        <v>337</v>
      </c>
      <c r="B30" s="482"/>
      <c r="C30" s="482"/>
      <c r="D30" s="482"/>
      <c r="E30" s="482"/>
      <c r="F30" s="482"/>
      <c r="G30" s="482"/>
      <c r="H30" s="482"/>
      <c r="I30" s="482"/>
      <c r="J30" s="482"/>
      <c r="K30" s="482"/>
      <c r="L30" s="482"/>
      <c r="M30" s="482"/>
      <c r="N30" s="482"/>
      <c r="O30" s="482"/>
      <c r="P30" s="482"/>
      <c r="Q30" s="482"/>
      <c r="R30" s="482"/>
      <c r="S30" s="482"/>
      <c r="T30" s="231"/>
      <c r="U30" s="231"/>
      <c r="V30" s="231"/>
      <c r="W30" s="231"/>
    </row>
    <row r="31" spans="1:26" s="218" customFormat="1" ht="15" hidden="1" customHeight="1">
      <c r="A31" s="25" t="s">
        <v>1724</v>
      </c>
      <c r="B31" s="111" t="s">
        <v>740</v>
      </c>
      <c r="C31" s="23" t="s">
        <v>39</v>
      </c>
      <c r="D31" s="23" t="s">
        <v>39</v>
      </c>
      <c r="E31" s="223">
        <v>46094</v>
      </c>
      <c r="F31" s="23" t="s">
        <v>1549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3">
        <v>46108</v>
      </c>
      <c r="Q31" s="241" t="s">
        <v>1725</v>
      </c>
      <c r="R31" s="23" t="s">
        <v>39</v>
      </c>
      <c r="S31" s="23" t="s">
        <v>39</v>
      </c>
      <c r="T31" s="242" t="s">
        <v>1519</v>
      </c>
      <c r="U31" s="231"/>
      <c r="V31" s="231"/>
      <c r="W31" s="231"/>
    </row>
    <row r="32" spans="1:26" s="218" customFormat="1" ht="15" hidden="1" customHeight="1">
      <c r="A32" s="21" t="s">
        <v>1699</v>
      </c>
      <c r="B32" s="107" t="s">
        <v>730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731</v>
      </c>
      <c r="N32" s="483" t="s">
        <v>1726</v>
      </c>
      <c r="O32" s="484"/>
      <c r="P32" s="483" t="s">
        <v>1727</v>
      </c>
      <c r="Q32" s="484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1728</v>
      </c>
      <c r="B33" s="116" t="s">
        <v>744</v>
      </c>
      <c r="C33" s="23" t="s">
        <v>39</v>
      </c>
      <c r="D33" s="23" t="s">
        <v>39</v>
      </c>
      <c r="E33" s="223">
        <v>46108</v>
      </c>
      <c r="F33" s="241" t="s">
        <v>1725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745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1699</v>
      </c>
      <c r="B34" s="239" t="s">
        <v>728</v>
      </c>
      <c r="C34" s="483" t="s">
        <v>1726</v>
      </c>
      <c r="D34" s="484"/>
      <c r="E34" s="483" t="s">
        <v>1727</v>
      </c>
      <c r="F34" s="484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729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482" t="s">
        <v>1729</v>
      </c>
      <c r="B35" s="482"/>
      <c r="C35" s="482"/>
      <c r="D35" s="482"/>
      <c r="E35" s="482"/>
      <c r="F35" s="482"/>
      <c r="G35" s="482"/>
      <c r="H35" s="482"/>
      <c r="I35" s="482"/>
      <c r="J35" s="482"/>
      <c r="K35" s="482"/>
      <c r="L35" s="482"/>
      <c r="M35" s="482"/>
      <c r="N35" s="482"/>
      <c r="O35" s="482"/>
      <c r="P35" s="482"/>
      <c r="Q35" s="482"/>
      <c r="R35" s="482"/>
      <c r="S35" s="482"/>
      <c r="T35" s="231"/>
      <c r="U35" s="231"/>
      <c r="V35" s="231"/>
      <c r="W35" s="231"/>
    </row>
    <row r="36" spans="1:23" s="218" customFormat="1" ht="15" hidden="1" customHeight="1">
      <c r="A36" s="245" t="s">
        <v>1728</v>
      </c>
      <c r="B36" s="246" t="s">
        <v>752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753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1699</v>
      </c>
      <c r="B37" s="107" t="s">
        <v>732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733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1728</v>
      </c>
      <c r="B38" s="116" t="s">
        <v>756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757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1699</v>
      </c>
      <c r="B39" s="232" t="s">
        <v>734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735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488" t="s">
        <v>1729</v>
      </c>
      <c r="B40" s="489"/>
      <c r="C40" s="489"/>
      <c r="D40" s="489"/>
      <c r="E40" s="489"/>
      <c r="F40" s="489"/>
      <c r="G40" s="489"/>
      <c r="H40" s="489"/>
      <c r="I40" s="489"/>
      <c r="J40" s="489"/>
      <c r="K40" s="489"/>
      <c r="L40" s="489"/>
      <c r="M40" s="489"/>
      <c r="N40" s="489"/>
      <c r="O40" s="489"/>
      <c r="P40" s="489"/>
      <c r="Q40" s="490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1728</v>
      </c>
      <c r="B41" s="248" t="s">
        <v>1370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1730</v>
      </c>
      <c r="N41" s="23" t="s">
        <v>39</v>
      </c>
      <c r="O41" s="23" t="s">
        <v>39</v>
      </c>
      <c r="P41" s="491" t="s">
        <v>1731</v>
      </c>
      <c r="Q41" s="492" t="s">
        <v>309</v>
      </c>
      <c r="R41" s="491" t="s">
        <v>1732</v>
      </c>
      <c r="S41" s="492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1699</v>
      </c>
      <c r="B42" s="232" t="s">
        <v>736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737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1733</v>
      </c>
      <c r="B43" s="225" t="s">
        <v>1430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2170</v>
      </c>
      <c r="B44" s="232" t="s">
        <v>738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739</v>
      </c>
      <c r="N44" s="471" t="s">
        <v>2039</v>
      </c>
      <c r="O44" s="472"/>
      <c r="P44" s="471" t="s">
        <v>2040</v>
      </c>
      <c r="Q44" s="472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93" t="s">
        <v>1729</v>
      </c>
      <c r="B45" s="494"/>
      <c r="C45" s="494"/>
      <c r="D45" s="494"/>
      <c r="E45" s="494"/>
      <c r="F45" s="494"/>
      <c r="G45" s="494"/>
      <c r="H45" s="494"/>
      <c r="I45" s="494"/>
      <c r="J45" s="494"/>
      <c r="K45" s="494"/>
      <c r="L45" s="494"/>
      <c r="M45" s="494"/>
      <c r="N45" s="494"/>
      <c r="O45" s="494"/>
      <c r="P45" s="494"/>
      <c r="Q45" s="494"/>
      <c r="R45" s="494"/>
      <c r="S45" s="495"/>
      <c r="T45" s="231"/>
      <c r="U45" s="231"/>
      <c r="V45" s="231"/>
      <c r="W45" s="231"/>
    </row>
    <row r="46" spans="1:23" s="218" customFormat="1" ht="15" customHeight="1">
      <c r="A46" s="493" t="s">
        <v>208</v>
      </c>
      <c r="B46" s="494"/>
      <c r="C46" s="494"/>
      <c r="D46" s="494"/>
      <c r="E46" s="494"/>
      <c r="F46" s="494"/>
      <c r="G46" s="494"/>
      <c r="H46" s="494"/>
      <c r="I46" s="494"/>
      <c r="J46" s="494"/>
      <c r="K46" s="494"/>
      <c r="L46" s="494"/>
      <c r="M46" s="494"/>
      <c r="N46" s="494"/>
      <c r="O46" s="494"/>
      <c r="P46" s="494"/>
      <c r="Q46" s="494"/>
      <c r="R46" s="494"/>
      <c r="S46" s="495"/>
      <c r="T46" s="231"/>
      <c r="U46" s="231"/>
      <c r="V46" s="231"/>
      <c r="W46" s="231"/>
    </row>
    <row r="47" spans="1:23" s="218" customFormat="1" ht="15" customHeight="1">
      <c r="A47" s="186" t="s">
        <v>1699</v>
      </c>
      <c r="B47" s="232" t="s">
        <v>740</v>
      </c>
      <c r="C47" s="471" t="s">
        <v>2039</v>
      </c>
      <c r="D47" s="472"/>
      <c r="E47" s="471" t="s">
        <v>2040</v>
      </c>
      <c r="F47" s="472"/>
      <c r="G47" s="223">
        <v>46230</v>
      </c>
      <c r="H47" s="223">
        <f t="shared" ref="H47:H51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741</v>
      </c>
      <c r="N47" s="23" t="s">
        <v>2299</v>
      </c>
      <c r="O47" s="23" t="s">
        <v>2299</v>
      </c>
      <c r="P47" s="23" t="s">
        <v>2299</v>
      </c>
      <c r="Q47" s="23" t="s">
        <v>2299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2232</v>
      </c>
      <c r="B48" s="225" t="s">
        <v>1443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1434</v>
      </c>
      <c r="N48" s="23" t="s">
        <v>2299</v>
      </c>
      <c r="O48" s="23" t="s">
        <v>39</v>
      </c>
      <c r="P48" s="223">
        <v>46269</v>
      </c>
      <c r="Q48" s="223">
        <f t="shared" ref="Q48" si="41">P48</f>
        <v>46269</v>
      </c>
      <c r="R48" s="23" t="s">
        <v>2207</v>
      </c>
      <c r="S48" s="23" t="s">
        <v>2207</v>
      </c>
      <c r="T48" s="231"/>
      <c r="U48" s="231"/>
      <c r="V48" s="231"/>
      <c r="W48" s="231"/>
    </row>
    <row r="49" spans="1:23" s="218" customFormat="1" ht="15" customHeight="1">
      <c r="A49" s="178" t="s">
        <v>2233</v>
      </c>
      <c r="B49" s="110" t="s">
        <v>1423</v>
      </c>
      <c r="C49" s="471" t="s">
        <v>1650</v>
      </c>
      <c r="D49" s="472"/>
      <c r="E49" s="471" t="s">
        <v>1651</v>
      </c>
      <c r="F49" s="472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1424</v>
      </c>
      <c r="N49" s="104">
        <v>46247</v>
      </c>
      <c r="O49" s="89" t="s">
        <v>2275</v>
      </c>
      <c r="P49" s="491" t="s">
        <v>1735</v>
      </c>
      <c r="Q49" s="492" t="s">
        <v>309</v>
      </c>
      <c r="R49" s="491" t="s">
        <v>1736</v>
      </c>
      <c r="S49" s="492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493" t="s">
        <v>2043</v>
      </c>
      <c r="B50" s="494"/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4"/>
      <c r="O50" s="494"/>
      <c r="P50" s="494"/>
      <c r="Q50" s="494"/>
      <c r="R50" s="494"/>
      <c r="S50" s="495"/>
      <c r="T50" s="249"/>
      <c r="U50" s="231"/>
      <c r="V50" s="231"/>
      <c r="W50" s="231"/>
    </row>
    <row r="51" spans="1:23" s="218" customFormat="1" ht="15" customHeight="1">
      <c r="A51" s="186" t="s">
        <v>1699</v>
      </c>
      <c r="B51" s="232" t="s">
        <v>742</v>
      </c>
      <c r="C51" s="23" t="s">
        <v>2299</v>
      </c>
      <c r="D51" s="23" t="s">
        <v>2299</v>
      </c>
      <c r="E51" s="23" t="s">
        <v>2299</v>
      </c>
      <c r="F51" s="23" t="s">
        <v>2299</v>
      </c>
      <c r="G51" s="223"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743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ref="R51:R55" si="42">Q51+3</f>
        <v>46279</v>
      </c>
      <c r="S51" s="223">
        <f t="shared" ref="S51:S55" si="43">R51</f>
        <v>46279</v>
      </c>
      <c r="T51" s="231"/>
      <c r="U51" s="231"/>
      <c r="V51" s="231"/>
      <c r="W51" s="231"/>
    </row>
    <row r="52" spans="1:23" s="218" customFormat="1" ht="15" customHeight="1">
      <c r="A52" s="180" t="s">
        <v>1734</v>
      </c>
      <c r="B52" s="225" t="s">
        <v>2053</v>
      </c>
      <c r="C52" s="23" t="s">
        <v>39</v>
      </c>
      <c r="D52" s="106" t="s">
        <v>39</v>
      </c>
      <c r="E52" s="223">
        <v>46269</v>
      </c>
      <c r="F52" s="223">
        <v>46269</v>
      </c>
      <c r="G52" s="23" t="s">
        <v>2207</v>
      </c>
      <c r="H52" s="23" t="s">
        <v>2207</v>
      </c>
      <c r="I52" s="223"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2054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1699</v>
      </c>
      <c r="B53" s="232" t="s">
        <v>744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745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2309</v>
      </c>
      <c r="B54" s="225" t="s">
        <v>2055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2056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1699</v>
      </c>
      <c r="B55" s="232" t="s">
        <v>746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>F55+3</f>
        <v>46293</v>
      </c>
      <c r="H55" s="223">
        <f t="shared" ref="H55" si="46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747</v>
      </c>
      <c r="N55" s="223">
        <f t="shared" ref="N55" si="47">L55+4</f>
        <v>46303</v>
      </c>
      <c r="O55" s="223">
        <f t="shared" ref="O55" si="48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2309</v>
      </c>
      <c r="B56" s="225" t="s">
        <v>2146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2147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1699</v>
      </c>
      <c r="B57" s="232" t="s">
        <v>2148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49">F57+3</f>
        <v>46307</v>
      </c>
      <c r="H57" s="223">
        <f t="shared" ref="H57" si="50">G57</f>
        <v>46307</v>
      </c>
      <c r="I57" s="223">
        <f t="shared" ref="I57" si="51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2149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2">Q57+3</f>
        <v>46321</v>
      </c>
      <c r="S57" s="223">
        <f t="shared" ref="S57" si="53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485" t="s">
        <v>1737</v>
      </c>
      <c r="C59" s="485"/>
      <c r="D59" s="485"/>
      <c r="E59" s="485"/>
      <c r="F59" s="485"/>
      <c r="G59" s="485"/>
      <c r="H59" s="485"/>
      <c r="I59" s="485"/>
      <c r="J59" s="485"/>
      <c r="K59" s="485"/>
      <c r="L59" s="485"/>
      <c r="M59" s="485"/>
      <c r="N59" s="485"/>
    </row>
    <row r="60" spans="1:23" s="216" customFormat="1" ht="16.5" customHeight="1">
      <c r="A60" s="32" t="s">
        <v>256</v>
      </c>
      <c r="B60" s="486" t="s">
        <v>1738</v>
      </c>
      <c r="C60" s="486"/>
      <c r="D60" s="486"/>
      <c r="E60" s="486"/>
      <c r="F60" s="486"/>
      <c r="G60" s="486"/>
      <c r="H60" s="486"/>
      <c r="I60" s="486"/>
      <c r="J60" s="486"/>
      <c r="K60" s="486"/>
      <c r="L60" s="486"/>
      <c r="M60" s="486"/>
      <c r="N60" s="486"/>
    </row>
    <row r="61" spans="1:23" s="216" customFormat="1" ht="15" customHeight="1">
      <c r="A61" s="32" t="s">
        <v>164</v>
      </c>
      <c r="B61" s="487" t="s">
        <v>258</v>
      </c>
      <c r="C61" s="487"/>
      <c r="D61" s="487"/>
      <c r="E61" s="487"/>
      <c r="F61" s="487"/>
      <c r="G61" s="487"/>
      <c r="H61" s="487"/>
      <c r="I61" s="487"/>
      <c r="J61" s="487"/>
      <c r="K61" s="487"/>
      <c r="L61" s="487"/>
      <c r="M61" s="487"/>
      <c r="N61" s="487"/>
    </row>
    <row r="62" spans="1:23" s="216" customFormat="1" ht="15" customHeight="1">
      <c r="A62" s="131" t="s">
        <v>1671</v>
      </c>
      <c r="B62" s="487" t="s">
        <v>1672</v>
      </c>
      <c r="C62" s="487"/>
      <c r="D62" s="487"/>
      <c r="E62" s="487"/>
      <c r="F62" s="487"/>
      <c r="G62" s="487"/>
      <c r="H62" s="487"/>
      <c r="I62" s="487"/>
      <c r="J62" s="487"/>
      <c r="K62" s="487"/>
      <c r="L62" s="487"/>
      <c r="M62" s="487"/>
      <c r="N62" s="487"/>
    </row>
    <row r="63" spans="1:23" s="216" customFormat="1">
      <c r="A63" s="131" t="s">
        <v>381</v>
      </c>
      <c r="B63" s="487" t="s">
        <v>1670</v>
      </c>
      <c r="C63" s="487"/>
      <c r="D63" s="487"/>
      <c r="E63" s="487"/>
      <c r="F63" s="487"/>
      <c r="G63" s="487"/>
      <c r="H63" s="487"/>
      <c r="I63" s="487"/>
      <c r="J63" s="487"/>
      <c r="K63" s="487"/>
      <c r="L63" s="487"/>
      <c r="M63" s="487"/>
      <c r="N63" s="487"/>
    </row>
    <row r="64" spans="1:23" s="216" customFormat="1">
      <c r="A64" s="131" t="s">
        <v>1739</v>
      </c>
      <c r="B64" s="487" t="s">
        <v>1740</v>
      </c>
      <c r="C64" s="487"/>
      <c r="D64" s="487"/>
      <c r="E64" s="487"/>
      <c r="F64" s="487"/>
      <c r="G64" s="487"/>
      <c r="H64" s="487"/>
      <c r="I64" s="487"/>
      <c r="J64" s="487"/>
      <c r="K64" s="487"/>
      <c r="L64" s="487"/>
      <c r="M64" s="487"/>
      <c r="N64" s="487"/>
    </row>
    <row r="65" spans="1:21" s="216" customFormat="1">
      <c r="A65" s="131" t="s">
        <v>386</v>
      </c>
      <c r="B65" s="487" t="s">
        <v>1741</v>
      </c>
      <c r="C65" s="487"/>
      <c r="D65" s="487"/>
      <c r="E65" s="487"/>
      <c r="F65" s="487"/>
      <c r="G65" s="487"/>
      <c r="H65" s="487"/>
      <c r="I65" s="487"/>
      <c r="J65" s="487"/>
      <c r="K65" s="487"/>
      <c r="L65" s="487"/>
      <c r="M65" s="487"/>
      <c r="N65" s="487"/>
    </row>
    <row r="73" spans="1:21">
      <c r="U73" t="s">
        <v>178</v>
      </c>
    </row>
  </sheetData>
  <mergeCells count="116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P43" sqref="P4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608" t="s">
        <v>1742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</row>
    <row r="5" spans="1:243" ht="15" customHeight="1">
      <c r="A5" s="9" t="s">
        <v>4</v>
      </c>
      <c r="B5" s="9" t="s">
        <v>5</v>
      </c>
      <c r="C5" s="615" t="s">
        <v>245</v>
      </c>
      <c r="D5" s="616"/>
      <c r="E5" s="502" t="s">
        <v>469</v>
      </c>
      <c r="F5" s="502"/>
      <c r="G5" s="707" t="s">
        <v>470</v>
      </c>
      <c r="H5" s="708"/>
      <c r="I5" s="615" t="s">
        <v>1413</v>
      </c>
      <c r="J5" s="616"/>
      <c r="K5" s="11" t="s">
        <v>5</v>
      </c>
      <c r="L5" s="615" t="s">
        <v>245</v>
      </c>
      <c r="M5" s="616"/>
      <c r="N5" s="502" t="s">
        <v>469</v>
      </c>
      <c r="O5" s="502"/>
      <c r="P5" s="707" t="s">
        <v>470</v>
      </c>
      <c r="Q5" s="708"/>
      <c r="R5" s="94" t="s">
        <v>178</v>
      </c>
    </row>
    <row r="6" spans="1:243" ht="15" customHeight="1">
      <c r="A6" s="10" t="s">
        <v>13</v>
      </c>
      <c r="B6" s="10" t="s">
        <v>14</v>
      </c>
      <c r="C6" s="527" t="s">
        <v>1743</v>
      </c>
      <c r="D6" s="591"/>
      <c r="E6" s="505" t="s">
        <v>1744</v>
      </c>
      <c r="F6" s="517"/>
      <c r="G6" s="505" t="s">
        <v>1414</v>
      </c>
      <c r="H6" s="517"/>
      <c r="I6" s="527" t="s">
        <v>1745</v>
      </c>
      <c r="J6" s="591"/>
      <c r="K6" s="10" t="s">
        <v>14</v>
      </c>
      <c r="L6" s="527" t="s">
        <v>1743</v>
      </c>
      <c r="M6" s="591"/>
      <c r="N6" s="505" t="s">
        <v>1744</v>
      </c>
      <c r="O6" s="517"/>
      <c r="P6" s="505" t="s">
        <v>1414</v>
      </c>
      <c r="Q6" s="517"/>
    </row>
    <row r="7" spans="1:243" ht="15" customHeight="1">
      <c r="A7" s="14"/>
      <c r="B7" s="98"/>
      <c r="C7" s="505" t="s">
        <v>22</v>
      </c>
      <c r="D7" s="517"/>
      <c r="E7" s="505" t="s">
        <v>22</v>
      </c>
      <c r="F7" s="517"/>
      <c r="G7" s="505" t="s">
        <v>22</v>
      </c>
      <c r="H7" s="517"/>
      <c r="I7" s="505" t="s">
        <v>22</v>
      </c>
      <c r="J7" s="517"/>
      <c r="K7" s="10"/>
      <c r="L7" s="505" t="s">
        <v>22</v>
      </c>
      <c r="M7" s="517"/>
      <c r="N7" s="505" t="s">
        <v>22</v>
      </c>
      <c r="O7" s="517"/>
      <c r="P7" s="505" t="s">
        <v>22</v>
      </c>
      <c r="Q7" s="517"/>
    </row>
    <row r="8" spans="1:243" ht="26.1" customHeight="1">
      <c r="A8" s="14"/>
      <c r="B8" s="145"/>
      <c r="C8" s="17" t="s">
        <v>1746</v>
      </c>
      <c r="D8" s="17" t="s">
        <v>1747</v>
      </c>
      <c r="E8" s="17" t="s">
        <v>1748</v>
      </c>
      <c r="F8" s="17" t="s">
        <v>1707</v>
      </c>
      <c r="G8" s="17" t="s">
        <v>1749</v>
      </c>
      <c r="H8" s="17" t="s">
        <v>1750</v>
      </c>
      <c r="I8" s="197" t="s">
        <v>1751</v>
      </c>
      <c r="J8" s="197" t="s">
        <v>1752</v>
      </c>
      <c r="K8" s="14"/>
      <c r="L8" s="17" t="s">
        <v>1746</v>
      </c>
      <c r="M8" s="17" t="s">
        <v>1747</v>
      </c>
      <c r="N8" s="17" t="s">
        <v>1748</v>
      </c>
      <c r="O8" s="17" t="s">
        <v>1707</v>
      </c>
      <c r="P8" s="17" t="s">
        <v>1749</v>
      </c>
      <c r="Q8" s="17" t="s">
        <v>1750</v>
      </c>
    </row>
    <row r="9" spans="1:243" ht="15" hidden="1" customHeight="1">
      <c r="A9" s="27" t="s">
        <v>1753</v>
      </c>
      <c r="B9" s="198" t="s">
        <v>1303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1753</v>
      </c>
      <c r="B10" s="198" t="s">
        <v>1754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1755</v>
      </c>
      <c r="L10" s="471" t="s">
        <v>1756</v>
      </c>
      <c r="M10" s="472"/>
      <c r="N10" s="471" t="s">
        <v>1757</v>
      </c>
      <c r="O10" s="472"/>
      <c r="P10" s="471" t="s">
        <v>1758</v>
      </c>
      <c r="Q10" s="472"/>
    </row>
    <row r="11" spans="1:243" ht="15" hidden="1" customHeight="1">
      <c r="A11" s="27" t="s">
        <v>1753</v>
      </c>
      <c r="B11" s="198" t="s">
        <v>1305</v>
      </c>
      <c r="C11" s="541" t="s">
        <v>208</v>
      </c>
      <c r="D11" s="541"/>
      <c r="E11" s="541"/>
      <c r="F11" s="541"/>
      <c r="G11" s="541"/>
      <c r="H11" s="541"/>
      <c r="I11" s="541"/>
      <c r="J11" s="541"/>
      <c r="K11" s="200" t="s">
        <v>1306</v>
      </c>
      <c r="L11" s="541" t="s">
        <v>208</v>
      </c>
      <c r="M11" s="541"/>
      <c r="N11" s="541"/>
      <c r="O11" s="541"/>
      <c r="P11" s="541"/>
      <c r="Q11" s="541"/>
    </row>
    <row r="12" spans="1:243" ht="15" hidden="1" customHeight="1">
      <c r="A12" s="27" t="s">
        <v>1753</v>
      </c>
      <c r="B12" s="198" t="s">
        <v>719</v>
      </c>
      <c r="C12" s="541" t="s">
        <v>208</v>
      </c>
      <c r="D12" s="541"/>
      <c r="E12" s="541"/>
      <c r="F12" s="541"/>
      <c r="G12" s="541"/>
      <c r="H12" s="541"/>
      <c r="I12" s="541"/>
      <c r="J12" s="541"/>
      <c r="K12" s="200" t="s">
        <v>720</v>
      </c>
      <c r="L12" s="541" t="s">
        <v>208</v>
      </c>
      <c r="M12" s="541"/>
      <c r="N12" s="541"/>
      <c r="O12" s="541"/>
      <c r="P12" s="541"/>
      <c r="Q12" s="541"/>
    </row>
    <row r="13" spans="1:243" ht="15" hidden="1" customHeight="1">
      <c r="A13" s="179" t="s">
        <v>1753</v>
      </c>
      <c r="B13" s="203" t="s">
        <v>721</v>
      </c>
      <c r="C13" s="541" t="s">
        <v>208</v>
      </c>
      <c r="D13" s="541"/>
      <c r="E13" s="541"/>
      <c r="F13" s="541"/>
      <c r="G13" s="541"/>
      <c r="H13" s="541"/>
      <c r="I13" s="541"/>
      <c r="J13" s="541"/>
      <c r="K13" s="200" t="s">
        <v>722</v>
      </c>
      <c r="L13" s="541" t="s">
        <v>208</v>
      </c>
      <c r="M13" s="541"/>
      <c r="N13" s="541"/>
      <c r="O13" s="541"/>
      <c r="P13" s="541"/>
      <c r="Q13" s="541"/>
    </row>
    <row r="14" spans="1:243" ht="15" hidden="1" customHeight="1">
      <c r="A14" s="179" t="s">
        <v>1753</v>
      </c>
      <c r="B14" s="203" t="s">
        <v>723</v>
      </c>
      <c r="C14" s="741" t="s">
        <v>1756</v>
      </c>
      <c r="D14" s="742"/>
      <c r="E14" s="741" t="s">
        <v>1757</v>
      </c>
      <c r="F14" s="742"/>
      <c r="G14" s="741" t="s">
        <v>1758</v>
      </c>
      <c r="H14" s="742"/>
      <c r="I14" s="202">
        <v>46047</v>
      </c>
      <c r="J14" s="175">
        <f t="shared" si="5"/>
        <v>46048</v>
      </c>
      <c r="K14" s="200" t="s">
        <v>724</v>
      </c>
      <c r="L14" s="67">
        <v>46085</v>
      </c>
      <c r="M14" s="67">
        <f>L14</f>
        <v>46085</v>
      </c>
      <c r="N14" s="743" t="s">
        <v>1759</v>
      </c>
      <c r="O14" s="744"/>
      <c r="P14" s="744"/>
      <c r="Q14" s="745"/>
    </row>
    <row r="15" spans="1:243" ht="15" hidden="1" customHeight="1">
      <c r="A15" s="179" t="s">
        <v>1753</v>
      </c>
      <c r="B15" s="203" t="s">
        <v>725</v>
      </c>
      <c r="C15" s="746" t="s">
        <v>208</v>
      </c>
      <c r="D15" s="746"/>
      <c r="E15" s="746"/>
      <c r="F15" s="746"/>
      <c r="G15" s="746"/>
      <c r="H15" s="746"/>
      <c r="I15" s="746"/>
      <c r="J15" s="746"/>
      <c r="K15" s="200" t="s">
        <v>726</v>
      </c>
      <c r="L15" s="743" t="s">
        <v>208</v>
      </c>
      <c r="M15" s="744"/>
      <c r="N15" s="744"/>
      <c r="O15" s="744"/>
      <c r="P15" s="744"/>
      <c r="Q15" s="745"/>
    </row>
    <row r="16" spans="1:243" ht="15" hidden="1" customHeight="1">
      <c r="A16" s="179" t="s">
        <v>1753</v>
      </c>
      <c r="B16" s="203" t="s">
        <v>730</v>
      </c>
      <c r="C16" s="542" t="s">
        <v>337</v>
      </c>
      <c r="D16" s="543"/>
      <c r="E16" s="543"/>
      <c r="F16" s="543"/>
      <c r="G16" s="543"/>
      <c r="H16" s="543"/>
      <c r="I16" s="543"/>
      <c r="J16" s="544"/>
      <c r="K16" s="200" t="s">
        <v>731</v>
      </c>
      <c r="L16" s="542" t="s">
        <v>337</v>
      </c>
      <c r="M16" s="543"/>
      <c r="N16" s="543"/>
      <c r="O16" s="543"/>
      <c r="P16" s="543"/>
      <c r="Q16" s="544"/>
    </row>
    <row r="17" spans="1:19" ht="15" hidden="1" customHeight="1">
      <c r="A17" s="179" t="s">
        <v>1753</v>
      </c>
      <c r="B17" s="203" t="s">
        <v>728</v>
      </c>
      <c r="C17" s="542" t="s">
        <v>337</v>
      </c>
      <c r="D17" s="543"/>
      <c r="E17" s="543"/>
      <c r="F17" s="543"/>
      <c r="G17" s="543"/>
      <c r="H17" s="543"/>
      <c r="I17" s="543"/>
      <c r="J17" s="544"/>
      <c r="K17" s="200" t="s">
        <v>729</v>
      </c>
      <c r="L17" s="542" t="s">
        <v>337</v>
      </c>
      <c r="M17" s="543"/>
      <c r="N17" s="543"/>
      <c r="O17" s="543"/>
      <c r="P17" s="543"/>
      <c r="Q17" s="544"/>
    </row>
    <row r="18" spans="1:19" ht="15" hidden="1" customHeight="1">
      <c r="A18" s="493" t="s">
        <v>208</v>
      </c>
      <c r="B18" s="611"/>
      <c r="C18" s="611"/>
      <c r="D18" s="611"/>
      <c r="E18" s="611"/>
      <c r="F18" s="611"/>
      <c r="G18" s="611"/>
      <c r="H18" s="611"/>
      <c r="I18" s="611"/>
      <c r="J18" s="611"/>
      <c r="K18" s="611"/>
      <c r="L18" s="747"/>
      <c r="M18" s="747"/>
      <c r="N18" s="747"/>
      <c r="O18" s="747"/>
      <c r="P18" s="747"/>
      <c r="Q18" s="748"/>
    </row>
    <row r="19" spans="1:19" ht="15" hidden="1" customHeight="1">
      <c r="A19" s="179" t="s">
        <v>1753</v>
      </c>
      <c r="B19" s="203" t="s">
        <v>734</v>
      </c>
      <c r="C19" s="749" t="s">
        <v>208</v>
      </c>
      <c r="D19" s="749"/>
      <c r="E19" s="749"/>
      <c r="F19" s="749"/>
      <c r="G19" s="749"/>
      <c r="H19" s="749"/>
      <c r="I19" s="749"/>
      <c r="J19" s="749"/>
      <c r="K19" s="200" t="s">
        <v>735</v>
      </c>
      <c r="L19" s="749" t="s">
        <v>208</v>
      </c>
      <c r="M19" s="749"/>
      <c r="N19" s="749"/>
      <c r="O19" s="749"/>
      <c r="P19" s="749"/>
      <c r="Q19" s="749"/>
      <c r="R19" s="205"/>
      <c r="S19" s="205"/>
    </row>
    <row r="20" spans="1:19" ht="15" hidden="1" customHeight="1">
      <c r="A20" s="180" t="s">
        <v>1760</v>
      </c>
      <c r="B20" s="206" t="s">
        <v>730</v>
      </c>
      <c r="C20" s="54" t="s">
        <v>1761</v>
      </c>
      <c r="D20" s="54" t="s">
        <v>1762</v>
      </c>
      <c r="E20" s="471" t="s">
        <v>1763</v>
      </c>
      <c r="F20" s="472"/>
      <c r="G20" s="471" t="s">
        <v>1764</v>
      </c>
      <c r="H20" s="472"/>
      <c r="I20" s="67">
        <v>46092</v>
      </c>
      <c r="J20" s="115">
        <f>I20+1</f>
        <v>46093</v>
      </c>
      <c r="K20" s="207" t="s">
        <v>731</v>
      </c>
      <c r="L20" s="750" t="s">
        <v>1765</v>
      </c>
      <c r="M20" s="751"/>
      <c r="N20" s="750" t="s">
        <v>1766</v>
      </c>
      <c r="O20" s="751"/>
      <c r="P20" s="181" t="s">
        <v>1767</v>
      </c>
      <c r="Q20" s="182"/>
    </row>
    <row r="21" spans="1:19" ht="15" hidden="1" customHeight="1">
      <c r="A21" s="180" t="s">
        <v>1753</v>
      </c>
      <c r="B21" s="206" t="s">
        <v>738</v>
      </c>
      <c r="C21" s="54" t="s">
        <v>1768</v>
      </c>
      <c r="D21" s="54" t="s">
        <v>1769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93" t="s">
        <v>1729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  <c r="N22" s="611"/>
      <c r="O22" s="611"/>
      <c r="P22" s="611"/>
      <c r="Q22" s="612"/>
      <c r="R22" s="150"/>
    </row>
    <row r="23" spans="1:19" ht="15" hidden="1" customHeight="1">
      <c r="A23" s="179" t="s">
        <v>1753</v>
      </c>
      <c r="B23" s="203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741</v>
      </c>
      <c r="L23" s="542" t="s">
        <v>328</v>
      </c>
      <c r="M23" s="544" t="s">
        <v>309</v>
      </c>
      <c r="N23" s="491" t="s">
        <v>1770</v>
      </c>
      <c r="O23" s="492" t="s">
        <v>309</v>
      </c>
      <c r="P23" s="491" t="s">
        <v>1771</v>
      </c>
      <c r="Q23" s="492" t="s">
        <v>309</v>
      </c>
      <c r="R23" s="150" t="s">
        <v>1772</v>
      </c>
    </row>
    <row r="24" spans="1:19" ht="15" hidden="1" customHeight="1">
      <c r="A24" s="208" t="s">
        <v>1773</v>
      </c>
      <c r="B24" s="209" t="s">
        <v>742</v>
      </c>
      <c r="C24" s="491" t="s">
        <v>1774</v>
      </c>
      <c r="D24" s="492" t="s">
        <v>309</v>
      </c>
      <c r="E24" s="491" t="s">
        <v>1775</v>
      </c>
      <c r="F24" s="492" t="s">
        <v>309</v>
      </c>
      <c r="G24" s="491" t="s">
        <v>1776</v>
      </c>
      <c r="H24" s="492" t="s">
        <v>309</v>
      </c>
      <c r="I24" s="89" t="s">
        <v>1777</v>
      </c>
      <c r="J24" s="89" t="s">
        <v>1778</v>
      </c>
      <c r="K24" s="210" t="s">
        <v>743</v>
      </c>
      <c r="L24" s="67">
        <v>46127</v>
      </c>
      <c r="M24" s="67">
        <f>L24</f>
        <v>46127</v>
      </c>
      <c r="N24" s="542" t="s">
        <v>1779</v>
      </c>
      <c r="O24" s="544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93" t="s">
        <v>1780</v>
      </c>
      <c r="B25" s="611"/>
      <c r="C25" s="611"/>
      <c r="D25" s="611"/>
      <c r="E25" s="611"/>
      <c r="F25" s="611"/>
      <c r="G25" s="611"/>
      <c r="H25" s="611"/>
      <c r="I25" s="611"/>
      <c r="J25" s="611"/>
      <c r="K25" s="611"/>
      <c r="L25" s="611"/>
      <c r="M25" s="611"/>
      <c r="N25" s="611"/>
      <c r="O25" s="611"/>
      <c r="P25" s="611"/>
      <c r="Q25" s="612"/>
      <c r="R25" s="150"/>
    </row>
    <row r="26" spans="1:19" ht="15" hidden="1" customHeight="1">
      <c r="A26" s="178" t="s">
        <v>460</v>
      </c>
      <c r="B26" s="203" t="s">
        <v>752</v>
      </c>
      <c r="C26" s="542" t="s">
        <v>1781</v>
      </c>
      <c r="D26" s="544" t="s">
        <v>309</v>
      </c>
      <c r="E26" s="542" t="s">
        <v>1782</v>
      </c>
      <c r="F26" s="544" t="s">
        <v>309</v>
      </c>
      <c r="G26" s="542" t="s">
        <v>1783</v>
      </c>
      <c r="H26" s="544" t="s">
        <v>309</v>
      </c>
      <c r="I26" s="67">
        <v>46145</v>
      </c>
      <c r="J26" s="115">
        <f>I26+1</f>
        <v>46146</v>
      </c>
      <c r="K26" s="200" t="s">
        <v>753</v>
      </c>
      <c r="L26" s="542" t="s">
        <v>1784</v>
      </c>
      <c r="M26" s="544" t="s">
        <v>309</v>
      </c>
      <c r="N26" s="542" t="s">
        <v>1785</v>
      </c>
      <c r="O26" s="544" t="s">
        <v>309</v>
      </c>
      <c r="P26" s="23" t="s">
        <v>39</v>
      </c>
      <c r="Q26" s="23" t="s">
        <v>39</v>
      </c>
      <c r="R26" s="150" t="s">
        <v>1786</v>
      </c>
    </row>
    <row r="27" spans="1:19" ht="15" hidden="1" customHeight="1">
      <c r="A27" s="211" t="s">
        <v>439</v>
      </c>
      <c r="B27" s="212" t="s">
        <v>748</v>
      </c>
      <c r="C27" s="754" t="s">
        <v>1641</v>
      </c>
      <c r="D27" s="755" t="s">
        <v>309</v>
      </c>
      <c r="E27" s="754" t="s">
        <v>1642</v>
      </c>
      <c r="F27" s="755" t="s">
        <v>309</v>
      </c>
      <c r="G27" s="491" t="s">
        <v>1643</v>
      </c>
      <c r="H27" s="492" t="s">
        <v>309</v>
      </c>
      <c r="I27" s="67">
        <v>46173</v>
      </c>
      <c r="J27" s="115">
        <f>I27+1</f>
        <v>46174</v>
      </c>
      <c r="K27" s="213" t="s">
        <v>749</v>
      </c>
      <c r="L27" s="542" t="s">
        <v>1012</v>
      </c>
      <c r="M27" s="544" t="s">
        <v>309</v>
      </c>
      <c r="N27" s="542" t="s">
        <v>1787</v>
      </c>
      <c r="O27" s="544" t="s">
        <v>309</v>
      </c>
      <c r="P27" s="542" t="s">
        <v>1788</v>
      </c>
      <c r="Q27" s="544" t="s">
        <v>309</v>
      </c>
      <c r="R27" s="150"/>
    </row>
    <row r="28" spans="1:19" ht="15" hidden="1" customHeight="1">
      <c r="A28" s="186" t="s">
        <v>1753</v>
      </c>
      <c r="B28" s="212" t="s">
        <v>744</v>
      </c>
      <c r="C28" s="491" t="s">
        <v>1789</v>
      </c>
      <c r="D28" s="492" t="s">
        <v>309</v>
      </c>
      <c r="E28" s="752" t="s">
        <v>328</v>
      </c>
      <c r="F28" s="753" t="s">
        <v>309</v>
      </c>
      <c r="G28" s="491" t="s">
        <v>1790</v>
      </c>
      <c r="H28" s="492" t="s">
        <v>309</v>
      </c>
      <c r="I28" s="67">
        <v>46180</v>
      </c>
      <c r="J28" s="115">
        <f t="shared" ref="J28:O28" si="10">I28+1</f>
        <v>46181</v>
      </c>
      <c r="K28" s="213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750</v>
      </c>
      <c r="C29" s="542" t="s">
        <v>1012</v>
      </c>
      <c r="D29" s="544" t="s">
        <v>309</v>
      </c>
      <c r="E29" s="542" t="s">
        <v>1787</v>
      </c>
      <c r="F29" s="544" t="s">
        <v>309</v>
      </c>
      <c r="G29" s="542" t="s">
        <v>1788</v>
      </c>
      <c r="H29" s="544" t="s">
        <v>309</v>
      </c>
      <c r="I29" s="67">
        <v>46187</v>
      </c>
      <c r="J29" s="115">
        <f t="shared" ref="J29:J33" si="12">I29+1</f>
        <v>46188</v>
      </c>
      <c r="K29" s="207" t="s">
        <v>751</v>
      </c>
      <c r="L29" s="491" t="s">
        <v>1656</v>
      </c>
      <c r="M29" s="492" t="s">
        <v>309</v>
      </c>
      <c r="N29" s="491" t="s">
        <v>1657</v>
      </c>
      <c r="O29" s="492" t="s">
        <v>309</v>
      </c>
      <c r="P29" s="491" t="s">
        <v>1658</v>
      </c>
      <c r="Q29" s="492" t="s">
        <v>309</v>
      </c>
      <c r="R29" s="214" t="s">
        <v>1786</v>
      </c>
    </row>
    <row r="30" spans="1:19" hidden="1">
      <c r="A30" s="186" t="s">
        <v>1753</v>
      </c>
      <c r="B30" s="212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488" t="s">
        <v>208</v>
      </c>
      <c r="B31" s="489"/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9"/>
      <c r="P31" s="489"/>
      <c r="Q31" s="490"/>
      <c r="R31" s="150"/>
    </row>
    <row r="32" spans="1:19" ht="15" hidden="1" customHeight="1">
      <c r="A32" s="186" t="s">
        <v>1753</v>
      </c>
      <c r="B32" s="212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2074</v>
      </c>
      <c r="B33" s="212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751</v>
      </c>
      <c r="L33" s="491" t="s">
        <v>2044</v>
      </c>
      <c r="M33" s="492"/>
      <c r="N33" s="491" t="s">
        <v>2045</v>
      </c>
      <c r="O33" s="492"/>
      <c r="P33" s="491" t="s">
        <v>2046</v>
      </c>
      <c r="Q33" s="492"/>
      <c r="R33" s="150"/>
    </row>
    <row r="34" spans="1:18" ht="15" hidden="1" customHeight="1">
      <c r="A34" s="493" t="s">
        <v>2043</v>
      </c>
      <c r="B34" s="611"/>
      <c r="C34" s="611"/>
      <c r="D34" s="611"/>
      <c r="E34" s="611"/>
      <c r="F34" s="611"/>
      <c r="G34" s="611"/>
      <c r="H34" s="611"/>
      <c r="I34" s="611"/>
      <c r="J34" s="611"/>
      <c r="K34" s="611"/>
      <c r="L34" s="611"/>
      <c r="M34" s="611"/>
      <c r="N34" s="611"/>
      <c r="O34" s="611"/>
      <c r="P34" s="611"/>
      <c r="Q34" s="612"/>
      <c r="R34" s="150"/>
    </row>
    <row r="35" spans="1:18" ht="15" customHeight="1">
      <c r="A35" s="186" t="s">
        <v>2074</v>
      </c>
      <c r="B35" s="212" t="s">
        <v>752</v>
      </c>
      <c r="C35" s="491" t="s">
        <v>2044</v>
      </c>
      <c r="D35" s="492"/>
      <c r="E35" s="491" t="s">
        <v>2045</v>
      </c>
      <c r="F35" s="492"/>
      <c r="G35" s="491" t="s">
        <v>2046</v>
      </c>
      <c r="H35" s="492"/>
      <c r="I35" s="67" t="s">
        <v>2049</v>
      </c>
      <c r="J35" s="54" t="s">
        <v>2204</v>
      </c>
      <c r="K35" s="212" t="s">
        <v>753</v>
      </c>
      <c r="L35" s="54" t="s">
        <v>2205</v>
      </c>
      <c r="M35" s="54" t="s">
        <v>2256</v>
      </c>
      <c r="N35" s="89" t="s">
        <v>2257</v>
      </c>
      <c r="O35" s="444" t="s">
        <v>2203</v>
      </c>
      <c r="P35" s="251">
        <v>46259</v>
      </c>
      <c r="Q35" s="223">
        <v>46259</v>
      </c>
      <c r="R35" s="150" t="s">
        <v>2073</v>
      </c>
    </row>
    <row r="36" spans="1:18" ht="15" customHeight="1">
      <c r="A36" s="186" t="s">
        <v>2074</v>
      </c>
      <c r="B36" s="212" t="s">
        <v>754</v>
      </c>
      <c r="C36" s="687" t="s">
        <v>2080</v>
      </c>
      <c r="D36" s="756"/>
      <c r="E36" s="756"/>
      <c r="F36" s="756"/>
      <c r="G36" s="756"/>
      <c r="H36" s="756"/>
      <c r="I36" s="756"/>
      <c r="J36" s="688"/>
      <c r="K36" s="212" t="s">
        <v>755</v>
      </c>
      <c r="L36" s="542" t="s">
        <v>2080</v>
      </c>
      <c r="M36" s="543"/>
      <c r="N36" s="543"/>
      <c r="O36" s="543"/>
      <c r="P36" s="543"/>
      <c r="Q36" s="544"/>
      <c r="R36" s="150"/>
    </row>
    <row r="37" spans="1:18" ht="15" customHeight="1">
      <c r="A37" s="180" t="s">
        <v>372</v>
      </c>
      <c r="B37" s="212" t="s">
        <v>2077</v>
      </c>
      <c r="C37" s="491" t="s">
        <v>2085</v>
      </c>
      <c r="D37" s="492"/>
      <c r="E37" s="491" t="s">
        <v>2086</v>
      </c>
      <c r="F37" s="492"/>
      <c r="G37" s="491" t="s">
        <v>2087</v>
      </c>
      <c r="H37" s="492"/>
      <c r="I37" s="67">
        <v>46264</v>
      </c>
      <c r="J37" s="115">
        <f t="shared" ref="J37:J43" si="17">I37+1</f>
        <v>46265</v>
      </c>
      <c r="K37" s="212" t="s">
        <v>2078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1388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1387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1433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1442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1443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1434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1394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1393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1444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1445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1836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1837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712" t="s">
        <v>1791</v>
      </c>
      <c r="C45" s="713"/>
      <c r="D45" s="713"/>
      <c r="E45" s="713"/>
      <c r="F45" s="713"/>
      <c r="G45" s="713"/>
      <c r="H45" s="713"/>
      <c r="I45" s="713"/>
      <c r="J45" s="713"/>
      <c r="K45" s="713"/>
      <c r="L45" s="713"/>
      <c r="M45" s="713"/>
      <c r="N45" s="714"/>
    </row>
    <row r="46" spans="1:18" customFormat="1" ht="16.350000000000001" customHeight="1">
      <c r="A46" s="189" t="s">
        <v>576</v>
      </c>
      <c r="B46" s="561" t="s">
        <v>1792</v>
      </c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3"/>
      <c r="O46" s="6"/>
      <c r="P46" s="6"/>
      <c r="Q46" s="6"/>
    </row>
    <row r="47" spans="1:18" customFormat="1" ht="16.5" customHeight="1">
      <c r="A47" s="190" t="s">
        <v>579</v>
      </c>
      <c r="B47" s="561" t="s">
        <v>1793</v>
      </c>
      <c r="C47" s="562"/>
      <c r="D47" s="562"/>
      <c r="E47" s="562"/>
      <c r="F47" s="562"/>
      <c r="G47" s="562"/>
      <c r="H47" s="562"/>
      <c r="I47" s="562"/>
      <c r="J47" s="562"/>
      <c r="K47" s="562"/>
      <c r="L47" s="562"/>
      <c r="M47" s="562"/>
      <c r="N47" s="563"/>
      <c r="O47" s="6"/>
      <c r="P47" s="6"/>
      <c r="Q47" s="6"/>
    </row>
    <row r="48" spans="1:18" customFormat="1">
      <c r="A48" s="32" t="s">
        <v>579</v>
      </c>
      <c r="B48" s="515" t="s">
        <v>582</v>
      </c>
      <c r="C48" s="515"/>
      <c r="D48" s="515"/>
      <c r="E48" s="515"/>
      <c r="F48" s="515"/>
      <c r="G48" s="515"/>
      <c r="H48" s="515"/>
      <c r="I48" s="515"/>
      <c r="J48" s="515"/>
      <c r="K48" s="515"/>
      <c r="L48" s="515"/>
      <c r="M48" s="515"/>
      <c r="N48" s="515"/>
    </row>
    <row r="49" spans="1:23" customFormat="1">
      <c r="A49" s="32" t="s">
        <v>386</v>
      </c>
      <c r="B49" s="510" t="s">
        <v>1687</v>
      </c>
      <c r="C49" s="511"/>
      <c r="D49" s="511"/>
      <c r="E49" s="511"/>
      <c r="F49" s="511"/>
      <c r="G49" s="511"/>
      <c r="H49" s="511"/>
      <c r="I49" s="511"/>
      <c r="J49" s="511"/>
      <c r="K49" s="511"/>
      <c r="L49" s="511"/>
      <c r="M49" s="511"/>
      <c r="N49" s="512"/>
    </row>
    <row r="50" spans="1:23" customFormat="1">
      <c r="A50" s="131" t="s">
        <v>900</v>
      </c>
      <c r="B50" s="510" t="s">
        <v>1448</v>
      </c>
      <c r="C50" s="511"/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2"/>
    </row>
    <row r="51" spans="1:23" customFormat="1">
      <c r="A51" s="32" t="s">
        <v>1794</v>
      </c>
      <c r="B51" s="510" t="s">
        <v>1795</v>
      </c>
      <c r="C51" s="511"/>
      <c r="D51" s="511"/>
      <c r="E51" s="511"/>
      <c r="F51" s="511"/>
      <c r="G51" s="511"/>
      <c r="H51" s="511"/>
      <c r="I51" s="511"/>
      <c r="J51" s="511"/>
      <c r="K51" s="511"/>
      <c r="L51" s="511"/>
      <c r="M51" s="511"/>
      <c r="N51" s="512"/>
      <c r="O51" s="5"/>
      <c r="P51" s="5"/>
    </row>
    <row r="52" spans="1:23" customFormat="1">
      <c r="A52" s="215" t="s">
        <v>674</v>
      </c>
      <c r="B52" s="561" t="s">
        <v>711</v>
      </c>
      <c r="C52" s="562"/>
      <c r="D52" s="562"/>
      <c r="E52" s="562"/>
      <c r="F52" s="562"/>
      <c r="G52" s="562"/>
      <c r="H52" s="562"/>
      <c r="I52" s="562"/>
      <c r="J52" s="562"/>
      <c r="K52" s="562"/>
      <c r="L52" s="562"/>
      <c r="M52" s="562"/>
      <c r="N52" s="563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A43" sqref="A43:XFD43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3" customFormat="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608" t="s">
        <v>1796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</row>
    <row r="5" spans="1:243" ht="15" hidden="1" customHeight="1">
      <c r="A5" s="9" t="s">
        <v>4</v>
      </c>
      <c r="B5" s="9" t="s">
        <v>5</v>
      </c>
      <c r="C5" s="502" t="s">
        <v>469</v>
      </c>
      <c r="D5" s="502"/>
      <c r="E5" s="707" t="s">
        <v>470</v>
      </c>
      <c r="F5" s="708"/>
      <c r="G5" s="615" t="s">
        <v>245</v>
      </c>
      <c r="H5" s="616"/>
      <c r="I5" s="536" t="s">
        <v>1605</v>
      </c>
      <c r="J5" s="573"/>
      <c r="K5" s="11" t="s">
        <v>5</v>
      </c>
      <c r="L5" s="502" t="s">
        <v>469</v>
      </c>
      <c r="M5" s="502"/>
      <c r="N5" s="707" t="s">
        <v>470</v>
      </c>
      <c r="O5" s="708"/>
      <c r="P5" s="615" t="s">
        <v>245</v>
      </c>
      <c r="Q5" s="616"/>
    </row>
    <row r="6" spans="1:243" ht="15" hidden="1" customHeight="1">
      <c r="A6" s="10" t="s">
        <v>13</v>
      </c>
      <c r="B6" s="10" t="s">
        <v>14</v>
      </c>
      <c r="C6" s="505" t="s">
        <v>474</v>
      </c>
      <c r="D6" s="517"/>
      <c r="E6" s="505" t="s">
        <v>1414</v>
      </c>
      <c r="F6" s="517"/>
      <c r="G6" s="527" t="s">
        <v>1743</v>
      </c>
      <c r="H6" s="591"/>
      <c r="I6" s="527" t="s">
        <v>1606</v>
      </c>
      <c r="J6" s="591"/>
      <c r="K6" s="10" t="s">
        <v>14</v>
      </c>
      <c r="L6" s="505" t="s">
        <v>474</v>
      </c>
      <c r="M6" s="517"/>
      <c r="N6" s="505" t="s">
        <v>1414</v>
      </c>
      <c r="O6" s="517"/>
      <c r="P6" s="527" t="s">
        <v>1743</v>
      </c>
      <c r="Q6" s="591"/>
    </row>
    <row r="7" spans="1:243" ht="15" hidden="1" customHeight="1">
      <c r="A7" s="14"/>
      <c r="B7" s="98"/>
      <c r="C7" s="505" t="s">
        <v>22</v>
      </c>
      <c r="D7" s="517"/>
      <c r="E7" s="505" t="s">
        <v>22</v>
      </c>
      <c r="F7" s="517"/>
      <c r="G7" s="505" t="s">
        <v>22</v>
      </c>
      <c r="H7" s="517"/>
      <c r="I7" s="505" t="s">
        <v>22</v>
      </c>
      <c r="J7" s="517"/>
      <c r="K7" s="10"/>
      <c r="L7" s="505" t="s">
        <v>22</v>
      </c>
      <c r="M7" s="517"/>
      <c r="N7" s="505" t="s">
        <v>22</v>
      </c>
      <c r="O7" s="517"/>
      <c r="P7" s="505" t="s">
        <v>22</v>
      </c>
      <c r="Q7" s="517"/>
    </row>
    <row r="8" spans="1:243" ht="26.1" hidden="1" customHeight="1">
      <c r="A8" s="14"/>
      <c r="B8" s="145"/>
      <c r="C8" s="146" t="s">
        <v>1797</v>
      </c>
      <c r="D8" s="146" t="s">
        <v>1798</v>
      </c>
      <c r="E8" s="65" t="s">
        <v>1417</v>
      </c>
      <c r="F8" s="65" t="s">
        <v>1799</v>
      </c>
      <c r="G8" s="65" t="s">
        <v>1800</v>
      </c>
      <c r="H8" s="65" t="s">
        <v>1801</v>
      </c>
      <c r="I8" s="65" t="s">
        <v>1802</v>
      </c>
      <c r="J8" s="65" t="s">
        <v>1803</v>
      </c>
      <c r="K8" s="14"/>
      <c r="L8" s="146" t="s">
        <v>1797</v>
      </c>
      <c r="M8" s="146" t="s">
        <v>1798</v>
      </c>
      <c r="N8" s="65" t="s">
        <v>1417</v>
      </c>
      <c r="O8" s="65" t="s">
        <v>1799</v>
      </c>
      <c r="P8" s="65" t="s">
        <v>1800</v>
      </c>
      <c r="Q8" s="65" t="s">
        <v>1801</v>
      </c>
    </row>
    <row r="9" spans="1:243" ht="15" hidden="1" customHeight="1">
      <c r="A9" s="27" t="s">
        <v>1804</v>
      </c>
      <c r="B9" s="147" t="s">
        <v>1303</v>
      </c>
      <c r="C9" s="465" t="s">
        <v>1805</v>
      </c>
      <c r="D9" s="466"/>
      <c r="E9" s="465" t="s">
        <v>1806</v>
      </c>
      <c r="F9" s="466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1304</v>
      </c>
      <c r="L9" s="662" t="s">
        <v>1807</v>
      </c>
      <c r="M9" s="664"/>
      <c r="N9" s="692" t="s">
        <v>1808</v>
      </c>
      <c r="O9" s="694"/>
      <c r="P9" s="662" t="s">
        <v>1809</v>
      </c>
      <c r="Q9" s="664"/>
      <c r="T9" s="150"/>
    </row>
    <row r="10" spans="1:243" ht="15" hidden="1" customHeight="1">
      <c r="A10" s="151" t="s">
        <v>1804</v>
      </c>
      <c r="B10" s="147" t="s">
        <v>1754</v>
      </c>
      <c r="C10" s="662" t="s">
        <v>1807</v>
      </c>
      <c r="D10" s="664"/>
      <c r="E10" s="692" t="s">
        <v>1808</v>
      </c>
      <c r="F10" s="694"/>
      <c r="G10" s="662" t="s">
        <v>1809</v>
      </c>
      <c r="H10" s="664"/>
      <c r="I10" s="120">
        <v>46023</v>
      </c>
      <c r="J10" s="148">
        <f t="shared" si="0"/>
        <v>46024</v>
      </c>
      <c r="K10" s="78" t="s">
        <v>1810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1619</v>
      </c>
      <c r="C11" s="152" t="s">
        <v>292</v>
      </c>
      <c r="D11" s="89" t="s">
        <v>1811</v>
      </c>
      <c r="E11" s="491" t="s">
        <v>1812</v>
      </c>
      <c r="F11" s="492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720</v>
      </c>
      <c r="L12" s="491" t="s">
        <v>315</v>
      </c>
      <c r="M12" s="492"/>
      <c r="N12" s="491" t="s">
        <v>316</v>
      </c>
      <c r="O12" s="492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722</v>
      </c>
      <c r="L14" s="539" t="s">
        <v>1813</v>
      </c>
      <c r="M14" s="540" t="s">
        <v>309</v>
      </c>
      <c r="N14" s="539" t="s">
        <v>1814</v>
      </c>
      <c r="O14" s="540" t="s">
        <v>309</v>
      </c>
      <c r="P14" s="89" t="s">
        <v>1815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723</v>
      </c>
      <c r="C15" s="539" t="s">
        <v>1813</v>
      </c>
      <c r="D15" s="540" t="s">
        <v>309</v>
      </c>
      <c r="E15" s="539" t="s">
        <v>1814</v>
      </c>
      <c r="F15" s="540" t="s">
        <v>309</v>
      </c>
      <c r="G15" s="89" t="s">
        <v>1815</v>
      </c>
      <c r="H15" s="161" t="s">
        <v>505</v>
      </c>
      <c r="I15" s="120">
        <v>46067</v>
      </c>
      <c r="J15" s="164">
        <f t="shared" si="0"/>
        <v>46068</v>
      </c>
      <c r="K15" s="165" t="s">
        <v>724</v>
      </c>
      <c r="L15" s="539" t="s">
        <v>1816</v>
      </c>
      <c r="M15" s="540" t="s">
        <v>309</v>
      </c>
      <c r="N15" s="539" t="s">
        <v>1817</v>
      </c>
      <c r="O15" s="540" t="s">
        <v>309</v>
      </c>
      <c r="P15" s="539" t="s">
        <v>333</v>
      </c>
      <c r="Q15" s="540" t="s">
        <v>309</v>
      </c>
      <c r="R15" s="54" t="s">
        <v>334</v>
      </c>
      <c r="S15" s="75" t="s">
        <v>286</v>
      </c>
    </row>
    <row r="16" spans="1:243" ht="15" hidden="1" customHeight="1">
      <c r="A16" s="482" t="s">
        <v>337</v>
      </c>
      <c r="B16" s="482"/>
      <c r="C16" s="482"/>
      <c r="D16" s="482"/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2"/>
      <c r="Q16" s="482"/>
      <c r="R16" s="158"/>
      <c r="S16" s="156"/>
      <c r="T16" s="150"/>
    </row>
    <row r="17" spans="1:20" ht="15" hidden="1" customHeight="1">
      <c r="A17" s="25" t="s">
        <v>318</v>
      </c>
      <c r="B17" s="154" t="s">
        <v>725</v>
      </c>
      <c r="C17" s="152" t="s">
        <v>321</v>
      </c>
      <c r="D17" s="89" t="s">
        <v>322</v>
      </c>
      <c r="E17" s="491" t="s">
        <v>323</v>
      </c>
      <c r="F17" s="492"/>
      <c r="G17" s="491" t="s">
        <v>280</v>
      </c>
      <c r="H17" s="492"/>
      <c r="I17" s="89" t="s">
        <v>1818</v>
      </c>
      <c r="J17" s="89" t="s">
        <v>1819</v>
      </c>
      <c r="K17" s="166" t="s">
        <v>726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728</v>
      </c>
      <c r="C18" s="662" t="s">
        <v>764</v>
      </c>
      <c r="D18" s="663"/>
      <c r="E18" s="663"/>
      <c r="F18" s="663"/>
      <c r="G18" s="663"/>
      <c r="H18" s="663"/>
      <c r="I18" s="663"/>
      <c r="J18" s="664"/>
      <c r="K18" s="157" t="s">
        <v>729</v>
      </c>
      <c r="L18" s="578" t="s">
        <v>208</v>
      </c>
      <c r="M18" s="579"/>
      <c r="N18" s="579"/>
      <c r="O18" s="579"/>
      <c r="P18" s="579"/>
      <c r="Q18" s="580"/>
      <c r="R18" s="158"/>
      <c r="S18" s="156"/>
      <c r="T18" s="150"/>
    </row>
    <row r="19" spans="1:20" ht="15" hidden="1" customHeight="1">
      <c r="A19" s="169" t="s">
        <v>318</v>
      </c>
      <c r="B19" s="149" t="s">
        <v>730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731</v>
      </c>
      <c r="L19" s="491" t="s">
        <v>343</v>
      </c>
      <c r="M19" s="492" t="s">
        <v>309</v>
      </c>
      <c r="N19" s="491" t="s">
        <v>344</v>
      </c>
      <c r="O19" s="492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736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738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739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1820</v>
      </c>
      <c r="S21" s="156"/>
      <c r="T21" s="150"/>
    </row>
    <row r="22" spans="1:20" ht="15" hidden="1" customHeight="1">
      <c r="A22" s="27" t="s">
        <v>287</v>
      </c>
      <c r="B22" s="147" t="s">
        <v>740</v>
      </c>
      <c r="C22" s="519" t="s">
        <v>764</v>
      </c>
      <c r="D22" s="520"/>
      <c r="E22" s="520"/>
      <c r="F22" s="520"/>
      <c r="G22" s="520"/>
      <c r="H22" s="520"/>
      <c r="I22" s="520"/>
      <c r="J22" s="521"/>
      <c r="K22" s="157" t="s">
        <v>741</v>
      </c>
      <c r="L22" s="578" t="s">
        <v>208</v>
      </c>
      <c r="M22" s="579"/>
      <c r="N22" s="579"/>
      <c r="O22" s="579"/>
      <c r="P22" s="579"/>
      <c r="Q22" s="580"/>
      <c r="R22" s="158"/>
      <c r="S22" s="156"/>
      <c r="T22" s="150"/>
    </row>
    <row r="23" spans="1:20" ht="15" hidden="1" customHeight="1">
      <c r="A23" s="172" t="s">
        <v>1773</v>
      </c>
      <c r="B23" s="173" t="s">
        <v>742</v>
      </c>
      <c r="C23" s="539" t="s">
        <v>1774</v>
      </c>
      <c r="D23" s="540" t="s">
        <v>309</v>
      </c>
      <c r="E23" s="539" t="s">
        <v>1775</v>
      </c>
      <c r="F23" s="540" t="s">
        <v>309</v>
      </c>
      <c r="G23" s="174">
        <v>46118</v>
      </c>
      <c r="H23" s="175">
        <f>G23</f>
        <v>46118</v>
      </c>
      <c r="I23" s="174">
        <v>46121</v>
      </c>
      <c r="J23" s="176" t="s">
        <v>1778</v>
      </c>
      <c r="K23" s="177" t="s">
        <v>743</v>
      </c>
      <c r="L23" s="539" t="s">
        <v>1821</v>
      </c>
      <c r="M23" s="540" t="s">
        <v>309</v>
      </c>
      <c r="N23" s="549" t="s">
        <v>1822</v>
      </c>
      <c r="O23" s="550" t="s">
        <v>309</v>
      </c>
      <c r="P23" s="48"/>
      <c r="Q23" s="48"/>
      <c r="R23" s="75"/>
      <c r="S23" s="156"/>
      <c r="T23" s="150"/>
    </row>
    <row r="24" spans="1:20" ht="15" hidden="1" customHeight="1">
      <c r="A24" s="757" t="s">
        <v>337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  <c r="N24" s="757"/>
      <c r="O24" s="757"/>
      <c r="P24" s="757"/>
      <c r="Q24" s="757"/>
      <c r="R24" s="75"/>
      <c r="S24" s="156"/>
      <c r="T24" s="150"/>
    </row>
    <row r="25" spans="1:20" ht="15" hidden="1" customHeight="1">
      <c r="A25" s="179" t="s">
        <v>1753</v>
      </c>
      <c r="B25" s="147" t="s">
        <v>742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743</v>
      </c>
      <c r="L25" s="491" t="s">
        <v>1789</v>
      </c>
      <c r="M25" s="492" t="s">
        <v>309</v>
      </c>
      <c r="N25" s="752" t="s">
        <v>328</v>
      </c>
      <c r="O25" s="753" t="s">
        <v>309</v>
      </c>
      <c r="P25" s="491" t="s">
        <v>1790</v>
      </c>
      <c r="Q25" s="492" t="s">
        <v>309</v>
      </c>
      <c r="R25" s="75" t="s">
        <v>1644</v>
      </c>
      <c r="S25" s="156"/>
      <c r="T25" s="150"/>
    </row>
    <row r="26" spans="1:20" ht="15" hidden="1" customHeight="1">
      <c r="A26" s="180" t="s">
        <v>233</v>
      </c>
      <c r="B26" s="154" t="s">
        <v>756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757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1360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1359</v>
      </c>
      <c r="L27" s="542" t="s">
        <v>1823</v>
      </c>
      <c r="M27" s="544" t="s">
        <v>309</v>
      </c>
      <c r="N27" s="542" t="s">
        <v>1824</v>
      </c>
      <c r="O27" s="544" t="s">
        <v>309</v>
      </c>
      <c r="P27" s="758" t="s">
        <v>1825</v>
      </c>
      <c r="Q27" s="759"/>
      <c r="R27" s="75"/>
      <c r="S27" s="156"/>
      <c r="T27" s="150"/>
    </row>
    <row r="28" spans="1:20" ht="15" hidden="1" customHeight="1">
      <c r="A28" s="183" t="s">
        <v>1826</v>
      </c>
      <c r="B28" s="149" t="s">
        <v>742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743</v>
      </c>
      <c r="L28" s="542" t="s">
        <v>1827</v>
      </c>
      <c r="M28" s="544" t="s">
        <v>309</v>
      </c>
      <c r="N28" s="578" t="s">
        <v>1828</v>
      </c>
      <c r="O28" s="580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1428</v>
      </c>
      <c r="C29" s="542" t="s">
        <v>1827</v>
      </c>
      <c r="D29" s="544" t="s">
        <v>309</v>
      </c>
      <c r="E29" s="542" t="s">
        <v>1829</v>
      </c>
      <c r="F29" s="544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1429</v>
      </c>
      <c r="L29" s="491" t="s">
        <v>1830</v>
      </c>
      <c r="M29" s="492" t="s">
        <v>309</v>
      </c>
      <c r="N29" s="491" t="s">
        <v>1831</v>
      </c>
      <c r="O29" s="492" t="s">
        <v>309</v>
      </c>
      <c r="P29" s="491" t="s">
        <v>1832</v>
      </c>
      <c r="Q29" s="492" t="s">
        <v>309</v>
      </c>
      <c r="R29" s="75"/>
      <c r="S29" s="156"/>
      <c r="T29" s="150"/>
    </row>
    <row r="30" spans="1:20" customFormat="1">
      <c r="A30" s="608" t="s">
        <v>1833</v>
      </c>
      <c r="B30" s="608"/>
      <c r="C30" s="608"/>
      <c r="D30" s="608"/>
      <c r="E30" s="608"/>
      <c r="F30" s="608"/>
      <c r="G30" s="608"/>
      <c r="H30" s="608"/>
      <c r="I30" s="608"/>
      <c r="J30" s="608"/>
      <c r="K30" s="608"/>
      <c r="L30" s="608"/>
      <c r="M30" s="608"/>
      <c r="N30" s="608"/>
      <c r="O30" s="608"/>
      <c r="P30" s="608"/>
      <c r="Q30" s="608"/>
    </row>
    <row r="31" spans="1:20" ht="15" customHeight="1">
      <c r="A31" s="9" t="s">
        <v>4</v>
      </c>
      <c r="B31" s="9" t="s">
        <v>5</v>
      </c>
      <c r="C31" s="502" t="s">
        <v>469</v>
      </c>
      <c r="D31" s="502"/>
      <c r="E31" s="707" t="s">
        <v>470</v>
      </c>
      <c r="F31" s="708"/>
      <c r="G31" s="536" t="s">
        <v>1605</v>
      </c>
      <c r="H31" s="573"/>
      <c r="I31" s="11" t="s">
        <v>5</v>
      </c>
      <c r="J31" s="502" t="s">
        <v>469</v>
      </c>
      <c r="K31" s="502"/>
      <c r="L31" s="707" t="s">
        <v>470</v>
      </c>
      <c r="M31" s="708"/>
    </row>
    <row r="32" spans="1:20" ht="15" customHeight="1">
      <c r="A32" s="10" t="s">
        <v>13</v>
      </c>
      <c r="B32" s="10" t="s">
        <v>14</v>
      </c>
      <c r="C32" s="505" t="s">
        <v>474</v>
      </c>
      <c r="D32" s="517"/>
      <c r="E32" s="505" t="s">
        <v>1414</v>
      </c>
      <c r="F32" s="517"/>
      <c r="G32" s="527" t="s">
        <v>1606</v>
      </c>
      <c r="H32" s="591"/>
      <c r="I32" s="10" t="s">
        <v>14</v>
      </c>
      <c r="J32" s="505" t="s">
        <v>474</v>
      </c>
      <c r="K32" s="517"/>
      <c r="L32" s="505" t="s">
        <v>1414</v>
      </c>
      <c r="M32" s="517"/>
    </row>
    <row r="33" spans="1:16" ht="15" customHeight="1">
      <c r="A33" s="14"/>
      <c r="B33" s="98"/>
      <c r="C33" s="505" t="s">
        <v>22</v>
      </c>
      <c r="D33" s="517"/>
      <c r="E33" s="505" t="s">
        <v>22</v>
      </c>
      <c r="F33" s="517"/>
      <c r="G33" s="505" t="s">
        <v>22</v>
      </c>
      <c r="H33" s="517"/>
      <c r="I33" s="10"/>
      <c r="J33" s="505" t="s">
        <v>22</v>
      </c>
      <c r="K33" s="517"/>
      <c r="L33" s="505" t="s">
        <v>22</v>
      </c>
      <c r="M33" s="517"/>
    </row>
    <row r="34" spans="1:16" ht="26.1" customHeight="1">
      <c r="A34" s="14"/>
      <c r="B34" s="145"/>
      <c r="C34" s="146" t="s">
        <v>1797</v>
      </c>
      <c r="D34" s="146" t="s">
        <v>1798</v>
      </c>
      <c r="E34" s="65" t="s">
        <v>1417</v>
      </c>
      <c r="F34" s="65" t="s">
        <v>1799</v>
      </c>
      <c r="G34" s="65" t="s">
        <v>1834</v>
      </c>
      <c r="H34" s="65" t="s">
        <v>1749</v>
      </c>
      <c r="I34" s="14"/>
      <c r="J34" s="146" t="s">
        <v>1797</v>
      </c>
      <c r="K34" s="146" t="s">
        <v>1798</v>
      </c>
      <c r="L34" s="65" t="s">
        <v>1417</v>
      </c>
      <c r="M34" s="65" t="s">
        <v>1799</v>
      </c>
    </row>
    <row r="35" spans="1:16" ht="15" hidden="1" customHeight="1">
      <c r="A35" s="186" t="s">
        <v>233</v>
      </c>
      <c r="B35" s="147" t="s">
        <v>1430</v>
      </c>
      <c r="C35" s="171" t="s">
        <v>1830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93" t="s">
        <v>337</v>
      </c>
      <c r="B38" s="611"/>
      <c r="C38" s="611"/>
      <c r="D38" s="611"/>
      <c r="E38" s="611"/>
      <c r="F38" s="611"/>
      <c r="G38" s="611"/>
      <c r="H38" s="611"/>
      <c r="I38" s="611"/>
      <c r="J38" s="611"/>
      <c r="K38" s="611"/>
      <c r="L38" s="611"/>
      <c r="M38" s="612"/>
      <c r="N38" s="75"/>
      <c r="O38" s="156"/>
      <c r="P38" s="150"/>
    </row>
    <row r="39" spans="1:16" ht="15" hidden="1" customHeight="1">
      <c r="A39" s="186" t="s">
        <v>233</v>
      </c>
      <c r="B39" s="147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2231</v>
      </c>
      <c r="B40" s="147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1387</v>
      </c>
      <c r="J40" s="471" t="s">
        <v>1835</v>
      </c>
      <c r="K40" s="472"/>
      <c r="L40" s="471" t="s">
        <v>2046</v>
      </c>
      <c r="M40" s="472"/>
      <c r="N40" s="75"/>
      <c r="O40" s="156"/>
      <c r="P40" s="150"/>
    </row>
    <row r="41" spans="1:16" ht="15" hidden="1" customHeight="1">
      <c r="A41" s="493" t="s">
        <v>2037</v>
      </c>
      <c r="B41" s="611"/>
      <c r="C41" s="611"/>
      <c r="D41" s="611"/>
      <c r="E41" s="611"/>
      <c r="F41" s="611"/>
      <c r="G41" s="611"/>
      <c r="H41" s="611"/>
      <c r="I41" s="611"/>
      <c r="J41" s="611"/>
      <c r="K41" s="611"/>
      <c r="L41" s="611"/>
      <c r="M41" s="612"/>
      <c r="N41" s="75"/>
      <c r="O41" s="156"/>
      <c r="P41" s="150"/>
    </row>
    <row r="42" spans="1:16" ht="15" customHeight="1">
      <c r="A42" s="186" t="s">
        <v>233</v>
      </c>
      <c r="B42" s="147" t="s">
        <v>1433</v>
      </c>
      <c r="C42" s="471" t="s">
        <v>1835</v>
      </c>
      <c r="D42" s="472"/>
      <c r="E42" s="471" t="s">
        <v>2046</v>
      </c>
      <c r="F42" s="472"/>
      <c r="G42" s="167">
        <v>46247</v>
      </c>
      <c r="H42" s="148">
        <f t="shared" si="23"/>
        <v>46248</v>
      </c>
      <c r="I42" s="157" t="s">
        <v>1442</v>
      </c>
      <c r="J42" s="23" t="s">
        <v>2207</v>
      </c>
      <c r="K42" s="23" t="s">
        <v>2207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493" t="s">
        <v>2037</v>
      </c>
      <c r="B43" s="611"/>
      <c r="C43" s="611"/>
      <c r="D43" s="611"/>
      <c r="E43" s="611"/>
      <c r="F43" s="611"/>
      <c r="G43" s="611"/>
      <c r="H43" s="611"/>
      <c r="I43" s="611"/>
      <c r="J43" s="611"/>
      <c r="K43" s="611"/>
      <c r="L43" s="611"/>
      <c r="M43" s="612"/>
      <c r="N43" s="75"/>
      <c r="O43" s="156"/>
      <c r="P43" s="150"/>
    </row>
    <row r="44" spans="1:16" ht="15" customHeight="1">
      <c r="A44" s="186" t="s">
        <v>233</v>
      </c>
      <c r="B44" s="147" t="s">
        <v>1443</v>
      </c>
      <c r="C44" s="23" t="s">
        <v>2207</v>
      </c>
      <c r="D44" s="23" t="s">
        <v>2207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1434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1394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1444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1445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1836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1837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1400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1399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2013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2014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2136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2137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2150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2151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712" t="s">
        <v>1838</v>
      </c>
      <c r="C53" s="713"/>
      <c r="D53" s="713"/>
      <c r="E53" s="713"/>
      <c r="F53" s="713"/>
      <c r="G53" s="713"/>
      <c r="H53" s="713"/>
      <c r="I53" s="713"/>
      <c r="J53" s="713"/>
      <c r="K53" s="713"/>
      <c r="L53" s="713"/>
      <c r="M53" s="713"/>
      <c r="N53" s="714"/>
    </row>
    <row r="54" spans="1:18" customFormat="1" ht="16.350000000000001" customHeight="1">
      <c r="A54" s="189" t="s">
        <v>583</v>
      </c>
      <c r="B54" s="561" t="s">
        <v>584</v>
      </c>
      <c r="C54" s="562"/>
      <c r="D54" s="562"/>
      <c r="E54" s="562"/>
      <c r="F54" s="562"/>
      <c r="G54" s="562"/>
      <c r="H54" s="562"/>
      <c r="I54" s="562"/>
      <c r="J54" s="562"/>
      <c r="K54" s="562"/>
      <c r="L54" s="562"/>
      <c r="M54" s="562"/>
      <c r="N54" s="563"/>
      <c r="O54" s="6"/>
      <c r="P54" s="6"/>
      <c r="Q54" s="6"/>
    </row>
    <row r="55" spans="1:18" customFormat="1" ht="16.5" customHeight="1">
      <c r="A55" s="190" t="s">
        <v>579</v>
      </c>
      <c r="B55" s="561" t="s">
        <v>1793</v>
      </c>
      <c r="C55" s="562"/>
      <c r="D55" s="562"/>
      <c r="E55" s="562"/>
      <c r="F55" s="562"/>
      <c r="G55" s="562"/>
      <c r="H55" s="562"/>
      <c r="I55" s="562"/>
      <c r="J55" s="562"/>
      <c r="K55" s="562"/>
      <c r="L55" s="562"/>
      <c r="M55" s="562"/>
      <c r="N55" s="563"/>
      <c r="O55" s="6"/>
      <c r="P55" s="6"/>
      <c r="Q55" s="6"/>
    </row>
    <row r="56" spans="1:18" customFormat="1">
      <c r="A56" s="32" t="s">
        <v>579</v>
      </c>
      <c r="B56" s="515" t="s">
        <v>582</v>
      </c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</row>
    <row r="57" spans="1:18" customFormat="1">
      <c r="A57" s="32" t="s">
        <v>386</v>
      </c>
      <c r="B57" s="510" t="s">
        <v>1687</v>
      </c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2"/>
    </row>
    <row r="58" spans="1:18" customFormat="1">
      <c r="A58" s="191" t="s">
        <v>1671</v>
      </c>
      <c r="B58" s="760" t="s">
        <v>1672</v>
      </c>
      <c r="C58" s="761"/>
      <c r="D58" s="761"/>
      <c r="E58" s="761"/>
      <c r="F58" s="761"/>
      <c r="G58" s="761"/>
      <c r="H58" s="761"/>
      <c r="I58" s="761"/>
      <c r="J58" s="761"/>
      <c r="K58" s="761"/>
      <c r="L58" s="761"/>
      <c r="M58" s="761"/>
      <c r="N58" s="762"/>
    </row>
    <row r="59" spans="1:18" customFormat="1">
      <c r="A59" s="32" t="s">
        <v>583</v>
      </c>
      <c r="B59" s="515" t="s">
        <v>584</v>
      </c>
      <c r="C59" s="515"/>
      <c r="D59" s="515"/>
      <c r="E59" s="515"/>
      <c r="F59" s="515"/>
      <c r="G59" s="515"/>
      <c r="H59" s="515"/>
      <c r="I59" s="515"/>
      <c r="J59" s="515"/>
      <c r="K59" s="515"/>
      <c r="L59" s="515"/>
      <c r="M59" s="515"/>
      <c r="N59" s="599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515" t="s">
        <v>382</v>
      </c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99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61" t="s">
        <v>384</v>
      </c>
      <c r="D61" s="562"/>
      <c r="E61" s="562"/>
      <c r="F61" s="562"/>
      <c r="G61" s="562"/>
      <c r="H61" s="562"/>
      <c r="I61" s="562"/>
      <c r="J61" s="562"/>
      <c r="K61" s="563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515" t="s">
        <v>385</v>
      </c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99"/>
      <c r="O62" s="6"/>
      <c r="P62" s="6"/>
      <c r="Q62" s="6"/>
    </row>
    <row r="63" spans="1:18" customFormat="1" ht="16.350000000000001" customHeight="1">
      <c r="A63" s="32" t="s">
        <v>386</v>
      </c>
      <c r="B63" s="515" t="s">
        <v>387</v>
      </c>
      <c r="C63" s="515"/>
      <c r="D63" s="515"/>
      <c r="E63" s="515"/>
      <c r="F63" s="515"/>
      <c r="G63" s="515"/>
      <c r="H63" s="515"/>
      <c r="I63" s="515"/>
      <c r="J63" s="515"/>
      <c r="K63" s="515"/>
      <c r="L63" s="515"/>
      <c r="M63" s="515"/>
      <c r="N63" s="599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H53" sqref="H53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40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70" t="s">
        <v>1839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</row>
    <row r="5" spans="1:240">
      <c r="A5" s="8" t="s">
        <v>667</v>
      </c>
      <c r="B5" s="8" t="s">
        <v>668</v>
      </c>
      <c r="C5" s="615" t="s">
        <v>1840</v>
      </c>
      <c r="D5" s="616"/>
      <c r="E5" s="615" t="s">
        <v>1485</v>
      </c>
      <c r="F5" s="616"/>
      <c r="G5" s="615" t="s">
        <v>1450</v>
      </c>
      <c r="H5" s="616"/>
      <c r="I5" s="615" t="s">
        <v>1841</v>
      </c>
      <c r="J5" s="616"/>
      <c r="K5" s="615" t="s">
        <v>903</v>
      </c>
      <c r="L5" s="616"/>
      <c r="M5" s="8" t="s">
        <v>668</v>
      </c>
      <c r="N5" s="763" t="s">
        <v>1842</v>
      </c>
      <c r="O5" s="618"/>
      <c r="P5" s="615" t="s">
        <v>1840</v>
      </c>
      <c r="Q5" s="616"/>
    </row>
    <row r="6" spans="1:240">
      <c r="A6" s="10" t="s">
        <v>13</v>
      </c>
      <c r="B6" s="10" t="s">
        <v>14</v>
      </c>
      <c r="C6" s="527" t="s">
        <v>1739</v>
      </c>
      <c r="D6" s="591"/>
      <c r="E6" s="527" t="s">
        <v>16</v>
      </c>
      <c r="F6" s="591"/>
      <c r="G6" s="527" t="s">
        <v>248</v>
      </c>
      <c r="H6" s="591"/>
      <c r="I6" s="527" t="s">
        <v>674</v>
      </c>
      <c r="J6" s="591"/>
      <c r="K6" s="518" t="s">
        <v>596</v>
      </c>
      <c r="L6" s="518"/>
      <c r="M6" s="10" t="s">
        <v>14</v>
      </c>
      <c r="N6" s="527" t="s">
        <v>474</v>
      </c>
      <c r="O6" s="591"/>
      <c r="P6" s="527" t="s">
        <v>1739</v>
      </c>
      <c r="Q6" s="591"/>
    </row>
    <row r="7" spans="1:240">
      <c r="A7" s="10"/>
      <c r="B7" s="10"/>
      <c r="C7" s="527" t="s">
        <v>775</v>
      </c>
      <c r="D7" s="591"/>
      <c r="E7" s="527" t="s">
        <v>774</v>
      </c>
      <c r="F7" s="591"/>
      <c r="G7" s="527" t="s">
        <v>1843</v>
      </c>
      <c r="H7" s="591"/>
      <c r="I7" s="527" t="s">
        <v>848</v>
      </c>
      <c r="J7" s="591"/>
      <c r="K7" s="527" t="s">
        <v>676</v>
      </c>
      <c r="L7" s="591"/>
      <c r="M7" s="10"/>
      <c r="N7" s="527" t="s">
        <v>848</v>
      </c>
      <c r="O7" s="591"/>
      <c r="P7" s="527" t="s">
        <v>775</v>
      </c>
      <c r="Q7" s="591"/>
    </row>
    <row r="8" spans="1:240" ht="26.1" customHeight="1">
      <c r="A8" s="10"/>
      <c r="B8" s="10"/>
      <c r="C8" s="17" t="s">
        <v>1844</v>
      </c>
      <c r="D8" s="17" t="s">
        <v>1845</v>
      </c>
      <c r="E8" s="17" t="s">
        <v>1846</v>
      </c>
      <c r="F8" s="17" t="s">
        <v>1847</v>
      </c>
      <c r="G8" s="17" t="s">
        <v>1848</v>
      </c>
      <c r="H8" s="17" t="s">
        <v>1849</v>
      </c>
      <c r="I8" s="17" t="s">
        <v>1850</v>
      </c>
      <c r="J8" s="17" t="s">
        <v>1851</v>
      </c>
      <c r="K8" s="17" t="s">
        <v>1852</v>
      </c>
      <c r="L8" s="17" t="s">
        <v>1853</v>
      </c>
      <c r="M8" s="10"/>
      <c r="N8" s="17" t="s">
        <v>1854</v>
      </c>
      <c r="O8" s="17" t="s">
        <v>1855</v>
      </c>
      <c r="P8" s="17" t="s">
        <v>1844</v>
      </c>
      <c r="Q8" s="17" t="s">
        <v>1845</v>
      </c>
    </row>
    <row r="9" spans="1:240" hidden="1">
      <c r="A9" s="55" t="s">
        <v>1856</v>
      </c>
      <c r="B9" s="66" t="s">
        <v>1857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1858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1826</v>
      </c>
      <c r="B10" s="134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1859</v>
      </c>
      <c r="L10" s="135" t="s">
        <v>1860</v>
      </c>
      <c r="M10" s="135" t="s">
        <v>1861</v>
      </c>
      <c r="N10" s="135" t="s">
        <v>1862</v>
      </c>
      <c r="O10" s="136" t="s">
        <v>1304</v>
      </c>
      <c r="P10" s="135" t="s">
        <v>1863</v>
      </c>
      <c r="Q10" s="135" t="s">
        <v>1864</v>
      </c>
      <c r="R10" s="75" t="s">
        <v>1767</v>
      </c>
      <c r="S10" s="75"/>
    </row>
    <row r="11" spans="1:240" hidden="1">
      <c r="A11" s="137" t="s">
        <v>1865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1856</v>
      </c>
      <c r="B12" s="66" t="s">
        <v>1866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1868</v>
      </c>
      <c r="B13" s="109" t="s">
        <v>717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1865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1856</v>
      </c>
      <c r="B15" s="72" t="s">
        <v>1869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1868</v>
      </c>
      <c r="B16" s="110" t="s">
        <v>719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1865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53" t="s">
        <v>337</v>
      </c>
      <c r="B18" s="554"/>
      <c r="C18" s="554"/>
      <c r="D18" s="554"/>
      <c r="E18" s="554"/>
      <c r="F18" s="554"/>
      <c r="G18" s="554"/>
      <c r="H18" s="554"/>
      <c r="I18" s="554"/>
      <c r="J18" s="554"/>
      <c r="K18" s="554"/>
      <c r="L18" s="554"/>
      <c r="M18" s="554"/>
      <c r="N18" s="554"/>
      <c r="O18" s="554"/>
      <c r="P18" s="554"/>
      <c r="Q18" s="555"/>
    </row>
    <row r="19" spans="1:17" hidden="1">
      <c r="A19" s="58" t="s">
        <v>1856</v>
      </c>
      <c r="B19" s="72" t="s">
        <v>1871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1868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1865</v>
      </c>
      <c r="B21" s="103" t="s">
        <v>723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1856</v>
      </c>
      <c r="B22" s="72" t="s">
        <v>1873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1868</v>
      </c>
      <c r="B23" s="110" t="s">
        <v>723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1865</v>
      </c>
      <c r="B24" s="103" t="s">
        <v>725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1856</v>
      </c>
      <c r="B25" s="72" t="s">
        <v>1875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1868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1865</v>
      </c>
      <c r="B27" s="103" t="s">
        <v>730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1856</v>
      </c>
      <c r="B28" s="72" t="s">
        <v>1877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1878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1868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1865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93" t="s">
        <v>337</v>
      </c>
      <c r="B31" s="611"/>
      <c r="C31" s="611"/>
      <c r="D31" s="611"/>
      <c r="E31" s="611"/>
      <c r="F31" s="611"/>
      <c r="G31" s="611"/>
      <c r="H31" s="611"/>
      <c r="I31" s="611"/>
      <c r="J31" s="611"/>
      <c r="K31" s="611"/>
      <c r="L31" s="611"/>
      <c r="M31" s="611"/>
      <c r="N31" s="611"/>
      <c r="O31" s="611"/>
      <c r="P31" s="611"/>
      <c r="Q31" s="612"/>
    </row>
    <row r="32" spans="1:17" hidden="1">
      <c r="A32" s="58" t="s">
        <v>1856</v>
      </c>
      <c r="B32" s="72" t="s">
        <v>1879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1868</v>
      </c>
      <c r="B33" s="110" t="s">
        <v>728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1865</v>
      </c>
      <c r="B34" s="103" t="s">
        <v>732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1882</v>
      </c>
      <c r="G34" s="67">
        <v>46169</v>
      </c>
      <c r="H34" s="74" t="s">
        <v>1880</v>
      </c>
      <c r="I34" s="67">
        <v>46175</v>
      </c>
      <c r="J34" s="68">
        <f t="shared" si="33"/>
        <v>46175</v>
      </c>
      <c r="K34" s="67">
        <v>46177</v>
      </c>
      <c r="L34" s="74" t="s">
        <v>1883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1856</v>
      </c>
      <c r="B35" s="72" t="s">
        <v>1884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1868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1865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1856</v>
      </c>
      <c r="B38" s="72" t="s">
        <v>1886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1868</v>
      </c>
      <c r="B39" s="142" t="s">
        <v>734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1880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1865</v>
      </c>
      <c r="B40" s="143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1880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1856</v>
      </c>
      <c r="B41" s="72" t="s">
        <v>1888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1880</v>
      </c>
      <c r="I41" s="471" t="s">
        <v>1889</v>
      </c>
      <c r="J41" s="472"/>
      <c r="K41" s="471" t="s">
        <v>1890</v>
      </c>
      <c r="L41" s="472"/>
      <c r="M41" s="72" t="s">
        <v>1891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2215</v>
      </c>
      <c r="B42" s="142" t="s">
        <v>736</v>
      </c>
      <c r="C42" s="23" t="s">
        <v>39</v>
      </c>
      <c r="D42" s="23" t="s">
        <v>39</v>
      </c>
      <c r="E42" s="68">
        <v>46223</v>
      </c>
      <c r="F42" s="73" t="s">
        <v>1882</v>
      </c>
      <c r="G42" s="67">
        <v>46225</v>
      </c>
      <c r="H42" s="74" t="s">
        <v>1880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2229</v>
      </c>
      <c r="B43" s="143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2230</v>
      </c>
      <c r="B44" s="72" t="s">
        <v>1892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1893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2215</v>
      </c>
      <c r="B45" s="142" t="s">
        <v>738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1880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2208</v>
      </c>
      <c r="M45" s="142" t="s">
        <v>739</v>
      </c>
      <c r="N45" s="23" t="s">
        <v>2207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1865</v>
      </c>
      <c r="B46" s="143" t="s">
        <v>740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1880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741</v>
      </c>
      <c r="N46" s="23" t="s">
        <v>2207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1856</v>
      </c>
      <c r="B47" s="72" t="s">
        <v>1894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1880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1895</v>
      </c>
      <c r="N47" s="23" t="s">
        <v>2207</v>
      </c>
      <c r="O47" s="23" t="s">
        <v>39</v>
      </c>
      <c r="P47" s="23" t="s">
        <v>39</v>
      </c>
      <c r="Q47" s="23" t="s">
        <v>39</v>
      </c>
    </row>
    <row r="48" spans="1:17">
      <c r="A48" s="141" t="s">
        <v>1868</v>
      </c>
      <c r="B48" s="142" t="s">
        <v>740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56">G48</f>
        <v>46267</v>
      </c>
      <c r="I48" s="129">
        <f t="shared" ref="I48:I53" si="57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741</v>
      </c>
      <c r="N48" s="22">
        <f t="shared" ref="N48:N53" si="58">L48+4</f>
        <v>46280</v>
      </c>
      <c r="O48" s="129">
        <f t="shared" ref="O48:O53" si="59">N48</f>
        <v>46280</v>
      </c>
      <c r="P48" s="22">
        <f t="shared" ref="P48:P53" si="60">O48+4</f>
        <v>46284</v>
      </c>
      <c r="Q48" s="129">
        <f t="shared" ref="Q48:Q53" si="61">P48+1</f>
        <v>46285</v>
      </c>
    </row>
    <row r="49" spans="1:21">
      <c r="A49" s="140" t="s">
        <v>1865</v>
      </c>
      <c r="B49" s="143" t="s">
        <v>742</v>
      </c>
      <c r="C49" s="23" t="s">
        <v>39</v>
      </c>
      <c r="D49" s="23" t="s">
        <v>39</v>
      </c>
      <c r="E49" s="22">
        <v>46272</v>
      </c>
      <c r="F49" s="129">
        <v>46272</v>
      </c>
      <c r="G49" s="129">
        <f t="shared" si="52"/>
        <v>46274</v>
      </c>
      <c r="H49" s="22">
        <f t="shared" si="56"/>
        <v>46274</v>
      </c>
      <c r="I49" s="129">
        <f t="shared" si="57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743</v>
      </c>
      <c r="N49" s="22">
        <f t="shared" si="58"/>
        <v>46287</v>
      </c>
      <c r="O49" s="129">
        <f t="shared" si="59"/>
        <v>46287</v>
      </c>
      <c r="P49" s="22">
        <f t="shared" si="60"/>
        <v>46291</v>
      </c>
      <c r="Q49" s="129">
        <f t="shared" si="61"/>
        <v>46292</v>
      </c>
    </row>
    <row r="50" spans="1:21">
      <c r="A50" s="58" t="s">
        <v>1856</v>
      </c>
      <c r="B50" s="72" t="s">
        <v>1896</v>
      </c>
      <c r="C50" s="23" t="s">
        <v>39</v>
      </c>
      <c r="D50" s="23" t="s">
        <v>39</v>
      </c>
      <c r="E50" s="22">
        <v>46279</v>
      </c>
      <c r="F50" s="129">
        <v>46279</v>
      </c>
      <c r="G50" s="129">
        <f t="shared" si="52"/>
        <v>46281</v>
      </c>
      <c r="H50" s="74" t="s">
        <v>1880</v>
      </c>
      <c r="I50" s="129"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1897</v>
      </c>
      <c r="N50" s="22">
        <f t="shared" si="58"/>
        <v>46294</v>
      </c>
      <c r="O50" s="129">
        <f t="shared" si="59"/>
        <v>46294</v>
      </c>
      <c r="P50" s="22">
        <f t="shared" si="60"/>
        <v>46298</v>
      </c>
      <c r="Q50" s="129">
        <f t="shared" si="61"/>
        <v>46299</v>
      </c>
    </row>
    <row r="51" spans="1:21">
      <c r="A51" s="141" t="s">
        <v>1868</v>
      </c>
      <c r="B51" s="142" t="s">
        <v>2152</v>
      </c>
      <c r="C51" s="139">
        <v>46284</v>
      </c>
      <c r="D51" s="139">
        <f t="shared" ref="D51:D53" si="62">C51+1</f>
        <v>46285</v>
      </c>
      <c r="E51" s="22">
        <f t="shared" ref="E51:E53" si="63">D51+1</f>
        <v>46286</v>
      </c>
      <c r="F51" s="129">
        <f t="shared" si="51"/>
        <v>46286</v>
      </c>
      <c r="G51" s="129">
        <f t="shared" si="52"/>
        <v>46288</v>
      </c>
      <c r="H51" s="22">
        <f t="shared" si="56"/>
        <v>46288</v>
      </c>
      <c r="I51" s="129">
        <f t="shared" si="57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2153</v>
      </c>
      <c r="N51" s="22">
        <f t="shared" si="58"/>
        <v>46301</v>
      </c>
      <c r="O51" s="129">
        <f t="shared" si="59"/>
        <v>46301</v>
      </c>
      <c r="P51" s="22">
        <f t="shared" si="60"/>
        <v>46305</v>
      </c>
      <c r="Q51" s="129">
        <f t="shared" si="61"/>
        <v>46306</v>
      </c>
    </row>
    <row r="52" spans="1:21">
      <c r="A52" s="140" t="s">
        <v>1865</v>
      </c>
      <c r="B52" s="143" t="s">
        <v>2116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56"/>
        <v>46295</v>
      </c>
      <c r="I52" s="129">
        <f t="shared" si="57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2117</v>
      </c>
      <c r="N52" s="22">
        <f t="shared" si="58"/>
        <v>46308</v>
      </c>
      <c r="O52" s="129">
        <f t="shared" si="59"/>
        <v>46308</v>
      </c>
      <c r="P52" s="22">
        <f t="shared" si="60"/>
        <v>46312</v>
      </c>
      <c r="Q52" s="129">
        <f t="shared" si="61"/>
        <v>46313</v>
      </c>
    </row>
    <row r="53" spans="1:21">
      <c r="A53" s="58" t="s">
        <v>1856</v>
      </c>
      <c r="B53" s="72" t="s">
        <v>2154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56"/>
        <v>46302</v>
      </c>
      <c r="I53" s="129">
        <f t="shared" si="57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2155</v>
      </c>
      <c r="N53" s="22">
        <f t="shared" si="58"/>
        <v>46315</v>
      </c>
      <c r="O53" s="129">
        <f t="shared" si="59"/>
        <v>46315</v>
      </c>
      <c r="P53" s="22">
        <f t="shared" si="60"/>
        <v>46319</v>
      </c>
      <c r="Q53" s="129">
        <f t="shared" si="61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89" t="s">
        <v>708</v>
      </c>
      <c r="C55" s="690"/>
      <c r="D55" s="690"/>
      <c r="E55" s="690"/>
      <c r="F55" s="690"/>
      <c r="G55" s="690"/>
      <c r="H55" s="690"/>
      <c r="I55" s="690"/>
      <c r="J55" s="690"/>
      <c r="K55" s="690"/>
      <c r="L55" s="691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1739</v>
      </c>
      <c r="B56" s="764" t="s">
        <v>1740</v>
      </c>
      <c r="C56" s="765"/>
      <c r="D56" s="765"/>
      <c r="E56" s="765"/>
      <c r="F56" s="765"/>
      <c r="G56" s="765"/>
      <c r="H56" s="765"/>
      <c r="I56" s="765"/>
      <c r="J56" s="765"/>
      <c r="K56" s="765"/>
      <c r="L56" s="76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7" t="s">
        <v>1898</v>
      </c>
      <c r="C57" s="768"/>
      <c r="D57" s="768"/>
      <c r="E57" s="768"/>
      <c r="F57" s="768"/>
      <c r="G57" s="768"/>
      <c r="H57" s="768"/>
      <c r="I57" s="768"/>
      <c r="J57" s="768"/>
      <c r="K57" s="768"/>
      <c r="L57" s="769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4" t="s">
        <v>1052</v>
      </c>
      <c r="C58" s="765"/>
      <c r="D58" s="765"/>
      <c r="E58" s="765"/>
      <c r="F58" s="765"/>
      <c r="G58" s="765"/>
      <c r="H58" s="765"/>
      <c r="I58" s="765"/>
      <c r="J58" s="765"/>
      <c r="K58" s="765"/>
      <c r="L58" s="766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61" t="s">
        <v>1899</v>
      </c>
      <c r="C59" s="562"/>
      <c r="D59" s="562"/>
      <c r="E59" s="562"/>
      <c r="F59" s="562"/>
      <c r="G59" s="562"/>
      <c r="H59" s="562"/>
      <c r="I59" s="562"/>
      <c r="J59" s="562"/>
      <c r="K59" s="562"/>
      <c r="L59" s="563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61" t="s">
        <v>1900</v>
      </c>
      <c r="C60" s="562"/>
      <c r="D60" s="562"/>
      <c r="E60" s="562"/>
      <c r="F60" s="562"/>
      <c r="G60" s="562"/>
      <c r="H60" s="562"/>
      <c r="I60" s="562"/>
      <c r="J60" s="562"/>
      <c r="K60" s="562"/>
      <c r="L60" s="563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4" t="s">
        <v>1901</v>
      </c>
      <c r="C61" s="765"/>
      <c r="D61" s="765"/>
      <c r="E61" s="765"/>
      <c r="F61" s="765"/>
      <c r="G61" s="765"/>
      <c r="H61" s="765"/>
      <c r="I61" s="765"/>
      <c r="J61" s="765"/>
      <c r="K61" s="765"/>
      <c r="L61" s="766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4" t="s">
        <v>2209</v>
      </c>
      <c r="C62" s="765"/>
      <c r="D62" s="765"/>
      <c r="E62" s="765"/>
      <c r="F62" s="765"/>
      <c r="G62" s="765"/>
      <c r="H62" s="765"/>
      <c r="I62" s="765"/>
      <c r="J62" s="765"/>
      <c r="K62" s="765"/>
      <c r="L62" s="766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4" t="s">
        <v>1902</v>
      </c>
      <c r="C63" s="765"/>
      <c r="D63" s="765"/>
      <c r="E63" s="765"/>
      <c r="F63" s="765"/>
      <c r="G63" s="765"/>
      <c r="H63" s="765"/>
      <c r="I63" s="765"/>
      <c r="J63" s="765"/>
      <c r="K63" s="765"/>
      <c r="L63" s="766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4" t="s">
        <v>1903</v>
      </c>
      <c r="C64" s="765"/>
      <c r="D64" s="765"/>
      <c r="E64" s="765"/>
      <c r="F64" s="765"/>
      <c r="G64" s="765"/>
      <c r="H64" s="765"/>
      <c r="I64" s="765"/>
      <c r="J64" s="765"/>
      <c r="K64" s="765"/>
      <c r="L64" s="766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A28" sqref="A28:XFD28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70" t="s">
        <v>1904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  <c r="T4" s="570"/>
      <c r="U4" s="570"/>
    </row>
    <row r="5" spans="1:242" s="93" customFormat="1" ht="13.2" hidden="1">
      <c r="A5" s="9" t="s">
        <v>4</v>
      </c>
      <c r="B5" s="9" t="s">
        <v>5</v>
      </c>
      <c r="C5" s="502" t="s">
        <v>1451</v>
      </c>
      <c r="D5" s="502"/>
      <c r="E5" s="500" t="s">
        <v>470</v>
      </c>
      <c r="F5" s="503"/>
      <c r="G5" s="501"/>
      <c r="H5" s="536" t="s">
        <v>1905</v>
      </c>
      <c r="I5" s="573"/>
      <c r="J5" s="536" t="s">
        <v>1906</v>
      </c>
      <c r="K5" s="573"/>
      <c r="L5" s="537" t="s">
        <v>247</v>
      </c>
      <c r="M5" s="537"/>
      <c r="N5" s="9" t="s">
        <v>5</v>
      </c>
      <c r="O5" s="770" t="s">
        <v>245</v>
      </c>
      <c r="P5" s="771"/>
      <c r="Q5" s="96"/>
      <c r="R5" s="516" t="s">
        <v>263</v>
      </c>
      <c r="S5" s="518"/>
      <c r="T5" s="516" t="s">
        <v>243</v>
      </c>
      <c r="U5" s="518"/>
    </row>
    <row r="6" spans="1:242" hidden="1">
      <c r="A6" s="10" t="s">
        <v>13</v>
      </c>
      <c r="B6" s="10" t="s">
        <v>14</v>
      </c>
      <c r="C6" s="505" t="s">
        <v>474</v>
      </c>
      <c r="D6" s="517"/>
      <c r="E6" s="505" t="s">
        <v>475</v>
      </c>
      <c r="F6" s="506"/>
      <c r="G6" s="517"/>
      <c r="H6" s="527" t="s">
        <v>1456</v>
      </c>
      <c r="I6" s="591"/>
      <c r="J6" s="527" t="s">
        <v>961</v>
      </c>
      <c r="K6" s="591"/>
      <c r="L6" s="529" t="s">
        <v>252</v>
      </c>
      <c r="M6" s="529"/>
      <c r="N6" s="10" t="s">
        <v>14</v>
      </c>
      <c r="O6" s="772" t="s">
        <v>250</v>
      </c>
      <c r="P6" s="773"/>
      <c r="Q6" s="97"/>
      <c r="R6" s="518" t="s">
        <v>249</v>
      </c>
      <c r="S6" s="518"/>
      <c r="T6" s="518" t="s">
        <v>248</v>
      </c>
      <c r="U6" s="518"/>
    </row>
    <row r="7" spans="1:242" hidden="1">
      <c r="A7" s="14"/>
      <c r="B7" s="98"/>
      <c r="C7" s="505" t="s">
        <v>22</v>
      </c>
      <c r="D7" s="517"/>
      <c r="E7" s="505" t="s">
        <v>22</v>
      </c>
      <c r="F7" s="506"/>
      <c r="G7" s="517"/>
      <c r="H7" s="505" t="s">
        <v>22</v>
      </c>
      <c r="I7" s="517"/>
      <c r="J7" s="505" t="s">
        <v>22</v>
      </c>
      <c r="K7" s="517"/>
      <c r="L7" s="518" t="s">
        <v>22</v>
      </c>
      <c r="M7" s="518"/>
      <c r="N7" s="10"/>
      <c r="O7" s="772" t="s">
        <v>22</v>
      </c>
      <c r="P7" s="773"/>
      <c r="Q7" s="99"/>
      <c r="R7" s="534" t="s">
        <v>22</v>
      </c>
      <c r="S7" s="534"/>
      <c r="T7" s="534" t="s">
        <v>22</v>
      </c>
      <c r="U7" s="534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1907</v>
      </c>
      <c r="K8" s="17" t="s">
        <v>1908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1909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1910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4" t="s">
        <v>1911</v>
      </c>
      <c r="I10" s="775"/>
      <c r="J10" s="774" t="s">
        <v>1912</v>
      </c>
      <c r="K10" s="775"/>
      <c r="L10" s="23" t="s">
        <v>39</v>
      </c>
      <c r="M10" s="106" t="s">
        <v>39</v>
      </c>
      <c r="N10" s="111" t="s">
        <v>1913</v>
      </c>
      <c r="O10" s="776" t="s">
        <v>1914</v>
      </c>
      <c r="P10" s="777"/>
      <c r="Q10" s="113"/>
      <c r="R10" s="776" t="s">
        <v>1915</v>
      </c>
      <c r="S10" s="777"/>
      <c r="T10" s="776" t="s">
        <v>1916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1917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1918</v>
      </c>
      <c r="O11" s="776" t="s">
        <v>1919</v>
      </c>
      <c r="P11" s="777"/>
      <c r="Q11" s="113"/>
      <c r="R11" s="776" t="s">
        <v>1920</v>
      </c>
      <c r="S11" s="777"/>
      <c r="T11" s="776" t="s">
        <v>1921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1909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1922</v>
      </c>
      <c r="V12" s="108"/>
      <c r="W12" s="108"/>
      <c r="X12" s="108"/>
      <c r="Y12" s="108"/>
    </row>
    <row r="13" spans="1:242" s="94" customFormat="1" ht="14.1" hidden="1" customHeight="1">
      <c r="A13" s="102" t="s">
        <v>1826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4" t="s">
        <v>1923</v>
      </c>
      <c r="I13" s="775"/>
      <c r="J13" s="774" t="s">
        <v>1924</v>
      </c>
      <c r="K13" s="775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65" t="s">
        <v>333</v>
      </c>
      <c r="S13" s="466"/>
      <c r="T13" s="117" t="s">
        <v>1925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1926</v>
      </c>
      <c r="P14" s="777"/>
      <c r="Q14" s="113"/>
      <c r="R14" s="776" t="s">
        <v>1927</v>
      </c>
      <c r="S14" s="777"/>
      <c r="T14" s="695" t="s">
        <v>1644</v>
      </c>
      <c r="U14" s="697"/>
      <c r="V14" s="108"/>
      <c r="W14" s="108"/>
      <c r="X14" s="108"/>
      <c r="Y14" s="108"/>
    </row>
    <row r="15" spans="1:242">
      <c r="A15" s="570" t="s">
        <v>1928</v>
      </c>
      <c r="B15" s="570"/>
      <c r="C15" s="570"/>
      <c r="D15" s="570"/>
      <c r="E15" s="570"/>
      <c r="F15" s="570"/>
      <c r="G15" s="570"/>
      <c r="H15" s="570"/>
      <c r="I15" s="570"/>
      <c r="J15" s="570"/>
      <c r="K15" s="570"/>
      <c r="L15" s="570"/>
      <c r="M15" s="570"/>
      <c r="N15" s="570"/>
      <c r="O15" s="570"/>
      <c r="P15" s="570"/>
      <c r="Q15" s="570"/>
      <c r="R15" s="570"/>
      <c r="S15" s="570"/>
      <c r="T15" s="570"/>
      <c r="U15" s="570"/>
    </row>
    <row r="16" spans="1:242" s="93" customFormat="1" ht="13.2">
      <c r="A16" s="9" t="s">
        <v>4</v>
      </c>
      <c r="B16" s="9" t="s">
        <v>5</v>
      </c>
      <c r="C16" s="500" t="s">
        <v>400</v>
      </c>
      <c r="D16" s="503"/>
      <c r="E16" s="500" t="s">
        <v>401</v>
      </c>
      <c r="F16" s="503"/>
      <c r="G16" s="778" t="s">
        <v>1929</v>
      </c>
      <c r="H16" s="623"/>
      <c r="I16" s="536" t="s">
        <v>1905</v>
      </c>
      <c r="J16" s="573"/>
      <c r="K16" s="536" t="s">
        <v>1906</v>
      </c>
      <c r="L16" s="573"/>
      <c r="M16" s="9" t="s">
        <v>5</v>
      </c>
      <c r="N16" s="500" t="s">
        <v>400</v>
      </c>
      <c r="O16" s="503"/>
      <c r="P16" s="500" t="s">
        <v>401</v>
      </c>
      <c r="Q16" s="503"/>
      <c r="R16" s="516" t="s">
        <v>1930</v>
      </c>
      <c r="S16" s="518"/>
    </row>
    <row r="17" spans="1:25">
      <c r="A17" s="10" t="s">
        <v>13</v>
      </c>
      <c r="B17" s="10" t="s">
        <v>14</v>
      </c>
      <c r="C17" s="506" t="s">
        <v>16</v>
      </c>
      <c r="D17" s="506"/>
      <c r="E17" s="506" t="s">
        <v>248</v>
      </c>
      <c r="F17" s="506"/>
      <c r="G17" s="518" t="s">
        <v>249</v>
      </c>
      <c r="H17" s="518"/>
      <c r="I17" s="527" t="s">
        <v>1456</v>
      </c>
      <c r="J17" s="591"/>
      <c r="K17" s="527" t="s">
        <v>961</v>
      </c>
      <c r="L17" s="591"/>
      <c r="M17" s="10" t="s">
        <v>14</v>
      </c>
      <c r="N17" s="506" t="s">
        <v>16</v>
      </c>
      <c r="O17" s="506"/>
      <c r="P17" s="506" t="s">
        <v>248</v>
      </c>
      <c r="Q17" s="506"/>
      <c r="R17" s="518" t="s">
        <v>249</v>
      </c>
      <c r="S17" s="518"/>
    </row>
    <row r="18" spans="1:25">
      <c r="A18" s="14"/>
      <c r="B18" s="98"/>
      <c r="C18" s="506" t="s">
        <v>22</v>
      </c>
      <c r="D18" s="506"/>
      <c r="E18" s="506" t="s">
        <v>22</v>
      </c>
      <c r="F18" s="506"/>
      <c r="G18" s="518" t="s">
        <v>22</v>
      </c>
      <c r="H18" s="518"/>
      <c r="I18" s="505" t="s">
        <v>22</v>
      </c>
      <c r="J18" s="517"/>
      <c r="K18" s="505" t="s">
        <v>22</v>
      </c>
      <c r="L18" s="517"/>
      <c r="M18" s="10"/>
      <c r="N18" s="506" t="s">
        <v>22</v>
      </c>
      <c r="O18" s="506"/>
      <c r="P18" s="506" t="s">
        <v>22</v>
      </c>
      <c r="Q18" s="506"/>
      <c r="R18" s="518" t="s">
        <v>22</v>
      </c>
      <c r="S18" s="518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1907</v>
      </c>
      <c r="L19" s="17" t="s">
        <v>1908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9" t="s">
        <v>1931</v>
      </c>
      <c r="L20" s="780"/>
      <c r="M20" s="103" t="s">
        <v>749</v>
      </c>
      <c r="N20" s="471" t="s">
        <v>1932</v>
      </c>
      <c r="O20" s="472"/>
      <c r="P20" s="465" t="s">
        <v>1933</v>
      </c>
      <c r="Q20" s="466"/>
      <c r="R20" s="120" t="s">
        <v>1934</v>
      </c>
      <c r="S20" s="121" t="s">
        <v>1935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81" t="s">
        <v>1936</v>
      </c>
      <c r="D21" s="781"/>
      <c r="E21" s="781" t="s">
        <v>1937</v>
      </c>
      <c r="F21" s="781"/>
      <c r="G21" s="781" t="s">
        <v>1938</v>
      </c>
      <c r="H21" s="781"/>
      <c r="I21" s="124" t="s">
        <v>1939</v>
      </c>
      <c r="J21" s="125" t="s">
        <v>1940</v>
      </c>
      <c r="K21" s="779" t="s">
        <v>1941</v>
      </c>
      <c r="L21" s="780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81" t="s">
        <v>1942</v>
      </c>
      <c r="D22" s="781"/>
      <c r="E22" s="781" t="s">
        <v>1943</v>
      </c>
      <c r="F22" s="781"/>
      <c r="G22" s="781" t="s">
        <v>1944</v>
      </c>
      <c r="H22" s="781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91" t="s">
        <v>1945</v>
      </c>
      <c r="Q22" s="492"/>
      <c r="R22" s="491" t="s">
        <v>1946</v>
      </c>
      <c r="S22" s="492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2188</v>
      </c>
      <c r="B23" s="103" t="s">
        <v>750</v>
      </c>
      <c r="C23" s="471" t="s">
        <v>1932</v>
      </c>
      <c r="D23" s="472"/>
      <c r="E23" s="465" t="s">
        <v>1933</v>
      </c>
      <c r="F23" s="466"/>
      <c r="G23" s="120" t="s">
        <v>1934</v>
      </c>
      <c r="H23" s="121" t="s">
        <v>1935</v>
      </c>
      <c r="I23" s="128" t="s">
        <v>2297</v>
      </c>
      <c r="J23" s="128" t="s">
        <v>1947</v>
      </c>
      <c r="K23" s="471" t="s">
        <v>1948</v>
      </c>
      <c r="L23" s="472"/>
      <c r="M23" s="103" t="s">
        <v>751</v>
      </c>
      <c r="N23" s="54" t="s">
        <v>39</v>
      </c>
      <c r="O23" s="89" t="s">
        <v>1949</v>
      </c>
      <c r="P23" s="120">
        <v>46248</v>
      </c>
      <c r="Q23" s="120">
        <v>46248</v>
      </c>
      <c r="R23" s="121" t="s">
        <v>2041</v>
      </c>
      <c r="S23" s="121" t="s">
        <v>2042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2227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1950</v>
      </c>
      <c r="J24" s="67">
        <v>46233</v>
      </c>
      <c r="K24" s="471" t="s">
        <v>1948</v>
      </c>
      <c r="L24" s="472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2228</v>
      </c>
      <c r="B25" s="127" t="s">
        <v>748</v>
      </c>
      <c r="C25" s="54" t="s">
        <v>39</v>
      </c>
      <c r="D25" s="54" t="s">
        <v>39</v>
      </c>
      <c r="E25" s="491" t="s">
        <v>1945</v>
      </c>
      <c r="F25" s="492"/>
      <c r="G25" s="491" t="s">
        <v>1946</v>
      </c>
      <c r="H25" s="492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91" t="s">
        <v>2256</v>
      </c>
      <c r="Q25" s="492"/>
      <c r="R25" s="445" t="s">
        <v>2197</v>
      </c>
      <c r="S25" s="445" t="s">
        <v>2258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2188</v>
      </c>
      <c r="B26" s="103" t="s">
        <v>752</v>
      </c>
      <c r="C26" s="54" t="s">
        <v>39</v>
      </c>
      <c r="D26" s="89" t="s">
        <v>1949</v>
      </c>
      <c r="E26" s="120">
        <v>46248</v>
      </c>
      <c r="F26" s="120">
        <v>46248</v>
      </c>
      <c r="G26" s="121" t="s">
        <v>2041</v>
      </c>
      <c r="H26" s="357" t="s">
        <v>2187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2196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91" t="s">
        <v>2256</v>
      </c>
      <c r="F27" s="492"/>
      <c r="G27" s="445" t="s">
        <v>2197</v>
      </c>
      <c r="H27" s="445" t="s">
        <v>2258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91" t="s">
        <v>2300</v>
      </c>
      <c r="Q27" s="492"/>
      <c r="R27" s="491" t="s">
        <v>2255</v>
      </c>
      <c r="S27" s="492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2194</v>
      </c>
      <c r="B28" s="103" t="s">
        <v>2195</v>
      </c>
      <c r="C28" s="54" t="s">
        <v>39</v>
      </c>
      <c r="D28" s="54" t="s">
        <v>39</v>
      </c>
      <c r="E28" s="491" t="s">
        <v>2256</v>
      </c>
      <c r="F28" s="492"/>
      <c r="G28" s="491" t="s">
        <v>2198</v>
      </c>
      <c r="H28" s="492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91" t="s">
        <v>2199</v>
      </c>
      <c r="Q28" s="492"/>
      <c r="R28" s="491" t="s">
        <v>2200</v>
      </c>
      <c r="S28" s="492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2156</v>
      </c>
      <c r="C29" s="54" t="s">
        <v>39</v>
      </c>
      <c r="D29" s="54" t="s">
        <v>39</v>
      </c>
      <c r="E29" s="491" t="s">
        <v>2300</v>
      </c>
      <c r="F29" s="492"/>
      <c r="G29" s="491" t="s">
        <v>2255</v>
      </c>
      <c r="H29" s="492"/>
      <c r="I29" s="578" t="s">
        <v>2298</v>
      </c>
      <c r="J29" s="580"/>
      <c r="K29" s="23" t="s">
        <v>39</v>
      </c>
      <c r="L29" s="23" t="s">
        <v>39</v>
      </c>
      <c r="M29" s="127" t="s">
        <v>2157</v>
      </c>
      <c r="N29" s="54" t="s">
        <v>39</v>
      </c>
      <c r="O29" s="54" t="s">
        <v>39</v>
      </c>
      <c r="P29" s="491" t="s">
        <v>2301</v>
      </c>
      <c r="Q29" s="492"/>
      <c r="R29" s="491" t="s">
        <v>2302</v>
      </c>
      <c r="S29" s="492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2194</v>
      </c>
      <c r="B30" s="103" t="s">
        <v>2114</v>
      </c>
      <c r="C30" s="54" t="s">
        <v>39</v>
      </c>
      <c r="D30" s="54" t="s">
        <v>39</v>
      </c>
      <c r="E30" s="491" t="s">
        <v>2199</v>
      </c>
      <c r="F30" s="492"/>
      <c r="G30" s="491" t="s">
        <v>2200</v>
      </c>
      <c r="H30" s="492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2115</v>
      </c>
      <c r="N30" s="54" t="s">
        <v>39</v>
      </c>
      <c r="O30" s="54" t="s">
        <v>39</v>
      </c>
      <c r="P30" s="491" t="s">
        <v>2201</v>
      </c>
      <c r="Q30" s="492"/>
      <c r="R30" s="491" t="s">
        <v>2202</v>
      </c>
      <c r="S30" s="492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514" t="s">
        <v>1952</v>
      </c>
      <c r="C32" s="514"/>
      <c r="D32" s="514"/>
      <c r="E32" s="514"/>
      <c r="F32" s="514"/>
      <c r="G32" s="514"/>
      <c r="H32" s="514"/>
      <c r="I32" s="514"/>
      <c r="J32" s="514"/>
      <c r="K32" s="514"/>
      <c r="L32" s="514"/>
      <c r="M32" s="514"/>
    </row>
    <row r="33" spans="1:13" ht="16.5" hidden="1" customHeight="1">
      <c r="A33" s="32" t="s">
        <v>579</v>
      </c>
      <c r="B33" s="782" t="s">
        <v>1793</v>
      </c>
      <c r="C33" s="782"/>
      <c r="D33" s="782"/>
      <c r="E33" s="782"/>
      <c r="F33" s="782"/>
      <c r="G33" s="782"/>
      <c r="H33" s="782"/>
      <c r="I33" s="782"/>
      <c r="J33" s="782"/>
      <c r="K33" s="782"/>
      <c r="L33" s="782"/>
      <c r="M33" s="782"/>
    </row>
    <row r="34" spans="1:13" ht="15" hidden="1" customHeight="1">
      <c r="A34" s="32" t="s">
        <v>576</v>
      </c>
      <c r="B34" s="515" t="s">
        <v>1953</v>
      </c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</row>
    <row r="35" spans="1:13" ht="15" customHeight="1">
      <c r="A35" s="131" t="s">
        <v>1954</v>
      </c>
      <c r="B35" s="515" t="s">
        <v>396</v>
      </c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</row>
    <row r="36" spans="1:13" hidden="1">
      <c r="A36" s="131" t="s">
        <v>397</v>
      </c>
      <c r="B36" s="515" t="s">
        <v>396</v>
      </c>
      <c r="C36" s="515"/>
      <c r="D36" s="515"/>
      <c r="E36" s="515"/>
      <c r="F36" s="515"/>
      <c r="G36" s="515"/>
      <c r="H36" s="515"/>
      <c r="I36" s="515"/>
      <c r="J36" s="515"/>
      <c r="K36" s="515"/>
      <c r="L36" s="515"/>
      <c r="M36" s="515"/>
    </row>
    <row r="37" spans="1:13" hidden="1">
      <c r="A37" s="131" t="s">
        <v>388</v>
      </c>
      <c r="B37" s="515" t="s">
        <v>396</v>
      </c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</row>
    <row r="38" spans="1:13" hidden="1">
      <c r="A38" s="131" t="s">
        <v>386</v>
      </c>
      <c r="B38" s="515" t="s">
        <v>396</v>
      </c>
      <c r="C38" s="515"/>
      <c r="D38" s="515"/>
      <c r="E38" s="515"/>
      <c r="F38" s="515"/>
      <c r="G38" s="515"/>
      <c r="H38" s="515"/>
      <c r="I38" s="515"/>
      <c r="J38" s="515"/>
      <c r="K38" s="515"/>
      <c r="L38" s="515"/>
      <c r="M38" s="515"/>
    </row>
    <row r="39" spans="1:13">
      <c r="A39" s="131" t="s">
        <v>164</v>
      </c>
      <c r="B39" s="515" t="s">
        <v>258</v>
      </c>
      <c r="C39" s="515"/>
      <c r="D39" s="515"/>
      <c r="E39" s="515"/>
      <c r="F39" s="515"/>
      <c r="G39" s="515"/>
      <c r="H39" s="515"/>
      <c r="I39" s="515"/>
      <c r="J39" s="515"/>
      <c r="K39" s="515"/>
      <c r="L39" s="515"/>
      <c r="M39" s="515"/>
    </row>
    <row r="40" spans="1:13">
      <c r="A40" s="131" t="s">
        <v>383</v>
      </c>
      <c r="B40" s="515" t="s">
        <v>709</v>
      </c>
      <c r="C40" s="515"/>
      <c r="D40" s="515"/>
      <c r="E40" s="515"/>
      <c r="F40" s="515"/>
      <c r="G40" s="515"/>
      <c r="H40" s="515"/>
      <c r="I40" s="515"/>
      <c r="J40" s="515"/>
      <c r="K40" s="515"/>
      <c r="L40" s="515"/>
      <c r="M40" s="515"/>
    </row>
    <row r="41" spans="1:13">
      <c r="A41" s="131" t="s">
        <v>381</v>
      </c>
      <c r="B41" s="515" t="s">
        <v>1670</v>
      </c>
      <c r="C41" s="515"/>
      <c r="D41" s="515"/>
      <c r="E41" s="515"/>
      <c r="F41" s="515"/>
      <c r="G41" s="515"/>
      <c r="H41" s="515"/>
      <c r="I41" s="515"/>
      <c r="J41" s="515"/>
      <c r="K41" s="515"/>
      <c r="L41" s="515"/>
      <c r="M41" s="515"/>
    </row>
    <row r="42" spans="1:13">
      <c r="A42" s="131" t="s">
        <v>674</v>
      </c>
      <c r="B42" s="515" t="s">
        <v>1691</v>
      </c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</row>
  </sheetData>
  <mergeCells count="112"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I29:J29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</row>
    <row r="2" spans="1:253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70" t="s">
        <v>1955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570"/>
      <c r="O4" s="570"/>
      <c r="P4" s="570"/>
      <c r="Q4" s="570"/>
      <c r="R4" s="570"/>
      <c r="S4" s="570"/>
    </row>
    <row r="5" spans="1:253">
      <c r="A5" s="8" t="s">
        <v>667</v>
      </c>
      <c r="B5" s="8" t="s">
        <v>668</v>
      </c>
      <c r="C5" s="615" t="s">
        <v>1206</v>
      </c>
      <c r="D5" s="616"/>
      <c r="E5" s="617" t="s">
        <v>1956</v>
      </c>
      <c r="F5" s="618"/>
      <c r="G5" s="617" t="s">
        <v>1208</v>
      </c>
      <c r="H5" s="618"/>
      <c r="I5" s="617" t="s">
        <v>591</v>
      </c>
      <c r="J5" s="618"/>
      <c r="K5" s="617" t="s">
        <v>1208</v>
      </c>
      <c r="L5" s="618"/>
      <c r="M5" s="617" t="s">
        <v>1957</v>
      </c>
      <c r="N5" s="618"/>
      <c r="O5" s="8" t="s">
        <v>668</v>
      </c>
      <c r="P5" s="615" t="s">
        <v>1206</v>
      </c>
      <c r="Q5" s="616"/>
      <c r="R5" s="617" t="s">
        <v>1956</v>
      </c>
      <c r="S5" s="618"/>
    </row>
    <row r="6" spans="1:253">
      <c r="A6" s="10" t="s">
        <v>13</v>
      </c>
      <c r="B6" s="10" t="s">
        <v>14</v>
      </c>
      <c r="C6" s="527" t="s">
        <v>475</v>
      </c>
      <c r="D6" s="591"/>
      <c r="E6" s="527" t="s">
        <v>1492</v>
      </c>
      <c r="F6" s="591"/>
      <c r="G6" s="518" t="s">
        <v>596</v>
      </c>
      <c r="H6" s="518"/>
      <c r="I6" s="518" t="s">
        <v>595</v>
      </c>
      <c r="J6" s="518"/>
      <c r="K6" s="518" t="s">
        <v>596</v>
      </c>
      <c r="L6" s="518"/>
      <c r="M6" s="527" t="s">
        <v>1958</v>
      </c>
      <c r="N6" s="591"/>
      <c r="O6" s="10" t="s">
        <v>14</v>
      </c>
      <c r="P6" s="527" t="s">
        <v>475</v>
      </c>
      <c r="Q6" s="591"/>
      <c r="R6" s="527" t="s">
        <v>1492</v>
      </c>
      <c r="S6" s="591"/>
    </row>
    <row r="7" spans="1:253">
      <c r="A7" s="10"/>
      <c r="B7" s="10"/>
      <c r="C7" s="534" t="s">
        <v>22</v>
      </c>
      <c r="D7" s="534"/>
      <c r="E7" s="534" t="s">
        <v>22</v>
      </c>
      <c r="F7" s="534"/>
      <c r="G7" s="534" t="s">
        <v>22</v>
      </c>
      <c r="H7" s="534"/>
      <c r="I7" s="534" t="s">
        <v>22</v>
      </c>
      <c r="J7" s="534"/>
      <c r="K7" s="534" t="s">
        <v>22</v>
      </c>
      <c r="L7" s="534"/>
      <c r="M7" s="534" t="s">
        <v>22</v>
      </c>
      <c r="N7" s="534"/>
      <c r="O7" s="10"/>
      <c r="P7" s="534" t="s">
        <v>22</v>
      </c>
      <c r="Q7" s="534"/>
      <c r="R7" s="534" t="s">
        <v>22</v>
      </c>
      <c r="S7" s="534"/>
    </row>
    <row r="8" spans="1:253" ht="26.4">
      <c r="A8" s="10"/>
      <c r="B8" s="10"/>
      <c r="C8" s="17" t="s">
        <v>1959</v>
      </c>
      <c r="D8" s="17" t="s">
        <v>1960</v>
      </c>
      <c r="E8" s="17" t="s">
        <v>1961</v>
      </c>
      <c r="F8" s="17" t="s">
        <v>1962</v>
      </c>
      <c r="G8" s="17" t="s">
        <v>1963</v>
      </c>
      <c r="H8" s="17" t="s">
        <v>1964</v>
      </c>
      <c r="I8" s="17" t="s">
        <v>1965</v>
      </c>
      <c r="J8" s="17" t="s">
        <v>1966</v>
      </c>
      <c r="K8" s="17" t="s">
        <v>1967</v>
      </c>
      <c r="L8" s="17" t="s">
        <v>1968</v>
      </c>
      <c r="M8" s="17" t="s">
        <v>1969</v>
      </c>
      <c r="N8" s="65" t="s">
        <v>1970</v>
      </c>
      <c r="O8" s="10"/>
      <c r="P8" s="17" t="s">
        <v>1959</v>
      </c>
      <c r="Q8" s="17" t="s">
        <v>1960</v>
      </c>
      <c r="R8" s="17" t="s">
        <v>1961</v>
      </c>
      <c r="S8" s="17" t="s">
        <v>1971</v>
      </c>
    </row>
    <row r="9" spans="1:253" hidden="1">
      <c r="A9" s="55" t="s">
        <v>1638</v>
      </c>
      <c r="B9" s="66" t="s">
        <v>1663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1826</v>
      </c>
      <c r="B10" s="70" t="s">
        <v>1754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1755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77" t="s">
        <v>337</v>
      </c>
      <c r="B11" s="478"/>
      <c r="C11" s="478"/>
      <c r="D11" s="478"/>
      <c r="E11" s="478"/>
      <c r="F11" s="478"/>
      <c r="G11" s="478"/>
      <c r="H11" s="478"/>
      <c r="I11" s="478"/>
      <c r="J11" s="478"/>
      <c r="K11" s="478"/>
      <c r="L11" s="478"/>
      <c r="M11" s="478"/>
      <c r="N11" s="478"/>
      <c r="O11" s="478"/>
      <c r="P11" s="478"/>
      <c r="Q11" s="478"/>
      <c r="R11" s="478"/>
      <c r="S11" s="479"/>
    </row>
    <row r="12" spans="1:253" hidden="1">
      <c r="A12" s="55" t="s">
        <v>1638</v>
      </c>
      <c r="B12" s="66" t="s">
        <v>1665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1826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1638</v>
      </c>
      <c r="B14" s="72" t="s">
        <v>1667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1668</v>
      </c>
      <c r="P14" s="491" t="s">
        <v>1972</v>
      </c>
      <c r="Q14" s="492"/>
      <c r="R14" s="491" t="s">
        <v>1973</v>
      </c>
      <c r="S14" s="492"/>
    </row>
    <row r="15" spans="1:253" hidden="1">
      <c r="A15" s="55" t="s">
        <v>1826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1638</v>
      </c>
      <c r="B16" s="72" t="s">
        <v>1974</v>
      </c>
      <c r="C16" s="491" t="s">
        <v>1972</v>
      </c>
      <c r="D16" s="492"/>
      <c r="E16" s="491" t="s">
        <v>1973</v>
      </c>
      <c r="F16" s="492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1975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1826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1761</v>
      </c>
      <c r="Q17" s="54" t="s">
        <v>1762</v>
      </c>
      <c r="R17" s="54" t="s">
        <v>1976</v>
      </c>
      <c r="S17" s="54" t="s">
        <v>1764</v>
      </c>
      <c r="T17" s="75" t="s">
        <v>1644</v>
      </c>
    </row>
    <row r="18" spans="1:20" hidden="1">
      <c r="A18" s="55" t="s">
        <v>1638</v>
      </c>
      <c r="B18" s="72" t="s">
        <v>1977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1978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1826</v>
      </c>
      <c r="B19" s="66" t="s">
        <v>725</v>
      </c>
      <c r="C19" s="542" t="s">
        <v>208</v>
      </c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4"/>
      <c r="O19" s="66" t="s">
        <v>726</v>
      </c>
      <c r="P19" s="662" t="s">
        <v>208</v>
      </c>
      <c r="Q19" s="663"/>
      <c r="R19" s="663"/>
      <c r="S19" s="664"/>
    </row>
    <row r="20" spans="1:20" hidden="1">
      <c r="A20" s="53" t="s">
        <v>1979</v>
      </c>
      <c r="B20" s="79" t="s">
        <v>1980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1981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1826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1979</v>
      </c>
      <c r="B22" s="84" t="s">
        <v>1982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1983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1826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1979</v>
      </c>
      <c r="B24" s="84" t="s">
        <v>1984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1985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1826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1979</v>
      </c>
      <c r="B26" s="84" t="s">
        <v>1986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1987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1826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91" t="s">
        <v>1353</v>
      </c>
      <c r="Q27" s="492" t="s">
        <v>309</v>
      </c>
      <c r="R27" s="89" t="s">
        <v>1988</v>
      </c>
      <c r="S27" s="89" t="s">
        <v>1989</v>
      </c>
    </row>
    <row r="28" spans="1:20">
      <c r="A28" s="58" t="s">
        <v>1979</v>
      </c>
      <c r="B28" s="84" t="s">
        <v>1990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1991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1826</v>
      </c>
      <c r="B29" s="79" t="s">
        <v>738</v>
      </c>
      <c r="C29" s="491" t="s">
        <v>1353</v>
      </c>
      <c r="D29" s="492" t="s">
        <v>309</v>
      </c>
      <c r="E29" s="89" t="s">
        <v>1988</v>
      </c>
      <c r="F29" s="89" t="s">
        <v>1989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1992</v>
      </c>
      <c r="R29" s="491" t="s">
        <v>1993</v>
      </c>
      <c r="S29" s="492" t="s">
        <v>309</v>
      </c>
      <c r="T29" s="75" t="s">
        <v>295</v>
      </c>
    </row>
    <row r="30" spans="1:20">
      <c r="A30" s="58" t="s">
        <v>1979</v>
      </c>
      <c r="B30" s="84" t="s">
        <v>1994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1995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1826</v>
      </c>
      <c r="B31" s="84" t="s">
        <v>740</v>
      </c>
      <c r="C31" s="542" t="s">
        <v>208</v>
      </c>
      <c r="D31" s="543"/>
      <c r="E31" s="543"/>
      <c r="F31" s="543"/>
      <c r="G31" s="543"/>
      <c r="H31" s="543"/>
      <c r="I31" s="543"/>
      <c r="J31" s="543"/>
      <c r="K31" s="543"/>
      <c r="L31" s="543"/>
      <c r="M31" s="543"/>
      <c r="N31" s="543"/>
      <c r="O31" s="543"/>
      <c r="P31" s="543"/>
      <c r="Q31" s="543"/>
      <c r="R31" s="543"/>
      <c r="S31" s="544"/>
    </row>
    <row r="32" spans="1:20">
      <c r="A32" s="58" t="s">
        <v>1979</v>
      </c>
      <c r="B32" s="84" t="s">
        <v>1996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1997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8" t="s">
        <v>1998</v>
      </c>
      <c r="C34" s="558"/>
      <c r="D34" s="558"/>
      <c r="E34" s="558"/>
      <c r="F34" s="558"/>
      <c r="G34" s="558"/>
      <c r="H34" s="558"/>
      <c r="I34" s="558"/>
      <c r="J34" s="558"/>
      <c r="K34" s="558"/>
      <c r="L34" s="558"/>
      <c r="M34" s="558"/>
      <c r="N34" s="558"/>
      <c r="O34" s="6"/>
      <c r="P34" s="6"/>
      <c r="Q34" s="91"/>
      <c r="R34" s="783"/>
      <c r="S34" s="783"/>
      <c r="T34" s="75"/>
    </row>
    <row r="35" spans="1:20" ht="16.2">
      <c r="A35" s="31" t="s">
        <v>475</v>
      </c>
      <c r="B35" s="613" t="s">
        <v>1999</v>
      </c>
      <c r="C35" s="613"/>
      <c r="D35" s="613"/>
      <c r="E35" s="613"/>
      <c r="F35" s="613"/>
      <c r="G35" s="613"/>
      <c r="H35" s="613"/>
      <c r="I35" s="613"/>
      <c r="J35" s="613"/>
      <c r="K35" s="613"/>
      <c r="L35" s="613"/>
      <c r="M35" s="613"/>
      <c r="N35" s="613"/>
      <c r="O35" s="6"/>
      <c r="P35" s="6"/>
      <c r="Q35" s="6"/>
      <c r="R35" s="6"/>
      <c r="S35" s="6"/>
    </row>
    <row r="36" spans="1:20" ht="16.2">
      <c r="A36" s="31" t="s">
        <v>1492</v>
      </c>
      <c r="B36" s="613" t="s">
        <v>2000</v>
      </c>
      <c r="C36" s="613"/>
      <c r="D36" s="613"/>
      <c r="E36" s="613"/>
      <c r="F36" s="613"/>
      <c r="G36" s="613"/>
      <c r="H36" s="613"/>
      <c r="I36" s="613"/>
      <c r="J36" s="613"/>
      <c r="K36" s="613"/>
      <c r="L36" s="613"/>
      <c r="M36" s="613"/>
      <c r="N36" s="613"/>
      <c r="O36" s="6"/>
      <c r="P36" s="6"/>
      <c r="Q36" s="6"/>
      <c r="R36" s="6"/>
      <c r="S36" s="6"/>
    </row>
    <row r="37" spans="1:20" ht="16.2">
      <c r="A37" s="31" t="s">
        <v>595</v>
      </c>
      <c r="B37" s="613" t="s">
        <v>660</v>
      </c>
      <c r="C37" s="613"/>
      <c r="D37" s="613"/>
      <c r="E37" s="613"/>
      <c r="F37" s="613"/>
      <c r="G37" s="613"/>
      <c r="H37" s="613"/>
      <c r="I37" s="613"/>
      <c r="J37" s="613"/>
      <c r="K37" s="613"/>
      <c r="L37" s="613"/>
      <c r="M37" s="613"/>
      <c r="N37" s="613"/>
      <c r="O37" s="6"/>
      <c r="P37" s="6"/>
      <c r="Q37" s="6"/>
      <c r="R37" s="6"/>
      <c r="S37" s="6"/>
    </row>
    <row r="38" spans="1:20" ht="16.2">
      <c r="A38" s="31" t="s">
        <v>596</v>
      </c>
      <c r="B38" s="561" t="s">
        <v>2001</v>
      </c>
      <c r="C38" s="562"/>
      <c r="D38" s="562"/>
      <c r="E38" s="562"/>
      <c r="F38" s="562"/>
      <c r="G38" s="562"/>
      <c r="H38" s="562"/>
      <c r="I38" s="562"/>
      <c r="J38" s="562"/>
      <c r="K38" s="562"/>
      <c r="L38" s="562"/>
      <c r="M38" s="562"/>
      <c r="N38" s="563"/>
      <c r="O38" s="6"/>
      <c r="P38" s="6"/>
      <c r="Q38" s="6"/>
      <c r="R38" s="6"/>
      <c r="S38" s="6"/>
    </row>
    <row r="39" spans="1:20" ht="16.2">
      <c r="A39" s="31" t="s">
        <v>1958</v>
      </c>
      <c r="B39" s="561" t="s">
        <v>2002</v>
      </c>
      <c r="C39" s="562"/>
      <c r="D39" s="562"/>
      <c r="E39" s="562"/>
      <c r="F39" s="562"/>
      <c r="G39" s="562"/>
      <c r="H39" s="562"/>
      <c r="I39" s="562"/>
      <c r="J39" s="562"/>
      <c r="K39" s="562"/>
      <c r="L39" s="562"/>
      <c r="M39" s="562"/>
      <c r="N39" s="563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27" t="s">
        <v>0</v>
      </c>
      <c r="C1" s="727"/>
      <c r="D1" s="727"/>
      <c r="E1" s="727"/>
      <c r="F1" s="727"/>
      <c r="G1" s="727"/>
      <c r="H1" s="727"/>
      <c r="I1" s="727"/>
      <c r="J1" s="727"/>
      <c r="K1" s="727"/>
      <c r="L1" s="727"/>
      <c r="M1" s="727"/>
      <c r="N1" s="727"/>
      <c r="O1" s="727"/>
      <c r="P1" s="727"/>
      <c r="Q1" s="727"/>
      <c r="R1" s="34"/>
      <c r="S1" s="34"/>
    </row>
    <row r="2" spans="1:253" ht="17.100000000000001" customHeight="1">
      <c r="B2" s="728" t="s">
        <v>1</v>
      </c>
      <c r="C2" s="728"/>
      <c r="D2" s="728"/>
      <c r="E2" s="728"/>
      <c r="F2" s="728"/>
      <c r="G2" s="728"/>
      <c r="H2" s="728"/>
      <c r="I2" s="728"/>
      <c r="J2" s="728"/>
      <c r="K2" s="728"/>
      <c r="L2" s="728"/>
      <c r="M2" s="728"/>
      <c r="N2" s="728"/>
      <c r="O2" s="728"/>
      <c r="P2" s="728"/>
      <c r="Q2" s="728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4" t="s">
        <v>2003</v>
      </c>
      <c r="B4" s="784"/>
      <c r="C4" s="784"/>
      <c r="D4" s="784"/>
      <c r="E4" s="784"/>
      <c r="F4" s="784"/>
      <c r="G4" s="784"/>
      <c r="H4" s="784"/>
      <c r="I4" s="784"/>
      <c r="J4" s="784"/>
      <c r="K4" s="784"/>
      <c r="L4" s="784"/>
      <c r="M4" s="784"/>
      <c r="N4" s="784"/>
      <c r="O4" s="784"/>
      <c r="P4" s="784"/>
      <c r="Q4" s="784"/>
    </row>
    <row r="5" spans="1:253">
      <c r="A5" s="39" t="s">
        <v>667</v>
      </c>
      <c r="B5" s="39" t="s">
        <v>668</v>
      </c>
      <c r="C5" s="785" t="s">
        <v>1206</v>
      </c>
      <c r="D5" s="786"/>
      <c r="E5" s="787" t="s">
        <v>1678</v>
      </c>
      <c r="F5" s="788"/>
      <c r="G5" s="787" t="s">
        <v>2004</v>
      </c>
      <c r="H5" s="788"/>
      <c r="I5" s="787" t="s">
        <v>591</v>
      </c>
      <c r="J5" s="788"/>
      <c r="K5" s="787" t="s">
        <v>2005</v>
      </c>
      <c r="L5" s="788"/>
      <c r="M5" s="787" t="s">
        <v>2004</v>
      </c>
      <c r="N5" s="788"/>
      <c r="O5" s="39" t="s">
        <v>668</v>
      </c>
      <c r="P5" s="785" t="s">
        <v>1206</v>
      </c>
      <c r="Q5" s="786"/>
    </row>
    <row r="6" spans="1:253">
      <c r="A6" s="40" t="s">
        <v>13</v>
      </c>
      <c r="B6" s="40" t="s">
        <v>14</v>
      </c>
      <c r="C6" s="790" t="s">
        <v>475</v>
      </c>
      <c r="D6" s="791"/>
      <c r="E6" s="790" t="s">
        <v>474</v>
      </c>
      <c r="F6" s="791"/>
      <c r="G6" s="789" t="s">
        <v>596</v>
      </c>
      <c r="H6" s="789"/>
      <c r="I6" s="789" t="s">
        <v>595</v>
      </c>
      <c r="J6" s="789"/>
      <c r="K6" s="789" t="s">
        <v>2006</v>
      </c>
      <c r="L6" s="789"/>
      <c r="M6" s="789" t="s">
        <v>596</v>
      </c>
      <c r="N6" s="789"/>
      <c r="O6" s="40" t="s">
        <v>14</v>
      </c>
      <c r="P6" s="790" t="s">
        <v>475</v>
      </c>
      <c r="Q6" s="791"/>
    </row>
    <row r="7" spans="1:253">
      <c r="A7" s="40"/>
      <c r="B7" s="40"/>
      <c r="C7" s="790" t="s">
        <v>675</v>
      </c>
      <c r="D7" s="791"/>
      <c r="E7" s="790" t="s">
        <v>775</v>
      </c>
      <c r="F7" s="791"/>
      <c r="G7" s="790" t="s">
        <v>849</v>
      </c>
      <c r="H7" s="791"/>
      <c r="I7" s="790" t="s">
        <v>675</v>
      </c>
      <c r="J7" s="791"/>
      <c r="K7" s="790" t="s">
        <v>775</v>
      </c>
      <c r="L7" s="791"/>
      <c r="M7" s="790" t="s">
        <v>847</v>
      </c>
      <c r="N7" s="791"/>
      <c r="O7" s="40"/>
      <c r="P7" s="790" t="s">
        <v>675</v>
      </c>
      <c r="Q7" s="791"/>
    </row>
    <row r="8" spans="1:253" hidden="1">
      <c r="A8" s="41" t="s">
        <v>1773</v>
      </c>
      <c r="B8" s="42" t="s">
        <v>1700</v>
      </c>
      <c r="C8" s="739" t="s">
        <v>2007</v>
      </c>
      <c r="D8" s="740"/>
      <c r="E8" s="739" t="s">
        <v>2008</v>
      </c>
      <c r="F8" s="740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1704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1773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39" t="s">
        <v>2009</v>
      </c>
      <c r="S11" s="740"/>
      <c r="T11" s="33" t="s">
        <v>144</v>
      </c>
    </row>
    <row r="12" spans="1:253" ht="17.55" hidden="1" customHeight="1">
      <c r="A12" s="41" t="s">
        <v>1773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2010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1773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2010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1773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24" t="s">
        <v>727</v>
      </c>
      <c r="B17" s="725"/>
      <c r="C17" s="725"/>
      <c r="D17" s="725"/>
      <c r="E17" s="725"/>
      <c r="F17" s="725"/>
      <c r="G17" s="725"/>
      <c r="H17" s="725"/>
      <c r="I17" s="725"/>
      <c r="J17" s="725"/>
      <c r="K17" s="725"/>
      <c r="L17" s="725"/>
      <c r="M17" s="725"/>
      <c r="N17" s="725"/>
      <c r="O17" s="725"/>
      <c r="P17" s="725"/>
      <c r="Q17" s="726"/>
    </row>
    <row r="18" spans="1:20" hidden="1">
      <c r="A18" s="49" t="s">
        <v>2010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1773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2011</v>
      </c>
      <c r="S19" s="51" t="s">
        <v>2012</v>
      </c>
      <c r="T19" s="52" t="s">
        <v>1644</v>
      </c>
    </row>
    <row r="20" spans="1:20" hidden="1">
      <c r="A20" s="49" t="s">
        <v>2010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24" t="s">
        <v>727</v>
      </c>
      <c r="B21" s="725"/>
      <c r="C21" s="725"/>
      <c r="D21" s="725"/>
      <c r="E21" s="725"/>
      <c r="F21" s="725"/>
      <c r="G21" s="725"/>
      <c r="H21" s="725"/>
      <c r="I21" s="725"/>
      <c r="J21" s="725"/>
      <c r="K21" s="725"/>
      <c r="L21" s="725"/>
      <c r="M21" s="725"/>
      <c r="N21" s="725"/>
      <c r="O21" s="725"/>
      <c r="P21" s="725"/>
      <c r="Q21" s="726"/>
    </row>
    <row r="22" spans="1:20" hidden="1">
      <c r="A22" s="53" t="s">
        <v>287</v>
      </c>
      <c r="B22" s="50" t="s">
        <v>746</v>
      </c>
      <c r="C22" s="491" t="s">
        <v>526</v>
      </c>
      <c r="D22" s="492" t="s">
        <v>309</v>
      </c>
      <c r="E22" s="491" t="s">
        <v>1774</v>
      </c>
      <c r="F22" s="492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2010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2010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2010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2010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2010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2010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2010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2050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2051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2050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>
      <c r="A39" s="56" t="s">
        <v>2051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>
      <c r="A40" s="493" t="s">
        <v>2037</v>
      </c>
      <c r="B40" s="611"/>
      <c r="C40" s="611"/>
      <c r="D40" s="611"/>
      <c r="E40" s="611"/>
      <c r="F40" s="611"/>
      <c r="G40" s="611"/>
      <c r="H40" s="611"/>
      <c r="I40" s="611"/>
      <c r="J40" s="611"/>
      <c r="K40" s="611"/>
      <c r="L40" s="611"/>
      <c r="M40" s="611"/>
      <c r="N40" s="611"/>
      <c r="O40" s="611"/>
      <c r="P40" s="611"/>
      <c r="Q40" s="612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2010</v>
      </c>
      <c r="B42" s="57" t="s">
        <v>1836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1837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2010</v>
      </c>
      <c r="B44" s="57" t="s">
        <v>2013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2014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2158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2159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2010</v>
      </c>
      <c r="B46" s="57" t="s">
        <v>2133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2132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2160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2161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2010</v>
      </c>
      <c r="B48" s="57" t="s">
        <v>2146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2147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6" t="s">
        <v>2015</v>
      </c>
      <c r="C50" s="796"/>
      <c r="D50" s="796"/>
      <c r="E50" s="796"/>
      <c r="F50" s="796"/>
      <c r="G50" s="796"/>
      <c r="H50" s="796"/>
      <c r="I50" s="796"/>
      <c r="J50" s="796"/>
      <c r="K50" s="796"/>
      <c r="L50" s="796"/>
      <c r="M50" s="796"/>
      <c r="N50" s="796"/>
      <c r="O50" s="796"/>
      <c r="P50" s="796"/>
      <c r="Q50" s="38"/>
      <c r="R50" s="38"/>
      <c r="S50" s="38"/>
    </row>
    <row r="51" spans="1:19" ht="16.2">
      <c r="A51" s="64" t="s">
        <v>475</v>
      </c>
      <c r="B51" s="792" t="s">
        <v>1308</v>
      </c>
      <c r="C51" s="792"/>
      <c r="D51" s="792"/>
      <c r="E51" s="792"/>
      <c r="F51" s="792"/>
      <c r="G51" s="792"/>
      <c r="H51" s="792"/>
      <c r="I51" s="792"/>
      <c r="J51" s="792"/>
      <c r="K51" s="792"/>
      <c r="L51" s="792"/>
      <c r="M51" s="792"/>
      <c r="N51" s="792"/>
      <c r="O51" s="792"/>
      <c r="P51" s="792"/>
      <c r="Q51" s="38"/>
      <c r="R51" s="38"/>
      <c r="S51" s="38"/>
    </row>
    <row r="52" spans="1:19" ht="16.2">
      <c r="A52" s="64" t="s">
        <v>474</v>
      </c>
      <c r="B52" s="792" t="s">
        <v>1792</v>
      </c>
      <c r="C52" s="792"/>
      <c r="D52" s="792"/>
      <c r="E52" s="792"/>
      <c r="F52" s="792"/>
      <c r="G52" s="792"/>
      <c r="H52" s="792"/>
      <c r="I52" s="792"/>
      <c r="J52" s="792"/>
      <c r="K52" s="792"/>
      <c r="L52" s="792"/>
      <c r="M52" s="792"/>
      <c r="N52" s="792"/>
      <c r="O52" s="792"/>
      <c r="P52" s="792"/>
      <c r="Q52" s="38"/>
      <c r="R52" s="38"/>
      <c r="S52" s="38"/>
    </row>
    <row r="53" spans="1:19" ht="16.2">
      <c r="A53" s="64" t="s">
        <v>596</v>
      </c>
      <c r="B53" s="793" t="s">
        <v>2209</v>
      </c>
      <c r="C53" s="794"/>
      <c r="D53" s="794"/>
      <c r="E53" s="794"/>
      <c r="F53" s="794"/>
      <c r="G53" s="794"/>
      <c r="H53" s="794"/>
      <c r="I53" s="794"/>
      <c r="J53" s="794"/>
      <c r="K53" s="794"/>
      <c r="L53" s="794"/>
      <c r="M53" s="794"/>
      <c r="N53" s="794"/>
      <c r="O53" s="794"/>
      <c r="P53" s="795"/>
      <c r="Q53" s="38"/>
      <c r="R53" s="38"/>
      <c r="S53" s="38"/>
    </row>
    <row r="54" spans="1:19" ht="16.2">
      <c r="A54" s="64" t="s">
        <v>595</v>
      </c>
      <c r="B54" s="792" t="s">
        <v>660</v>
      </c>
      <c r="C54" s="792"/>
      <c r="D54" s="792"/>
      <c r="E54" s="792"/>
      <c r="F54" s="792"/>
      <c r="G54" s="792"/>
      <c r="H54" s="792"/>
      <c r="I54" s="792"/>
      <c r="J54" s="792"/>
      <c r="K54" s="792"/>
      <c r="L54" s="792"/>
      <c r="M54" s="792"/>
      <c r="N54" s="792"/>
      <c r="O54" s="792"/>
      <c r="P54" s="792"/>
      <c r="Q54" s="38"/>
      <c r="R54" s="38"/>
      <c r="S54" s="38"/>
    </row>
    <row r="55" spans="1:19" ht="16.2">
      <c r="A55" s="64" t="s">
        <v>2006</v>
      </c>
      <c r="B55" s="792" t="s">
        <v>2016</v>
      </c>
      <c r="C55" s="792"/>
      <c r="D55" s="792"/>
      <c r="E55" s="792"/>
      <c r="F55" s="792"/>
      <c r="G55" s="792"/>
      <c r="H55" s="792"/>
      <c r="I55" s="792"/>
      <c r="J55" s="792"/>
      <c r="K55" s="792"/>
      <c r="L55" s="792"/>
      <c r="M55" s="792"/>
      <c r="N55" s="792"/>
      <c r="O55" s="792"/>
      <c r="P55" s="792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K47" sqref="K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38" t="s">
        <v>262</v>
      </c>
      <c r="B4" s="538"/>
      <c r="C4" s="538"/>
      <c r="D4" s="538"/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</row>
    <row r="5" spans="1:256">
      <c r="A5" s="9" t="s">
        <v>4</v>
      </c>
      <c r="B5" s="9" t="s">
        <v>5</v>
      </c>
      <c r="C5" s="516" t="s">
        <v>263</v>
      </c>
      <c r="D5" s="518"/>
      <c r="E5" s="516" t="s">
        <v>243</v>
      </c>
      <c r="F5" s="518"/>
      <c r="G5" s="525" t="s">
        <v>245</v>
      </c>
      <c r="H5" s="526"/>
      <c r="I5" s="516" t="s">
        <v>264</v>
      </c>
      <c r="J5" s="518"/>
      <c r="K5" s="536" t="s">
        <v>246</v>
      </c>
      <c r="L5" s="528"/>
      <c r="M5" s="537" t="s">
        <v>247</v>
      </c>
      <c r="N5" s="537"/>
      <c r="O5" s="9" t="s">
        <v>5</v>
      </c>
      <c r="P5" s="516" t="s">
        <v>244</v>
      </c>
      <c r="Q5" s="518"/>
      <c r="R5" s="516" t="s">
        <v>243</v>
      </c>
      <c r="S5" s="518"/>
    </row>
    <row r="6" spans="1:256">
      <c r="A6" s="10" t="s">
        <v>13</v>
      </c>
      <c r="B6" s="10" t="s">
        <v>14</v>
      </c>
      <c r="C6" s="518" t="s">
        <v>249</v>
      </c>
      <c r="D6" s="518"/>
      <c r="E6" s="518" t="s">
        <v>248</v>
      </c>
      <c r="F6" s="518"/>
      <c r="G6" s="526" t="s">
        <v>250</v>
      </c>
      <c r="H6" s="526"/>
      <c r="I6" s="518" t="s">
        <v>265</v>
      </c>
      <c r="J6" s="518"/>
      <c r="K6" s="527" t="s">
        <v>251</v>
      </c>
      <c r="L6" s="528"/>
      <c r="M6" s="529" t="s">
        <v>252</v>
      </c>
      <c r="N6" s="529"/>
      <c r="O6" s="10" t="s">
        <v>14</v>
      </c>
      <c r="P6" s="518" t="s">
        <v>249</v>
      </c>
      <c r="Q6" s="518"/>
      <c r="R6" s="518" t="s">
        <v>248</v>
      </c>
      <c r="S6" s="518"/>
    </row>
    <row r="7" spans="1:256">
      <c r="A7" s="14"/>
      <c r="B7" s="98"/>
      <c r="C7" s="534" t="s">
        <v>22</v>
      </c>
      <c r="D7" s="534"/>
      <c r="E7" s="534" t="s">
        <v>22</v>
      </c>
      <c r="F7" s="534"/>
      <c r="G7" s="535" t="s">
        <v>22</v>
      </c>
      <c r="H7" s="535"/>
      <c r="I7" s="534" t="s">
        <v>22</v>
      </c>
      <c r="J7" s="534"/>
      <c r="K7" s="534" t="s">
        <v>22</v>
      </c>
      <c r="L7" s="534"/>
      <c r="M7" s="518" t="s">
        <v>22</v>
      </c>
      <c r="N7" s="518"/>
      <c r="O7" s="98"/>
      <c r="P7" s="534" t="s">
        <v>22</v>
      </c>
      <c r="Q7" s="534"/>
      <c r="R7" s="534" t="s">
        <v>22</v>
      </c>
      <c r="S7" s="534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73" t="s">
        <v>280</v>
      </c>
      <c r="U9" s="473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39" t="s">
        <v>284</v>
      </c>
      <c r="Q10" s="540"/>
      <c r="R10" s="539" t="s">
        <v>285</v>
      </c>
      <c r="S10" s="540"/>
      <c r="T10" s="473" t="s">
        <v>286</v>
      </c>
      <c r="U10" s="473"/>
    </row>
    <row r="11" spans="1:256" hidden="1">
      <c r="A11" s="403" t="s">
        <v>287</v>
      </c>
      <c r="B11" s="404" t="s">
        <v>40</v>
      </c>
      <c r="C11" s="491" t="s">
        <v>288</v>
      </c>
      <c r="D11" s="492"/>
      <c r="E11" s="491" t="s">
        <v>289</v>
      </c>
      <c r="F11" s="492"/>
      <c r="G11" s="67">
        <v>46012</v>
      </c>
      <c r="H11" s="405">
        <f>G11</f>
        <v>46012</v>
      </c>
      <c r="I11" s="23" t="s">
        <v>39</v>
      </c>
      <c r="J11" s="23" t="s">
        <v>39</v>
      </c>
      <c r="K11" s="491" t="s">
        <v>290</v>
      </c>
      <c r="L11" s="492"/>
      <c r="M11" s="491" t="s">
        <v>291</v>
      </c>
      <c r="N11" s="492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39" t="s">
        <v>297</v>
      </c>
      <c r="L12" s="540"/>
      <c r="M12" s="539" t="s">
        <v>298</v>
      </c>
      <c r="N12" s="540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41" t="s">
        <v>208</v>
      </c>
      <c r="D13" s="541"/>
      <c r="E13" s="541"/>
      <c r="F13" s="541"/>
      <c r="G13" s="541"/>
      <c r="H13" s="541"/>
      <c r="I13" s="541"/>
      <c r="J13" s="541"/>
      <c r="K13" s="541"/>
      <c r="L13" s="541"/>
      <c r="M13" s="541"/>
      <c r="N13" s="541"/>
      <c r="O13" s="266" t="s">
        <v>301</v>
      </c>
      <c r="P13" s="541" t="s">
        <v>208</v>
      </c>
      <c r="Q13" s="541"/>
      <c r="R13" s="541"/>
      <c r="S13" s="541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39" t="s">
        <v>302</v>
      </c>
      <c r="L14" s="540"/>
      <c r="M14" s="539" t="s">
        <v>303</v>
      </c>
      <c r="N14" s="540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91" t="s">
        <v>308</v>
      </c>
      <c r="F15" s="492" t="s">
        <v>309</v>
      </c>
      <c r="G15" s="89">
        <v>46036</v>
      </c>
      <c r="H15" s="23">
        <f t="shared" ref="H15" si="6">G15</f>
        <v>46036</v>
      </c>
      <c r="I15" s="491" t="s">
        <v>310</v>
      </c>
      <c r="J15" s="492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91" t="s">
        <v>315</v>
      </c>
      <c r="D16" s="492"/>
      <c r="E16" s="491" t="s">
        <v>316</v>
      </c>
      <c r="F16" s="492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42" t="s">
        <v>208</v>
      </c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4"/>
      <c r="O17" s="180" t="s">
        <v>317</v>
      </c>
      <c r="P17" s="542" t="s">
        <v>208</v>
      </c>
      <c r="Q17" s="543"/>
      <c r="R17" s="543"/>
      <c r="S17" s="544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39" t="s">
        <v>319</v>
      </c>
      <c r="L18" s="540"/>
      <c r="M18" s="539" t="s">
        <v>320</v>
      </c>
      <c r="N18" s="540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91" t="s">
        <v>326</v>
      </c>
      <c r="F19" s="492" t="s">
        <v>309</v>
      </c>
      <c r="G19" s="491" t="s">
        <v>327</v>
      </c>
      <c r="H19" s="492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45" t="s">
        <v>328</v>
      </c>
      <c r="Q20" s="546"/>
      <c r="R20" s="545" t="s">
        <v>335</v>
      </c>
      <c r="S20" s="546"/>
      <c r="T20" s="547" t="s">
        <v>336</v>
      </c>
      <c r="U20" s="547"/>
      <c r="V20" s="547"/>
      <c r="W20" s="547"/>
    </row>
    <row r="21" spans="1:23" hidden="1">
      <c r="A21" s="548" t="s">
        <v>337</v>
      </c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8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91" t="s">
        <v>338</v>
      </c>
      <c r="J22" s="492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91" t="s">
        <v>343</v>
      </c>
      <c r="D23" s="492" t="s">
        <v>309</v>
      </c>
      <c r="E23" s="491" t="s">
        <v>344</v>
      </c>
      <c r="F23" s="492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39" t="s">
        <v>345</v>
      </c>
      <c r="L23" s="540"/>
      <c r="M23" s="539" t="s">
        <v>346</v>
      </c>
      <c r="N23" s="540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39" t="s">
        <v>350</v>
      </c>
      <c r="L25" s="540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49" t="s">
        <v>356</v>
      </c>
      <c r="L27" s="550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8" t="s">
        <v>337</v>
      </c>
      <c r="B30" s="548"/>
      <c r="C30" s="548"/>
      <c r="D30" s="548"/>
      <c r="E30" s="548"/>
      <c r="F30" s="548"/>
      <c r="G30" s="548"/>
      <c r="H30" s="548"/>
      <c r="I30" s="548"/>
      <c r="J30" s="548"/>
      <c r="K30" s="548"/>
      <c r="L30" s="548"/>
      <c r="M30" s="548"/>
      <c r="N30" s="548"/>
      <c r="O30" s="548"/>
      <c r="P30" s="548"/>
      <c r="Q30" s="548"/>
      <c r="R30" s="548"/>
      <c r="S30" s="548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91" t="s">
        <v>363</v>
      </c>
      <c r="L34" s="492"/>
      <c r="M34" s="491" t="s">
        <v>364</v>
      </c>
      <c r="N34" s="492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91" t="s">
        <v>367</v>
      </c>
      <c r="S36" s="492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91" t="s">
        <v>368</v>
      </c>
      <c r="L37" s="492"/>
      <c r="M37" s="491" t="s">
        <v>369</v>
      </c>
      <c r="N37" s="492"/>
      <c r="O37" s="419" t="s">
        <v>78</v>
      </c>
      <c r="P37" s="539" t="s">
        <v>370</v>
      </c>
      <c r="Q37" s="540"/>
      <c r="R37" s="539" t="s">
        <v>371</v>
      </c>
      <c r="S37" s="540"/>
      <c r="T37" s="75" t="s">
        <v>286</v>
      </c>
    </row>
    <row r="38" spans="1:20" hidden="1">
      <c r="A38" s="548" t="s">
        <v>208</v>
      </c>
      <c r="B38" s="548"/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48"/>
      <c r="O38" s="548"/>
      <c r="P38" s="548"/>
      <c r="Q38" s="548"/>
      <c r="R38" s="548"/>
      <c r="S38" s="548"/>
    </row>
    <row r="39" spans="1:20" hidden="1">
      <c r="A39" s="180" t="s">
        <v>372</v>
      </c>
      <c r="B39" s="110" t="s">
        <v>117</v>
      </c>
      <c r="C39" s="539" t="s">
        <v>373</v>
      </c>
      <c r="D39" s="540"/>
      <c r="E39" s="539" t="s">
        <v>374</v>
      </c>
      <c r="F39" s="540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51" t="s">
        <v>375</v>
      </c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421" t="s">
        <v>80</v>
      </c>
      <c r="P40" s="552" t="s">
        <v>376</v>
      </c>
      <c r="Q40" s="552"/>
      <c r="R40" s="552"/>
      <c r="S40" s="552"/>
    </row>
    <row r="41" spans="1:20">
      <c r="A41" s="391" t="s">
        <v>2165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91" t="s">
        <v>378</v>
      </c>
      <c r="Q41" s="492"/>
      <c r="R41" s="491" t="s">
        <v>379</v>
      </c>
      <c r="S41" s="492"/>
      <c r="T41" s="75" t="s">
        <v>286</v>
      </c>
    </row>
    <row r="42" spans="1:20">
      <c r="A42" s="553" t="s">
        <v>337</v>
      </c>
      <c r="B42" s="554"/>
      <c r="C42" s="554"/>
      <c r="D42" s="554"/>
      <c r="E42" s="554"/>
      <c r="F42" s="554"/>
      <c r="G42" s="554"/>
      <c r="H42" s="554"/>
      <c r="I42" s="554"/>
      <c r="J42" s="554"/>
      <c r="K42" s="554"/>
      <c r="L42" s="554"/>
      <c r="M42" s="554"/>
      <c r="N42" s="554"/>
      <c r="O42" s="554"/>
      <c r="P42" s="554"/>
      <c r="Q42" s="554"/>
      <c r="R42" s="554"/>
      <c r="S42" s="555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91" t="s">
        <v>2174</v>
      </c>
      <c r="L43" s="492"/>
      <c r="M43" s="491" t="s">
        <v>2173</v>
      </c>
      <c r="N43" s="492"/>
      <c r="O43" s="103" t="s">
        <v>118</v>
      </c>
      <c r="P43" s="89" t="s">
        <v>2085</v>
      </c>
      <c r="Q43" s="89" t="s">
        <v>2086</v>
      </c>
      <c r="R43" s="491" t="s">
        <v>2087</v>
      </c>
      <c r="S43" s="492"/>
      <c r="T43" s="75" t="s">
        <v>2072</v>
      </c>
    </row>
    <row r="44" spans="1:20">
      <c r="A44" s="553" t="s">
        <v>337</v>
      </c>
      <c r="B44" s="554"/>
      <c r="C44" s="554"/>
      <c r="D44" s="554"/>
      <c r="E44" s="554"/>
      <c r="F44" s="554"/>
      <c r="G44" s="554"/>
      <c r="H44" s="554"/>
      <c r="I44" s="554"/>
      <c r="J44" s="554"/>
      <c r="K44" s="554"/>
      <c r="L44" s="554"/>
      <c r="M44" s="554"/>
      <c r="N44" s="554"/>
      <c r="O44" s="554"/>
      <c r="P44" s="554"/>
      <c r="Q44" s="554"/>
      <c r="R44" s="554"/>
      <c r="S44" s="555"/>
    </row>
    <row r="45" spans="1:20">
      <c r="A45" s="180" t="s">
        <v>377</v>
      </c>
      <c r="B45" s="110" t="s">
        <v>126</v>
      </c>
      <c r="C45" s="67">
        <v>46246</v>
      </c>
      <c r="D45" s="86" t="s">
        <v>2183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39</v>
      </c>
      <c r="J45" s="171" t="s">
        <v>39</v>
      </c>
      <c r="K45" s="67">
        <f t="shared" ref="K45:K53" si="66">H45+3</f>
        <v>46253</v>
      </c>
      <c r="L45" s="170">
        <f t="shared" ref="L45:L53" si="67">K45+1</f>
        <v>46254</v>
      </c>
      <c r="M45" s="170">
        <f t="shared" ref="M45:M53" si="68">L45+2</f>
        <v>46256</v>
      </c>
      <c r="N45" s="170">
        <f t="shared" ref="N45:N53" si="69">M45</f>
        <v>46256</v>
      </c>
      <c r="O45" s="110" t="s">
        <v>123</v>
      </c>
      <c r="P45" s="67">
        <f t="shared" ref="P45:P53" si="70">N45+4</f>
        <v>46260</v>
      </c>
      <c r="Q45" s="129">
        <v>46261</v>
      </c>
      <c r="R45" s="129">
        <v>46261</v>
      </c>
      <c r="S45" s="68">
        <f t="shared" ref="S45:S53" si="71">R45+1</f>
        <v>46262</v>
      </c>
    </row>
    <row r="46" spans="1:20">
      <c r="A46" s="179" t="s">
        <v>2074</v>
      </c>
      <c r="B46" s="103" t="s">
        <v>2075</v>
      </c>
      <c r="C46" s="491" t="s">
        <v>2205</v>
      </c>
      <c r="D46" s="492"/>
      <c r="E46" s="491" t="s">
        <v>2256</v>
      </c>
      <c r="F46" s="492"/>
      <c r="G46" s="171" t="s">
        <v>39</v>
      </c>
      <c r="H46" s="171" t="s">
        <v>39</v>
      </c>
      <c r="I46" s="171" t="s">
        <v>2203</v>
      </c>
      <c r="J46" s="171" t="s">
        <v>2206</v>
      </c>
      <c r="K46" s="67">
        <v>46260</v>
      </c>
      <c r="L46" s="170">
        <v>46261</v>
      </c>
      <c r="M46" s="170">
        <f t="shared" si="68"/>
        <v>46263</v>
      </c>
      <c r="N46" s="170">
        <f t="shared" si="69"/>
        <v>46263</v>
      </c>
      <c r="O46" s="265" t="s">
        <v>2088</v>
      </c>
      <c r="P46" s="67">
        <f t="shared" si="70"/>
        <v>46267</v>
      </c>
      <c r="Q46" s="67">
        <v>46268</v>
      </c>
      <c r="R46" s="129">
        <v>46268</v>
      </c>
      <c r="S46" s="68">
        <f t="shared" si="71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2">E47+1</f>
        <v>46262</v>
      </c>
      <c r="G47" s="67">
        <f t="shared" ref="G47:G53" si="73">F47+2</f>
        <v>46264</v>
      </c>
      <c r="H47" s="115">
        <f t="shared" ref="H47:H53" si="74">G47</f>
        <v>46264</v>
      </c>
      <c r="I47" s="171" t="s">
        <v>39</v>
      </c>
      <c r="J47" s="171" t="s">
        <v>39</v>
      </c>
      <c r="K47" s="67">
        <f t="shared" si="66"/>
        <v>46267</v>
      </c>
      <c r="L47" s="170">
        <f t="shared" si="67"/>
        <v>46268</v>
      </c>
      <c r="M47" s="170">
        <f t="shared" si="68"/>
        <v>46270</v>
      </c>
      <c r="N47" s="170">
        <f t="shared" si="69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1"/>
        <v>46276</v>
      </c>
    </row>
    <row r="48" spans="1:20">
      <c r="A48" s="179" t="s">
        <v>2074</v>
      </c>
      <c r="B48" s="103" t="s">
        <v>2076</v>
      </c>
      <c r="C48" s="67">
        <v>46267</v>
      </c>
      <c r="D48" s="67">
        <v>46268</v>
      </c>
      <c r="E48" s="129"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71" t="s">
        <v>39</v>
      </c>
      <c r="J48" s="171" t="s">
        <v>39</v>
      </c>
      <c r="K48" s="67">
        <f t="shared" si="66"/>
        <v>46274</v>
      </c>
      <c r="L48" s="170">
        <f t="shared" si="67"/>
        <v>46275</v>
      </c>
      <c r="M48" s="170">
        <f t="shared" si="68"/>
        <v>46277</v>
      </c>
      <c r="N48" s="170">
        <f t="shared" si="69"/>
        <v>46277</v>
      </c>
      <c r="O48" s="265" t="s">
        <v>2079</v>
      </c>
      <c r="P48" s="67">
        <v>46281</v>
      </c>
      <c r="Q48" s="67">
        <v>46282</v>
      </c>
      <c r="R48" s="129">
        <v>46282</v>
      </c>
      <c r="S48" s="68">
        <f t="shared" si="71"/>
        <v>46283</v>
      </c>
    </row>
    <row r="49" spans="1:19">
      <c r="A49" s="180" t="s">
        <v>377</v>
      </c>
      <c r="B49" s="110" t="s">
        <v>2089</v>
      </c>
      <c r="C49" s="67">
        <v>46274</v>
      </c>
      <c r="D49" s="67">
        <v>46275</v>
      </c>
      <c r="E49" s="129">
        <v>46275</v>
      </c>
      <c r="F49" s="68">
        <f t="shared" si="72"/>
        <v>46276</v>
      </c>
      <c r="G49" s="67">
        <f t="shared" si="73"/>
        <v>46278</v>
      </c>
      <c r="H49" s="115">
        <f t="shared" si="74"/>
        <v>46278</v>
      </c>
      <c r="I49" s="171" t="s">
        <v>39</v>
      </c>
      <c r="J49" s="171" t="s">
        <v>39</v>
      </c>
      <c r="K49" s="67">
        <f t="shared" si="66"/>
        <v>46281</v>
      </c>
      <c r="L49" s="170">
        <f t="shared" si="67"/>
        <v>46282</v>
      </c>
      <c r="M49" s="170">
        <f t="shared" si="68"/>
        <v>46284</v>
      </c>
      <c r="N49" s="170">
        <f t="shared" si="69"/>
        <v>46284</v>
      </c>
      <c r="O49" s="110" t="s">
        <v>2090</v>
      </c>
      <c r="P49" s="67">
        <v>46288</v>
      </c>
      <c r="Q49" s="67">
        <v>46289</v>
      </c>
      <c r="R49" s="129">
        <v>46289</v>
      </c>
      <c r="S49" s="68">
        <f t="shared" si="71"/>
        <v>46290</v>
      </c>
    </row>
    <row r="50" spans="1:19">
      <c r="A50" s="179" t="s">
        <v>2091</v>
      </c>
      <c r="B50" s="103" t="s">
        <v>2092</v>
      </c>
      <c r="C50" s="67">
        <v>46281</v>
      </c>
      <c r="D50" s="67">
        <v>46282</v>
      </c>
      <c r="E50" s="129">
        <v>46282</v>
      </c>
      <c r="F50" s="68">
        <f t="shared" si="72"/>
        <v>46283</v>
      </c>
      <c r="G50" s="67">
        <f t="shared" si="73"/>
        <v>46285</v>
      </c>
      <c r="H50" s="115">
        <f t="shared" si="74"/>
        <v>46285</v>
      </c>
      <c r="I50" s="171" t="s">
        <v>39</v>
      </c>
      <c r="J50" s="171" t="s">
        <v>39</v>
      </c>
      <c r="K50" s="67">
        <f t="shared" si="66"/>
        <v>46288</v>
      </c>
      <c r="L50" s="170">
        <f t="shared" si="67"/>
        <v>46289</v>
      </c>
      <c r="M50" s="170">
        <f t="shared" si="68"/>
        <v>46291</v>
      </c>
      <c r="N50" s="170">
        <f t="shared" si="69"/>
        <v>46291</v>
      </c>
      <c r="O50" s="265" t="s">
        <v>2093</v>
      </c>
      <c r="P50" s="67">
        <v>46295</v>
      </c>
      <c r="Q50" s="67">
        <v>46296</v>
      </c>
      <c r="R50" s="129">
        <v>46296</v>
      </c>
      <c r="S50" s="68">
        <f t="shared" si="71"/>
        <v>46297</v>
      </c>
    </row>
    <row r="51" spans="1:19">
      <c r="A51" s="180" t="s">
        <v>377</v>
      </c>
      <c r="B51" s="110" t="s">
        <v>2094</v>
      </c>
      <c r="C51" s="67">
        <v>46288</v>
      </c>
      <c r="D51" s="67">
        <v>46289</v>
      </c>
      <c r="E51" s="129">
        <v>46289</v>
      </c>
      <c r="F51" s="68">
        <f t="shared" si="72"/>
        <v>46290</v>
      </c>
      <c r="G51" s="67">
        <f t="shared" si="73"/>
        <v>46292</v>
      </c>
      <c r="H51" s="115">
        <f t="shared" si="74"/>
        <v>46292</v>
      </c>
      <c r="I51" s="171" t="s">
        <v>39</v>
      </c>
      <c r="J51" s="171" t="s">
        <v>39</v>
      </c>
      <c r="K51" s="67">
        <f t="shared" si="66"/>
        <v>46295</v>
      </c>
      <c r="L51" s="170">
        <f t="shared" si="67"/>
        <v>46296</v>
      </c>
      <c r="M51" s="170">
        <f t="shared" si="68"/>
        <v>46298</v>
      </c>
      <c r="N51" s="170">
        <f t="shared" si="69"/>
        <v>46298</v>
      </c>
      <c r="O51" s="110" t="s">
        <v>2095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79" t="s">
        <v>2091</v>
      </c>
      <c r="B52" s="103" t="s">
        <v>2096</v>
      </c>
      <c r="C52" s="67">
        <v>46295</v>
      </c>
      <c r="D52" s="67">
        <v>46296</v>
      </c>
      <c r="E52" s="129">
        <v>46296</v>
      </c>
      <c r="F52" s="68">
        <f t="shared" si="72"/>
        <v>46297</v>
      </c>
      <c r="G52" s="67">
        <f t="shared" si="73"/>
        <v>46299</v>
      </c>
      <c r="H52" s="115">
        <f t="shared" si="74"/>
        <v>46299</v>
      </c>
      <c r="I52" s="171" t="s">
        <v>39</v>
      </c>
      <c r="J52" s="171" t="s">
        <v>39</v>
      </c>
      <c r="K52" s="67">
        <f t="shared" si="66"/>
        <v>46302</v>
      </c>
      <c r="L52" s="170">
        <f t="shared" si="67"/>
        <v>46303</v>
      </c>
      <c r="M52" s="170">
        <f t="shared" si="68"/>
        <v>46305</v>
      </c>
      <c r="N52" s="170">
        <f t="shared" si="69"/>
        <v>46305</v>
      </c>
      <c r="O52" s="265" t="s">
        <v>2097</v>
      </c>
      <c r="P52" s="67">
        <f t="shared" si="70"/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180" t="s">
        <v>377</v>
      </c>
      <c r="B53" s="110" t="s">
        <v>2098</v>
      </c>
      <c r="C53" s="67">
        <v>46302</v>
      </c>
      <c r="D53" s="67">
        <v>46303</v>
      </c>
      <c r="E53" s="129">
        <v>46303</v>
      </c>
      <c r="F53" s="68">
        <f t="shared" si="72"/>
        <v>46304</v>
      </c>
      <c r="G53" s="67">
        <f t="shared" si="73"/>
        <v>46306</v>
      </c>
      <c r="H53" s="115">
        <f t="shared" si="74"/>
        <v>46306</v>
      </c>
      <c r="I53" s="171" t="s">
        <v>39</v>
      </c>
      <c r="J53" s="171" t="s">
        <v>39</v>
      </c>
      <c r="K53" s="67">
        <f t="shared" si="66"/>
        <v>46309</v>
      </c>
      <c r="L53" s="170">
        <f t="shared" si="67"/>
        <v>46310</v>
      </c>
      <c r="M53" s="170">
        <f t="shared" si="68"/>
        <v>46312</v>
      </c>
      <c r="N53" s="170">
        <f t="shared" si="69"/>
        <v>46312</v>
      </c>
      <c r="O53" s="110" t="s">
        <v>2099</v>
      </c>
      <c r="P53" s="67">
        <f t="shared" si="70"/>
        <v>46316</v>
      </c>
      <c r="Q53" s="67">
        <v>46317</v>
      </c>
      <c r="R53" s="129">
        <v>46317</v>
      </c>
      <c r="S53" s="68">
        <f t="shared" si="71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56" t="s">
        <v>160</v>
      </c>
      <c r="B55" s="557"/>
      <c r="C55" s="558" t="s">
        <v>380</v>
      </c>
      <c r="D55" s="558"/>
      <c r="E55" s="558"/>
      <c r="F55" s="558"/>
      <c r="G55" s="558"/>
      <c r="H55" s="558"/>
      <c r="I55" s="558"/>
      <c r="J55" s="558"/>
      <c r="K55" s="558"/>
      <c r="L55" s="6"/>
      <c r="M55" s="6"/>
      <c r="N55" s="369"/>
      <c r="O55" s="6"/>
      <c r="P55" s="6"/>
      <c r="Q55" s="6"/>
    </row>
    <row r="56" spans="1:19" ht="16.350000000000001" customHeight="1">
      <c r="A56" s="559" t="s">
        <v>381</v>
      </c>
      <c r="B56" s="559"/>
      <c r="C56" s="560" t="s">
        <v>382</v>
      </c>
      <c r="D56" s="560"/>
      <c r="E56" s="560"/>
      <c r="F56" s="560"/>
      <c r="G56" s="560"/>
      <c r="H56" s="560"/>
      <c r="I56" s="560"/>
      <c r="J56" s="560"/>
      <c r="K56" s="560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61" t="s">
        <v>384</v>
      </c>
      <c r="D57" s="562"/>
      <c r="E57" s="562"/>
      <c r="F57" s="562"/>
      <c r="G57" s="562"/>
      <c r="H57" s="562"/>
      <c r="I57" s="562"/>
      <c r="J57" s="562"/>
      <c r="K57" s="563"/>
      <c r="L57" s="6"/>
      <c r="M57" s="6"/>
      <c r="N57" s="6"/>
      <c r="O57" s="6"/>
      <c r="P57" s="6"/>
      <c r="Q57" s="6"/>
    </row>
    <row r="58" spans="1:19" ht="16.350000000000001" customHeight="1">
      <c r="A58" s="566" t="s">
        <v>383</v>
      </c>
      <c r="B58" s="567"/>
      <c r="C58" s="561" t="s">
        <v>385</v>
      </c>
      <c r="D58" s="562"/>
      <c r="E58" s="562"/>
      <c r="F58" s="562"/>
      <c r="G58" s="562"/>
      <c r="H58" s="562"/>
      <c r="I58" s="562"/>
      <c r="J58" s="562"/>
      <c r="K58" s="563"/>
      <c r="L58" s="6"/>
      <c r="M58" s="6"/>
      <c r="N58" s="6"/>
      <c r="O58" s="6"/>
      <c r="P58" s="6"/>
      <c r="Q58" s="6"/>
    </row>
    <row r="59" spans="1:19" ht="16.350000000000001" customHeight="1">
      <c r="A59" s="566" t="s">
        <v>383</v>
      </c>
      <c r="B59" s="567"/>
      <c r="C59" s="561" t="s">
        <v>2185</v>
      </c>
      <c r="D59" s="562"/>
      <c r="E59" s="562"/>
      <c r="F59" s="562"/>
      <c r="G59" s="562"/>
      <c r="H59" s="562"/>
      <c r="I59" s="562"/>
      <c r="J59" s="562"/>
      <c r="K59" s="563"/>
      <c r="L59" s="6"/>
      <c r="M59" s="6"/>
      <c r="N59" s="6"/>
      <c r="O59" s="6"/>
      <c r="P59" s="6"/>
      <c r="Q59" s="6"/>
    </row>
    <row r="60" spans="1:19" ht="16.350000000000001" customHeight="1">
      <c r="A60" s="566" t="s">
        <v>386</v>
      </c>
      <c r="B60" s="567"/>
      <c r="C60" s="561" t="s">
        <v>387</v>
      </c>
      <c r="D60" s="562"/>
      <c r="E60" s="562"/>
      <c r="F60" s="562"/>
      <c r="G60" s="562"/>
      <c r="H60" s="562"/>
      <c r="I60" s="562"/>
      <c r="J60" s="562"/>
      <c r="K60" s="563"/>
      <c r="L60" s="6"/>
      <c r="M60" s="6"/>
      <c r="N60" s="6"/>
      <c r="O60" s="6"/>
      <c r="P60" s="6"/>
      <c r="Q60" s="6"/>
    </row>
    <row r="61" spans="1:19" ht="16.350000000000001" customHeight="1">
      <c r="A61" s="568" t="s">
        <v>388</v>
      </c>
      <c r="B61" s="569"/>
      <c r="C61" s="561" t="s">
        <v>389</v>
      </c>
      <c r="D61" s="562"/>
      <c r="E61" s="562"/>
      <c r="F61" s="562"/>
      <c r="G61" s="562"/>
      <c r="H61" s="562"/>
      <c r="I61" s="562"/>
      <c r="J61" s="562"/>
      <c r="K61" s="563"/>
      <c r="L61" s="6"/>
      <c r="M61" s="6"/>
      <c r="N61" s="6"/>
      <c r="O61" s="6"/>
      <c r="P61" s="6"/>
      <c r="Q61" s="6"/>
    </row>
    <row r="62" spans="1:19" ht="16.350000000000001" customHeight="1">
      <c r="A62" s="566" t="s">
        <v>390</v>
      </c>
      <c r="B62" s="567"/>
      <c r="C62" s="561" t="s">
        <v>391</v>
      </c>
      <c r="D62" s="562"/>
      <c r="E62" s="562"/>
      <c r="F62" s="562"/>
      <c r="G62" s="562"/>
      <c r="H62" s="562"/>
      <c r="I62" s="562"/>
      <c r="J62" s="562"/>
      <c r="K62" s="563"/>
      <c r="L62" s="6"/>
      <c r="M62" s="6"/>
      <c r="N62" s="6"/>
      <c r="O62" s="6"/>
      <c r="P62" s="6"/>
      <c r="Q62" s="6"/>
    </row>
    <row r="63" spans="1:19" ht="17.850000000000001" hidden="1" customHeight="1">
      <c r="A63" s="564" t="s">
        <v>392</v>
      </c>
      <c r="B63" s="564"/>
      <c r="C63" s="561" t="s">
        <v>393</v>
      </c>
      <c r="D63" s="562"/>
      <c r="E63" s="562"/>
      <c r="F63" s="562"/>
      <c r="G63" s="562"/>
      <c r="H63" s="562"/>
      <c r="I63" s="562"/>
      <c r="J63" s="562"/>
      <c r="K63" s="563"/>
      <c r="L63" s="6"/>
      <c r="M63" s="6"/>
      <c r="N63" s="6"/>
      <c r="O63" s="6"/>
      <c r="P63" s="6"/>
      <c r="Q63" s="6"/>
    </row>
    <row r="64" spans="1:19" ht="17.850000000000001" customHeight="1">
      <c r="A64" s="564" t="s">
        <v>392</v>
      </c>
      <c r="B64" s="564"/>
      <c r="C64" s="561" t="s">
        <v>394</v>
      </c>
      <c r="D64" s="562"/>
      <c r="E64" s="562"/>
      <c r="F64" s="562"/>
      <c r="G64" s="562"/>
      <c r="H64" s="562"/>
      <c r="I64" s="562"/>
      <c r="J64" s="562"/>
      <c r="K64" s="563"/>
      <c r="L64" s="6"/>
      <c r="M64" s="6"/>
      <c r="N64" s="6"/>
      <c r="O64" s="6"/>
      <c r="P64" s="6"/>
      <c r="Q64" s="6"/>
    </row>
    <row r="65" spans="1:17" ht="17.850000000000001" customHeight="1">
      <c r="A65" s="565" t="s">
        <v>395</v>
      </c>
      <c r="B65" s="565"/>
      <c r="C65" s="561" t="s">
        <v>396</v>
      </c>
      <c r="D65" s="562"/>
      <c r="E65" s="562"/>
      <c r="F65" s="562"/>
      <c r="G65" s="562"/>
      <c r="H65" s="562"/>
      <c r="I65" s="562"/>
      <c r="J65" s="562"/>
      <c r="K65" s="563"/>
      <c r="L65" s="6"/>
      <c r="M65" s="6"/>
      <c r="N65" s="6"/>
      <c r="O65" s="6"/>
      <c r="P65" s="6"/>
      <c r="Q65" s="6"/>
    </row>
    <row r="66" spans="1:17" ht="17.850000000000001" customHeight="1">
      <c r="A66" s="564" t="s">
        <v>397</v>
      </c>
      <c r="B66" s="564"/>
      <c r="C66" s="561" t="s">
        <v>398</v>
      </c>
      <c r="D66" s="562"/>
      <c r="E66" s="562"/>
      <c r="F66" s="562"/>
      <c r="G66" s="562"/>
      <c r="H66" s="562"/>
      <c r="I66" s="562"/>
      <c r="J66" s="562"/>
      <c r="K66" s="563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1"/>
      <c r="N1" s="1"/>
      <c r="O1" s="1"/>
      <c r="P1" s="1"/>
      <c r="Q1" s="1"/>
      <c r="R1" s="2"/>
    </row>
    <row r="2" spans="1:254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7" t="s">
        <v>2017</v>
      </c>
      <c r="B4" s="608"/>
      <c r="C4" s="608"/>
      <c r="D4" s="608"/>
      <c r="E4" s="608"/>
      <c r="F4" s="608"/>
      <c r="G4" s="608"/>
      <c r="H4" s="608"/>
      <c r="I4" s="608"/>
      <c r="J4" s="608"/>
      <c r="K4" s="7"/>
      <c r="L4" s="7"/>
    </row>
    <row r="5" spans="1:254">
      <c r="A5" s="8" t="s">
        <v>667</v>
      </c>
      <c r="B5" s="8" t="s">
        <v>668</v>
      </c>
      <c r="C5" s="516" t="s">
        <v>591</v>
      </c>
      <c r="D5" s="518"/>
      <c r="E5" s="617" t="s">
        <v>2018</v>
      </c>
      <c r="F5" s="618"/>
      <c r="G5" s="516" t="s">
        <v>471</v>
      </c>
      <c r="H5" s="518"/>
      <c r="I5" s="525" t="s">
        <v>245</v>
      </c>
      <c r="J5" s="526"/>
      <c r="K5" s="5"/>
      <c r="L5" s="5"/>
    </row>
    <row r="6" spans="1:254">
      <c r="A6" s="10" t="s">
        <v>13</v>
      </c>
      <c r="B6" s="10" t="s">
        <v>14</v>
      </c>
      <c r="C6" s="518" t="s">
        <v>595</v>
      </c>
      <c r="D6" s="518"/>
      <c r="E6" s="518" t="s">
        <v>596</v>
      </c>
      <c r="F6" s="518"/>
      <c r="G6" s="527" t="s">
        <v>265</v>
      </c>
      <c r="H6" s="591"/>
      <c r="I6" s="526" t="s">
        <v>250</v>
      </c>
      <c r="J6" s="526"/>
      <c r="K6" s="13"/>
      <c r="L6" s="13"/>
    </row>
    <row r="7" spans="1:254">
      <c r="A7" s="10"/>
      <c r="B7" s="10"/>
      <c r="C7" s="534" t="s">
        <v>22</v>
      </c>
      <c r="D7" s="534"/>
      <c r="E7" s="518" t="s">
        <v>678</v>
      </c>
      <c r="F7" s="518"/>
      <c r="G7" s="505" t="s">
        <v>22</v>
      </c>
      <c r="H7" s="517"/>
      <c r="I7" s="535" t="s">
        <v>22</v>
      </c>
      <c r="J7" s="535"/>
      <c r="K7" s="13"/>
      <c r="L7" s="13"/>
    </row>
    <row r="8" spans="1:254" ht="26.4">
      <c r="A8" s="10"/>
      <c r="B8" s="10"/>
      <c r="C8" s="17" t="s">
        <v>2019</v>
      </c>
      <c r="D8" s="17" t="s">
        <v>2020</v>
      </c>
      <c r="E8" s="17" t="s">
        <v>2021</v>
      </c>
      <c r="F8" s="17" t="s">
        <v>2022</v>
      </c>
      <c r="G8" s="18" t="s">
        <v>2023</v>
      </c>
      <c r="H8" s="18" t="s">
        <v>2024</v>
      </c>
      <c r="I8" s="19" t="s">
        <v>2025</v>
      </c>
      <c r="J8" s="19" t="s">
        <v>2026</v>
      </c>
      <c r="K8" s="13"/>
      <c r="L8" s="13"/>
    </row>
    <row r="9" spans="1:254" ht="16.350000000000001" hidden="1" customHeight="1">
      <c r="A9" s="20" t="s">
        <v>2027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2028</v>
      </c>
      <c r="B10" s="21" t="s">
        <v>790</v>
      </c>
      <c r="C10" s="465" t="s">
        <v>208</v>
      </c>
      <c r="D10" s="797"/>
      <c r="E10" s="797"/>
      <c r="F10" s="797"/>
      <c r="G10" s="797"/>
      <c r="H10" s="797"/>
      <c r="I10" s="797"/>
      <c r="J10" s="466"/>
      <c r="K10" s="6"/>
      <c r="L10" s="6"/>
      <c r="M10" s="6"/>
      <c r="N10" s="6"/>
      <c r="O10" s="6"/>
    </row>
    <row r="11" spans="1:254" ht="16.350000000000001" hidden="1" customHeight="1">
      <c r="A11" s="20" t="s">
        <v>2029</v>
      </c>
      <c r="B11" s="21" t="s">
        <v>2030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2027</v>
      </c>
      <c r="B12" s="21" t="s">
        <v>2030</v>
      </c>
      <c r="C12" s="465" t="s">
        <v>208</v>
      </c>
      <c r="D12" s="797"/>
      <c r="E12" s="797"/>
      <c r="F12" s="797"/>
      <c r="G12" s="797"/>
      <c r="H12" s="797"/>
      <c r="I12" s="797"/>
      <c r="J12" s="466"/>
      <c r="K12" s="6"/>
      <c r="L12" s="6"/>
      <c r="M12" s="6"/>
      <c r="N12" s="6"/>
      <c r="O12" s="6"/>
    </row>
    <row r="13" spans="1:254" ht="16.350000000000001" hidden="1" customHeight="1">
      <c r="A13" s="20" t="s">
        <v>2028</v>
      </c>
      <c r="B13" s="21" t="s">
        <v>2030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2029</v>
      </c>
      <c r="B14" s="21" t="s">
        <v>2031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2032</v>
      </c>
      <c r="B15" s="25" t="s">
        <v>2030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2028</v>
      </c>
      <c r="B16" s="21" t="s">
        <v>2031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2029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2032</v>
      </c>
      <c r="B18" s="25" t="s">
        <v>2031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2028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2029</v>
      </c>
      <c r="B20" s="21" t="s">
        <v>2033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2032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2028</v>
      </c>
      <c r="B22" s="27" t="s">
        <v>2033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2029</v>
      </c>
      <c r="B23" s="21" t="s">
        <v>2034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2032</v>
      </c>
      <c r="B24" s="27" t="s">
        <v>2033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2028</v>
      </c>
      <c r="B25" s="21" t="s">
        <v>2034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2029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8" t="s">
        <v>2035</v>
      </c>
      <c r="C28" s="558"/>
      <c r="D28" s="558"/>
      <c r="E28" s="558"/>
      <c r="F28" s="558"/>
      <c r="G28" s="558"/>
      <c r="H28" s="558"/>
      <c r="I28" s="558"/>
      <c r="J28" s="558"/>
      <c r="K28" s="558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60" t="s">
        <v>838</v>
      </c>
      <c r="C29" s="560"/>
      <c r="D29" s="560"/>
      <c r="E29" s="560"/>
      <c r="F29" s="560"/>
      <c r="G29" s="560"/>
      <c r="H29" s="560"/>
      <c r="I29" s="560"/>
      <c r="J29" s="560"/>
      <c r="K29" s="560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60" t="s">
        <v>2036</v>
      </c>
      <c r="C30" s="560"/>
      <c r="D30" s="560"/>
      <c r="E30" s="560"/>
      <c r="F30" s="560"/>
      <c r="G30" s="560"/>
      <c r="H30" s="560"/>
      <c r="I30" s="560"/>
      <c r="J30" s="560"/>
      <c r="K30" s="560"/>
      <c r="L30" s="6"/>
      <c r="M30" s="6"/>
      <c r="N30" s="6"/>
      <c r="O30" s="6"/>
      <c r="P30" s="6"/>
      <c r="Q30" s="6"/>
    </row>
    <row r="31" spans="1:17">
      <c r="A31" s="32" t="s">
        <v>390</v>
      </c>
      <c r="B31" s="560" t="s">
        <v>575</v>
      </c>
      <c r="C31" s="560"/>
      <c r="D31" s="560"/>
      <c r="E31" s="560"/>
      <c r="F31" s="560"/>
      <c r="G31" s="560"/>
      <c r="H31" s="560"/>
      <c r="I31" s="560"/>
      <c r="J31" s="560"/>
      <c r="K31" s="560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60" t="s">
        <v>1741</v>
      </c>
      <c r="C32" s="560"/>
      <c r="D32" s="560"/>
      <c r="E32" s="560"/>
      <c r="F32" s="560"/>
      <c r="G32" s="560"/>
      <c r="H32" s="560"/>
      <c r="I32" s="560"/>
      <c r="J32" s="560"/>
      <c r="K32" s="560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A46" sqref="A46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  <c r="T1" s="2"/>
    </row>
    <row r="2" spans="1:256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70" t="s">
        <v>399</v>
      </c>
      <c r="B5" s="570"/>
      <c r="C5" s="570"/>
      <c r="D5" s="570"/>
      <c r="E5" s="570"/>
      <c r="F5" s="570"/>
      <c r="G5" s="570"/>
      <c r="H5" s="570"/>
      <c r="I5" s="570"/>
      <c r="J5" s="570"/>
      <c r="K5" s="570"/>
      <c r="L5" s="570"/>
      <c r="M5" s="570"/>
      <c r="N5" s="570"/>
      <c r="O5" s="570"/>
      <c r="P5" s="570"/>
      <c r="Q5" s="570"/>
    </row>
    <row r="6" spans="1:256">
      <c r="A6" s="388" t="s">
        <v>4</v>
      </c>
      <c r="B6" s="388" t="s">
        <v>5</v>
      </c>
      <c r="C6" s="571" t="s">
        <v>400</v>
      </c>
      <c r="D6" s="572"/>
      <c r="E6" s="571" t="s">
        <v>401</v>
      </c>
      <c r="F6" s="572"/>
      <c r="G6" s="571" t="s">
        <v>402</v>
      </c>
      <c r="H6" s="572"/>
      <c r="I6" s="536" t="s">
        <v>403</v>
      </c>
      <c r="J6" s="573"/>
      <c r="K6" s="537" t="s">
        <v>247</v>
      </c>
      <c r="L6" s="537"/>
      <c r="M6" s="388" t="s">
        <v>5</v>
      </c>
      <c r="N6" s="571" t="s">
        <v>400</v>
      </c>
      <c r="O6" s="572"/>
      <c r="P6" s="571" t="s">
        <v>401</v>
      </c>
      <c r="Q6" s="572"/>
    </row>
    <row r="7" spans="1:256">
      <c r="A7" s="389" t="s">
        <v>13</v>
      </c>
      <c r="B7" s="389" t="s">
        <v>14</v>
      </c>
      <c r="C7" s="574" t="s">
        <v>16</v>
      </c>
      <c r="D7" s="575"/>
      <c r="E7" s="574" t="s">
        <v>248</v>
      </c>
      <c r="F7" s="575"/>
      <c r="G7" s="574" t="s">
        <v>265</v>
      </c>
      <c r="H7" s="575"/>
      <c r="I7" s="574" t="s">
        <v>251</v>
      </c>
      <c r="J7" s="575"/>
      <c r="K7" s="529" t="s">
        <v>252</v>
      </c>
      <c r="L7" s="529"/>
      <c r="M7" s="389" t="s">
        <v>14</v>
      </c>
      <c r="N7" s="574" t="s">
        <v>16</v>
      </c>
      <c r="O7" s="575"/>
      <c r="P7" s="574" t="s">
        <v>248</v>
      </c>
      <c r="Q7" s="575"/>
    </row>
    <row r="8" spans="1:256">
      <c r="A8" s="319"/>
      <c r="B8" s="377"/>
      <c r="C8" s="574" t="s">
        <v>22</v>
      </c>
      <c r="D8" s="575"/>
      <c r="E8" s="574" t="s">
        <v>22</v>
      </c>
      <c r="F8" s="575"/>
      <c r="G8" s="574" t="s">
        <v>22</v>
      </c>
      <c r="H8" s="575"/>
      <c r="I8" s="574" t="s">
        <v>22</v>
      </c>
      <c r="J8" s="575"/>
      <c r="K8" s="518" t="s">
        <v>22</v>
      </c>
      <c r="L8" s="518"/>
      <c r="M8" s="377"/>
      <c r="N8" s="574" t="s">
        <v>22</v>
      </c>
      <c r="O8" s="575"/>
      <c r="P8" s="574" t="s">
        <v>22</v>
      </c>
      <c r="Q8" s="575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91" t="s">
        <v>424</v>
      </c>
      <c r="O15" s="492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71" t="s">
        <v>431</v>
      </c>
      <c r="O16" s="576"/>
      <c r="P16" s="576"/>
      <c r="Q16" s="472"/>
    </row>
    <row r="17" spans="1:21" hidden="1">
      <c r="A17" s="553" t="s">
        <v>337</v>
      </c>
      <c r="B17" s="554"/>
      <c r="C17" s="554"/>
      <c r="D17" s="554"/>
      <c r="E17" s="554"/>
      <c r="F17" s="554"/>
      <c r="G17" s="554"/>
      <c r="H17" s="554"/>
      <c r="I17" s="554"/>
      <c r="J17" s="554"/>
      <c r="K17" s="554"/>
      <c r="L17" s="554"/>
      <c r="M17" s="554"/>
      <c r="N17" s="554"/>
      <c r="O17" s="554"/>
      <c r="P17" s="554"/>
      <c r="Q17" s="555"/>
    </row>
    <row r="18" spans="1:21" hidden="1">
      <c r="A18" s="392" t="s">
        <v>305</v>
      </c>
      <c r="B18" s="392" t="s">
        <v>52</v>
      </c>
      <c r="C18" s="491" t="s">
        <v>424</v>
      </c>
      <c r="D18" s="492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77" t="s">
        <v>432</v>
      </c>
      <c r="D19" s="577"/>
      <c r="E19" s="577"/>
      <c r="F19" s="577"/>
      <c r="G19" s="577"/>
      <c r="H19" s="577"/>
      <c r="I19" s="577"/>
      <c r="J19" s="577"/>
      <c r="K19" s="577"/>
      <c r="L19" s="577"/>
      <c r="M19" s="110" t="s">
        <v>53</v>
      </c>
      <c r="N19" s="542" t="s">
        <v>433</v>
      </c>
      <c r="O19" s="543"/>
      <c r="P19" s="543"/>
      <c r="Q19" s="544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45" t="s">
        <v>328</v>
      </c>
      <c r="O20" s="546"/>
      <c r="P20" s="545" t="s">
        <v>335</v>
      </c>
      <c r="Q20" s="546"/>
      <c r="R20" s="547" t="s">
        <v>336</v>
      </c>
      <c r="S20" s="547"/>
      <c r="T20" s="547"/>
      <c r="U20" s="547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91" t="s">
        <v>446</v>
      </c>
      <c r="O29" s="492"/>
      <c r="P29" s="491" t="s">
        <v>447</v>
      </c>
      <c r="Q29" s="492"/>
    </row>
    <row r="30" spans="1:21" hidden="1">
      <c r="A30" s="488" t="s">
        <v>337</v>
      </c>
      <c r="B30" s="489"/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  <c r="N30" s="489"/>
      <c r="O30" s="489"/>
      <c r="P30" s="489"/>
      <c r="Q30" s="490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91" t="s">
        <v>446</v>
      </c>
      <c r="D32" s="492"/>
      <c r="E32" s="491" t="s">
        <v>447</v>
      </c>
      <c r="F32" s="492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22" t="s">
        <v>337</v>
      </c>
      <c r="B35" s="522"/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71" t="s">
        <v>453</v>
      </c>
      <c r="J38" s="472"/>
      <c r="K38" s="471" t="s">
        <v>454</v>
      </c>
      <c r="L38" s="472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71" t="s">
        <v>457</v>
      </c>
      <c r="O39" s="472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78" t="s">
        <v>208</v>
      </c>
      <c r="D41" s="579"/>
      <c r="E41" s="579"/>
      <c r="F41" s="579"/>
      <c r="G41" s="579"/>
      <c r="H41" s="579"/>
      <c r="I41" s="579"/>
      <c r="J41" s="579"/>
      <c r="K41" s="579"/>
      <c r="L41" s="580"/>
      <c r="M41" s="391" t="s">
        <v>106</v>
      </c>
      <c r="N41" s="581" t="s">
        <v>208</v>
      </c>
      <c r="O41" s="582"/>
      <c r="P41" s="582"/>
      <c r="Q41" s="583"/>
    </row>
    <row r="42" spans="1:18">
      <c r="A42" s="110" t="s">
        <v>2194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71" t="s">
        <v>461</v>
      </c>
      <c r="O42" s="472"/>
      <c r="P42" s="471" t="s">
        <v>462</v>
      </c>
      <c r="Q42" s="472"/>
    </row>
    <row r="43" spans="1:18">
      <c r="A43" s="127" t="s">
        <v>2165</v>
      </c>
      <c r="B43" s="127" t="s">
        <v>122</v>
      </c>
      <c r="C43" s="104">
        <v>46233</v>
      </c>
      <c r="D43" s="67">
        <f t="shared" ref="D43" si="70">C43+1</f>
        <v>46234</v>
      </c>
      <c r="E43" s="491" t="s">
        <v>379</v>
      </c>
      <c r="F43" s="492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471" t="s">
        <v>2186</v>
      </c>
      <c r="O43" s="472"/>
      <c r="P43" s="23" t="s">
        <v>2255</v>
      </c>
      <c r="Q43" s="23" t="s">
        <v>463</v>
      </c>
      <c r="R43" s="75" t="s">
        <v>2073</v>
      </c>
    </row>
    <row r="44" spans="1:18">
      <c r="A44" s="110" t="s">
        <v>2194</v>
      </c>
      <c r="B44" s="110" t="s">
        <v>85</v>
      </c>
      <c r="C44" s="471" t="s">
        <v>461</v>
      </c>
      <c r="D44" s="472"/>
      <c r="E44" s="471" t="s">
        <v>462</v>
      </c>
      <c r="F44" s="472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2275</v>
      </c>
      <c r="E45" s="104">
        <v>46249</v>
      </c>
      <c r="F45" s="104">
        <f t="shared" ref="F45:F52" si="76">E45+1</f>
        <v>46250</v>
      </c>
      <c r="G45" s="104">
        <f t="shared" ref="G45:G52" si="77">F45+3</f>
        <v>46253</v>
      </c>
      <c r="H45" s="104">
        <f t="shared" ref="H45:H52" si="78">G45</f>
        <v>46253</v>
      </c>
      <c r="I45" s="104">
        <f t="shared" ref="I45:I52" si="79">H45+2</f>
        <v>46255</v>
      </c>
      <c r="J45" s="104">
        <f t="shared" ref="J45:J52" si="80">I45+1</f>
        <v>46256</v>
      </c>
      <c r="K45" s="104">
        <f t="shared" ref="K45:K52" si="81">J45+1</f>
        <v>46257</v>
      </c>
      <c r="L45" s="104">
        <f t="shared" ref="L45:L52" si="82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ref="P45" si="83">O45+1</f>
        <v>46270</v>
      </c>
      <c r="Q45" s="104">
        <f t="shared" ref="Q45" si="84">P45+1</f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:D52" si="85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9"/>
        <v>46262</v>
      </c>
      <c r="J46" s="104">
        <f t="shared" si="80"/>
        <v>46263</v>
      </c>
      <c r="K46" s="104">
        <f t="shared" si="81"/>
        <v>46264</v>
      </c>
      <c r="L46" s="104">
        <f t="shared" si="82"/>
        <v>46264</v>
      </c>
      <c r="M46" s="110" t="s">
        <v>86</v>
      </c>
      <c r="N46" s="23" t="s">
        <v>2192</v>
      </c>
      <c r="O46" s="89" t="s">
        <v>2256</v>
      </c>
      <c r="P46" s="104">
        <v>46276</v>
      </c>
      <c r="Q46" s="104">
        <f t="shared" ref="Q46:Q52" si="86">P46+1</f>
        <v>46277</v>
      </c>
      <c r="R46" s="75" t="s">
        <v>2193</v>
      </c>
    </row>
    <row r="47" spans="1:18">
      <c r="A47" s="110" t="s">
        <v>440</v>
      </c>
      <c r="B47" s="110" t="s">
        <v>2075</v>
      </c>
      <c r="C47" s="104">
        <v>46261</v>
      </c>
      <c r="D47" s="67">
        <f t="shared" si="85"/>
        <v>46262</v>
      </c>
      <c r="E47" s="104">
        <f t="shared" ref="E47:E52" si="87">D47+1</f>
        <v>46263</v>
      </c>
      <c r="F47" s="104">
        <f t="shared" si="76"/>
        <v>46264</v>
      </c>
      <c r="G47" s="104">
        <f t="shared" si="77"/>
        <v>46267</v>
      </c>
      <c r="H47" s="104">
        <f t="shared" si="78"/>
        <v>46267</v>
      </c>
      <c r="I47" s="104">
        <f t="shared" si="79"/>
        <v>46269</v>
      </c>
      <c r="J47" s="104">
        <f t="shared" si="80"/>
        <v>46270</v>
      </c>
      <c r="K47" s="104">
        <f t="shared" si="81"/>
        <v>46271</v>
      </c>
      <c r="L47" s="104">
        <f t="shared" si="82"/>
        <v>46271</v>
      </c>
      <c r="M47" s="442" t="s">
        <v>2088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6"/>
        <v>46278</v>
      </c>
    </row>
    <row r="48" spans="1:18">
      <c r="A48" s="127" t="s">
        <v>460</v>
      </c>
      <c r="B48" s="127" t="s">
        <v>2189</v>
      </c>
      <c r="C48" s="104">
        <v>46268</v>
      </c>
      <c r="D48" s="67">
        <f t="shared" si="85"/>
        <v>46269</v>
      </c>
      <c r="E48" s="104">
        <f t="shared" si="87"/>
        <v>46270</v>
      </c>
      <c r="F48" s="104">
        <f t="shared" si="76"/>
        <v>46271</v>
      </c>
      <c r="G48" s="104">
        <f t="shared" si="77"/>
        <v>46274</v>
      </c>
      <c r="H48" s="104">
        <f t="shared" si="78"/>
        <v>46274</v>
      </c>
      <c r="I48" s="104">
        <f t="shared" si="79"/>
        <v>46276</v>
      </c>
      <c r="J48" s="104">
        <f t="shared" si="80"/>
        <v>46277</v>
      </c>
      <c r="K48" s="104">
        <f t="shared" si="81"/>
        <v>46278</v>
      </c>
      <c r="L48" s="104">
        <f t="shared" si="82"/>
        <v>46278</v>
      </c>
      <c r="M48" s="127" t="s">
        <v>2190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6"/>
        <v>46285</v>
      </c>
    </row>
    <row r="49" spans="1:20">
      <c r="A49" s="110" t="s">
        <v>440</v>
      </c>
      <c r="B49" s="110" t="s">
        <v>2076</v>
      </c>
      <c r="C49" s="104">
        <v>46275</v>
      </c>
      <c r="D49" s="67">
        <f t="shared" si="85"/>
        <v>46276</v>
      </c>
      <c r="E49" s="104">
        <f t="shared" si="87"/>
        <v>46277</v>
      </c>
      <c r="F49" s="104">
        <f t="shared" si="76"/>
        <v>46278</v>
      </c>
      <c r="G49" s="104">
        <f t="shared" si="77"/>
        <v>46281</v>
      </c>
      <c r="H49" s="104">
        <f t="shared" si="78"/>
        <v>46281</v>
      </c>
      <c r="I49" s="104">
        <f t="shared" si="79"/>
        <v>46283</v>
      </c>
      <c r="J49" s="104">
        <f t="shared" si="80"/>
        <v>46284</v>
      </c>
      <c r="K49" s="104">
        <f t="shared" si="81"/>
        <v>46285</v>
      </c>
      <c r="L49" s="104">
        <f t="shared" si="82"/>
        <v>46285</v>
      </c>
      <c r="M49" s="442" t="s">
        <v>2101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6"/>
        <v>46292</v>
      </c>
    </row>
    <row r="50" spans="1:20">
      <c r="A50" s="127" t="s">
        <v>460</v>
      </c>
      <c r="B50" s="127" t="s">
        <v>2191</v>
      </c>
      <c r="C50" s="104">
        <v>46282</v>
      </c>
      <c r="D50" s="67">
        <f t="shared" si="85"/>
        <v>46283</v>
      </c>
      <c r="E50" s="104">
        <f t="shared" si="87"/>
        <v>46284</v>
      </c>
      <c r="F50" s="104">
        <f t="shared" si="76"/>
        <v>46285</v>
      </c>
      <c r="G50" s="104">
        <f t="shared" si="77"/>
        <v>46288</v>
      </c>
      <c r="H50" s="104">
        <f t="shared" si="78"/>
        <v>46288</v>
      </c>
      <c r="I50" s="104">
        <f t="shared" si="79"/>
        <v>46290</v>
      </c>
      <c r="J50" s="104">
        <f t="shared" si="80"/>
        <v>46291</v>
      </c>
      <c r="K50" s="104">
        <f t="shared" si="81"/>
        <v>46292</v>
      </c>
      <c r="L50" s="104">
        <f t="shared" si="82"/>
        <v>46292</v>
      </c>
      <c r="M50" s="127" t="s">
        <v>2100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6"/>
        <v>46299</v>
      </c>
    </row>
    <row r="51" spans="1:20">
      <c r="A51" s="110" t="s">
        <v>440</v>
      </c>
      <c r="B51" s="110" t="s">
        <v>2092</v>
      </c>
      <c r="C51" s="104">
        <v>46289</v>
      </c>
      <c r="D51" s="67">
        <f t="shared" si="85"/>
        <v>46290</v>
      </c>
      <c r="E51" s="104">
        <f t="shared" si="87"/>
        <v>46291</v>
      </c>
      <c r="F51" s="104">
        <f t="shared" si="76"/>
        <v>46292</v>
      </c>
      <c r="G51" s="104">
        <f t="shared" si="77"/>
        <v>46295</v>
      </c>
      <c r="H51" s="104">
        <f t="shared" si="78"/>
        <v>46295</v>
      </c>
      <c r="I51" s="104">
        <f t="shared" si="79"/>
        <v>46297</v>
      </c>
      <c r="J51" s="104">
        <f t="shared" si="80"/>
        <v>46298</v>
      </c>
      <c r="K51" s="104">
        <f t="shared" si="81"/>
        <v>46299</v>
      </c>
      <c r="L51" s="104">
        <f t="shared" si="82"/>
        <v>46299</v>
      </c>
      <c r="M51" s="442" t="s">
        <v>2093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6"/>
        <v>46306</v>
      </c>
    </row>
    <row r="52" spans="1:20">
      <c r="A52" s="127" t="s">
        <v>2233</v>
      </c>
      <c r="B52" s="127" t="s">
        <v>2102</v>
      </c>
      <c r="C52" s="104">
        <v>46296</v>
      </c>
      <c r="D52" s="67">
        <f t="shared" si="85"/>
        <v>46297</v>
      </c>
      <c r="E52" s="104">
        <f t="shared" si="87"/>
        <v>46298</v>
      </c>
      <c r="F52" s="104">
        <f t="shared" si="76"/>
        <v>46299</v>
      </c>
      <c r="G52" s="104">
        <f t="shared" si="77"/>
        <v>46302</v>
      </c>
      <c r="H52" s="104">
        <f t="shared" si="78"/>
        <v>46302</v>
      </c>
      <c r="I52" s="104">
        <f t="shared" si="79"/>
        <v>46304</v>
      </c>
      <c r="J52" s="104">
        <f t="shared" si="80"/>
        <v>46305</v>
      </c>
      <c r="K52" s="104">
        <f t="shared" si="81"/>
        <v>46306</v>
      </c>
      <c r="L52" s="104">
        <f t="shared" si="82"/>
        <v>46306</v>
      </c>
      <c r="M52" s="127" t="s">
        <v>2103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6"/>
        <v>46313</v>
      </c>
    </row>
    <row r="54" spans="1:20" ht="22.35" customHeight="1">
      <c r="A54" s="556" t="s">
        <v>160</v>
      </c>
      <c r="B54" s="557"/>
      <c r="C54" s="558" t="s">
        <v>464</v>
      </c>
      <c r="D54" s="558"/>
      <c r="E54" s="558"/>
      <c r="F54" s="558"/>
      <c r="G54" s="558"/>
      <c r="H54" s="558"/>
      <c r="I54" s="558"/>
      <c r="J54" s="558"/>
      <c r="K54" s="558"/>
      <c r="L54" s="6"/>
      <c r="M54" s="6"/>
      <c r="N54" s="369"/>
      <c r="O54" s="6"/>
      <c r="P54" s="6"/>
      <c r="Q54" s="6"/>
    </row>
    <row r="55" spans="1:20" ht="16.350000000000001" customHeight="1">
      <c r="A55" s="584" t="s">
        <v>164</v>
      </c>
      <c r="B55" s="584"/>
      <c r="C55" s="560" t="s">
        <v>465</v>
      </c>
      <c r="D55" s="560"/>
      <c r="E55" s="560"/>
      <c r="F55" s="560"/>
      <c r="G55" s="560"/>
      <c r="H55" s="560"/>
      <c r="I55" s="560"/>
      <c r="J55" s="560"/>
      <c r="K55" s="560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59" t="s">
        <v>381</v>
      </c>
      <c r="B56" s="559"/>
      <c r="C56" s="560" t="s">
        <v>382</v>
      </c>
      <c r="D56" s="560"/>
      <c r="E56" s="560"/>
      <c r="F56" s="560"/>
      <c r="G56" s="560"/>
      <c r="H56" s="560"/>
      <c r="I56" s="560"/>
      <c r="J56" s="560"/>
      <c r="K56" s="560"/>
      <c r="L56" s="6"/>
      <c r="M56" s="6"/>
      <c r="N56" s="6"/>
      <c r="O56" s="6"/>
      <c r="P56" s="6"/>
      <c r="Q56" s="6"/>
    </row>
    <row r="57" spans="1:20" ht="16.350000000000001" customHeight="1">
      <c r="A57" s="566" t="s">
        <v>386</v>
      </c>
      <c r="B57" s="567"/>
      <c r="C57" s="560" t="s">
        <v>387</v>
      </c>
      <c r="D57" s="560"/>
      <c r="E57" s="560"/>
      <c r="F57" s="560"/>
      <c r="G57" s="560"/>
      <c r="H57" s="560"/>
      <c r="I57" s="560"/>
      <c r="J57" s="560"/>
      <c r="K57" s="560"/>
      <c r="L57" s="6"/>
      <c r="M57" s="6"/>
      <c r="N57" s="6"/>
      <c r="O57" s="6"/>
      <c r="P57" s="6"/>
      <c r="Q57" s="6"/>
    </row>
    <row r="58" spans="1:20" ht="16.350000000000001" hidden="1" customHeight="1">
      <c r="A58" s="566" t="s">
        <v>390</v>
      </c>
      <c r="B58" s="567"/>
      <c r="C58" s="560" t="s">
        <v>391</v>
      </c>
      <c r="D58" s="560"/>
      <c r="E58" s="560"/>
      <c r="F58" s="560"/>
      <c r="G58" s="560"/>
      <c r="H58" s="560"/>
      <c r="I58" s="560"/>
      <c r="J58" s="560"/>
      <c r="K58" s="560"/>
      <c r="L58" s="6"/>
      <c r="M58" s="6"/>
      <c r="N58" s="6"/>
      <c r="O58" s="6"/>
      <c r="P58" s="6"/>
      <c r="Q58" s="6"/>
    </row>
    <row r="59" spans="1:20" ht="16.350000000000001" customHeight="1">
      <c r="A59" s="566" t="s">
        <v>390</v>
      </c>
      <c r="B59" s="567"/>
      <c r="C59" s="585" t="s">
        <v>466</v>
      </c>
      <c r="D59" s="585"/>
      <c r="E59" s="585"/>
      <c r="F59" s="585"/>
      <c r="G59" s="585"/>
      <c r="H59" s="585"/>
      <c r="I59" s="585"/>
      <c r="J59" s="585"/>
      <c r="K59" s="585"/>
      <c r="L59" s="6"/>
      <c r="M59" s="6"/>
      <c r="N59" s="6"/>
      <c r="O59" s="6"/>
      <c r="P59" s="6"/>
      <c r="Q59" s="6"/>
    </row>
    <row r="60" spans="1:20" ht="17.850000000000001" customHeight="1">
      <c r="A60" s="564" t="s">
        <v>392</v>
      </c>
      <c r="B60" s="564"/>
      <c r="C60" s="560" t="s">
        <v>394</v>
      </c>
      <c r="D60" s="560"/>
      <c r="E60" s="560"/>
      <c r="F60" s="560"/>
      <c r="G60" s="560"/>
      <c r="H60" s="560"/>
      <c r="I60" s="560"/>
      <c r="J60" s="560"/>
      <c r="K60" s="560"/>
      <c r="L60" s="6"/>
      <c r="M60" s="6"/>
      <c r="N60" s="6"/>
      <c r="O60" s="6"/>
      <c r="P60" s="6"/>
      <c r="Q60" s="6"/>
    </row>
    <row r="61" spans="1:20" ht="17.850000000000001" customHeight="1">
      <c r="A61" s="564" t="s">
        <v>388</v>
      </c>
      <c r="B61" s="564"/>
      <c r="C61" s="560" t="s">
        <v>389</v>
      </c>
      <c r="D61" s="560"/>
      <c r="E61" s="560"/>
      <c r="F61" s="560"/>
      <c r="G61" s="560"/>
      <c r="H61" s="560"/>
      <c r="I61" s="560"/>
      <c r="J61" s="560"/>
      <c r="K61" s="560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P49" sqref="P49:Q49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  <c r="S1" s="449"/>
    </row>
    <row r="2" spans="1:242" ht="17.100000000000001" customHeight="1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6" t="s">
        <v>467</v>
      </c>
      <c r="B4" s="587"/>
      <c r="C4" s="587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8"/>
      <c r="U4" s="588"/>
    </row>
    <row r="5" spans="1:242" ht="17.100000000000001" customHeight="1">
      <c r="A5" s="95" t="s">
        <v>4</v>
      </c>
      <c r="B5" s="95" t="s">
        <v>5</v>
      </c>
      <c r="C5" s="516" t="s">
        <v>468</v>
      </c>
      <c r="D5" s="518"/>
      <c r="E5" s="502" t="s">
        <v>469</v>
      </c>
      <c r="F5" s="502"/>
      <c r="G5" s="500" t="s">
        <v>470</v>
      </c>
      <c r="H5" s="501"/>
      <c r="I5" s="516" t="s">
        <v>471</v>
      </c>
      <c r="J5" s="518"/>
      <c r="K5" s="589" t="s">
        <v>472</v>
      </c>
      <c r="L5" s="590"/>
      <c r="M5" s="95" t="s">
        <v>5</v>
      </c>
      <c r="N5" s="516" t="s">
        <v>468</v>
      </c>
      <c r="O5" s="518"/>
      <c r="P5" s="502" t="s">
        <v>469</v>
      </c>
      <c r="Q5" s="502"/>
      <c r="R5" s="500" t="s">
        <v>470</v>
      </c>
      <c r="S5" s="501"/>
      <c r="T5" s="516" t="s">
        <v>471</v>
      </c>
      <c r="U5" s="518"/>
    </row>
    <row r="6" spans="1:242">
      <c r="A6" s="507" t="s">
        <v>13</v>
      </c>
      <c r="B6" s="507" t="s">
        <v>14</v>
      </c>
      <c r="C6" s="518" t="s">
        <v>473</v>
      </c>
      <c r="D6" s="518"/>
      <c r="E6" s="505" t="s">
        <v>474</v>
      </c>
      <c r="F6" s="517"/>
      <c r="G6" s="505" t="s">
        <v>475</v>
      </c>
      <c r="H6" s="517"/>
      <c r="I6" s="527" t="s">
        <v>265</v>
      </c>
      <c r="J6" s="591"/>
      <c r="K6" s="505" t="s">
        <v>251</v>
      </c>
      <c r="L6" s="517"/>
      <c r="M6" s="507" t="s">
        <v>14</v>
      </c>
      <c r="N6" s="518" t="s">
        <v>473</v>
      </c>
      <c r="O6" s="518"/>
      <c r="P6" s="505" t="s">
        <v>474</v>
      </c>
      <c r="Q6" s="517"/>
      <c r="R6" s="505" t="s">
        <v>475</v>
      </c>
      <c r="S6" s="517"/>
      <c r="T6" s="527" t="s">
        <v>265</v>
      </c>
      <c r="U6" s="591"/>
    </row>
    <row r="7" spans="1:242">
      <c r="A7" s="513"/>
      <c r="B7" s="513"/>
      <c r="C7" s="505" t="s">
        <v>22</v>
      </c>
      <c r="D7" s="517"/>
      <c r="E7" s="505" t="s">
        <v>22</v>
      </c>
      <c r="F7" s="517"/>
      <c r="G7" s="505" t="s">
        <v>22</v>
      </c>
      <c r="H7" s="517"/>
      <c r="I7" s="505" t="s">
        <v>22</v>
      </c>
      <c r="J7" s="517"/>
      <c r="K7" s="505" t="s">
        <v>22</v>
      </c>
      <c r="L7" s="517"/>
      <c r="M7" s="513"/>
      <c r="N7" s="505" t="s">
        <v>22</v>
      </c>
      <c r="O7" s="517"/>
      <c r="P7" s="505" t="s">
        <v>22</v>
      </c>
      <c r="Q7" s="517"/>
      <c r="R7" s="505" t="s">
        <v>22</v>
      </c>
      <c r="S7" s="517"/>
      <c r="T7" s="505" t="s">
        <v>22</v>
      </c>
      <c r="U7" s="517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91" t="s">
        <v>488</v>
      </c>
      <c r="F9" s="492"/>
      <c r="G9" s="491" t="s">
        <v>489</v>
      </c>
      <c r="H9" s="492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91" t="s">
        <v>491</v>
      </c>
      <c r="Q9" s="492"/>
      <c r="R9" s="491" t="s">
        <v>492</v>
      </c>
      <c r="S9" s="492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91" t="s">
        <v>491</v>
      </c>
      <c r="F10" s="492"/>
      <c r="G10" s="491" t="s">
        <v>492</v>
      </c>
      <c r="H10" s="492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91" t="s">
        <v>495</v>
      </c>
      <c r="Q10" s="492"/>
      <c r="R10" s="491" t="s">
        <v>496</v>
      </c>
      <c r="S10" s="492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91" t="s">
        <v>495</v>
      </c>
      <c r="F11" s="492"/>
      <c r="G11" s="491" t="s">
        <v>496</v>
      </c>
      <c r="H11" s="492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91" t="s">
        <v>499</v>
      </c>
      <c r="Q11" s="492"/>
      <c r="R11" s="491" t="s">
        <v>500</v>
      </c>
      <c r="S11" s="492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91" t="s">
        <v>499</v>
      </c>
      <c r="F12" s="492"/>
      <c r="G12" s="491" t="s">
        <v>500</v>
      </c>
      <c r="H12" s="492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91" t="s">
        <v>501</v>
      </c>
      <c r="Q12" s="492"/>
      <c r="R12" s="491" t="s">
        <v>502</v>
      </c>
      <c r="S12" s="492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91" t="s">
        <v>501</v>
      </c>
      <c r="F13" s="492"/>
      <c r="G13" s="491" t="s">
        <v>502</v>
      </c>
      <c r="H13" s="492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91" t="s">
        <v>503</v>
      </c>
      <c r="Q13" s="492"/>
      <c r="R13" s="491" t="s">
        <v>504</v>
      </c>
      <c r="S13" s="492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91" t="s">
        <v>503</v>
      </c>
      <c r="F14" s="492"/>
      <c r="G14" s="491" t="s">
        <v>504</v>
      </c>
      <c r="H14" s="492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542" t="s">
        <v>208</v>
      </c>
      <c r="D15" s="543"/>
      <c r="E15" s="543"/>
      <c r="F15" s="543"/>
      <c r="G15" s="543"/>
      <c r="H15" s="543"/>
      <c r="I15" s="543"/>
      <c r="J15" s="543"/>
      <c r="K15" s="543"/>
      <c r="L15" s="544"/>
      <c r="M15" s="27" t="s">
        <v>53</v>
      </c>
      <c r="N15" s="542" t="s">
        <v>208</v>
      </c>
      <c r="O15" s="543"/>
      <c r="P15" s="543"/>
      <c r="Q15" s="543"/>
      <c r="R15" s="543"/>
      <c r="S15" s="543"/>
      <c r="T15" s="543"/>
      <c r="U15" s="544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91" t="s">
        <v>506</v>
      </c>
      <c r="Q16" s="492"/>
      <c r="R16" s="491" t="s">
        <v>507</v>
      </c>
      <c r="S16" s="492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91" t="s">
        <v>506</v>
      </c>
      <c r="F17" s="492"/>
      <c r="G17" s="491" t="s">
        <v>507</v>
      </c>
      <c r="H17" s="492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91" t="s">
        <v>508</v>
      </c>
      <c r="Q17" s="492"/>
      <c r="R17" s="592" t="s">
        <v>144</v>
      </c>
      <c r="S17" s="593"/>
      <c r="T17" s="542" t="s">
        <v>328</v>
      </c>
      <c r="U17" s="544"/>
    </row>
    <row r="18" spans="1:22" hidden="1">
      <c r="A18" s="553" t="s">
        <v>509</v>
      </c>
      <c r="B18" s="554"/>
      <c r="C18" s="554"/>
      <c r="D18" s="554"/>
      <c r="E18" s="554"/>
      <c r="F18" s="554"/>
      <c r="G18" s="554"/>
      <c r="H18" s="554"/>
      <c r="I18" s="554"/>
      <c r="J18" s="554"/>
      <c r="K18" s="554"/>
      <c r="L18" s="555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94"/>
      <c r="C19" s="595"/>
      <c r="D19" s="595"/>
      <c r="E19" s="595"/>
      <c r="F19" s="595"/>
      <c r="G19" s="595"/>
      <c r="H19" s="595"/>
      <c r="I19" s="595"/>
      <c r="J19" s="596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91" t="s">
        <v>513</v>
      </c>
      <c r="D20" s="492"/>
      <c r="E20" s="491" t="s">
        <v>514</v>
      </c>
      <c r="F20" s="492"/>
      <c r="G20" s="491" t="s">
        <v>515</v>
      </c>
      <c r="H20" s="492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2" t="s">
        <v>516</v>
      </c>
      <c r="Q20" s="544"/>
      <c r="R20" s="542" t="s">
        <v>517</v>
      </c>
      <c r="S20" s="544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542" t="s">
        <v>516</v>
      </c>
      <c r="F21" s="544"/>
      <c r="G21" s="542" t="s">
        <v>517</v>
      </c>
      <c r="H21" s="544"/>
      <c r="I21" s="592" t="s">
        <v>518</v>
      </c>
      <c r="J21" s="593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2" t="s">
        <v>519</v>
      </c>
      <c r="Q21" s="544"/>
      <c r="R21" s="542" t="s">
        <v>520</v>
      </c>
      <c r="S21" s="544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542" t="s">
        <v>519</v>
      </c>
      <c r="F22" s="544"/>
      <c r="G22" s="542" t="s">
        <v>520</v>
      </c>
      <c r="H22" s="544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2" t="s">
        <v>521</v>
      </c>
      <c r="Q22" s="544"/>
      <c r="R22" s="542" t="s">
        <v>522</v>
      </c>
      <c r="S22" s="544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542" t="s">
        <v>521</v>
      </c>
      <c r="F23" s="544"/>
      <c r="G23" s="542" t="s">
        <v>522</v>
      </c>
      <c r="H23" s="544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2" t="s">
        <v>523</v>
      </c>
      <c r="Q23" s="544"/>
      <c r="R23" s="542" t="s">
        <v>524</v>
      </c>
      <c r="S23" s="544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542" t="s">
        <v>523</v>
      </c>
      <c r="F24" s="544"/>
      <c r="G24" s="542" t="s">
        <v>524</v>
      </c>
      <c r="H24" s="544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2" t="s">
        <v>525</v>
      </c>
      <c r="Q24" s="544"/>
      <c r="R24" s="542" t="s">
        <v>526</v>
      </c>
      <c r="S24" s="544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542" t="s">
        <v>525</v>
      </c>
      <c r="F25" s="544"/>
      <c r="G25" s="542" t="s">
        <v>526</v>
      </c>
      <c r="H25" s="544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2" t="s">
        <v>527</v>
      </c>
      <c r="Q25" s="544"/>
      <c r="R25" s="542" t="s">
        <v>528</v>
      </c>
      <c r="S25" s="544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542" t="s">
        <v>527</v>
      </c>
      <c r="F26" s="544"/>
      <c r="G26" s="542" t="s">
        <v>528</v>
      </c>
      <c r="H26" s="544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2" t="s">
        <v>529</v>
      </c>
      <c r="Q26" s="544"/>
      <c r="R26" s="542" t="s">
        <v>530</v>
      </c>
      <c r="S26" s="544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542" t="s">
        <v>529</v>
      </c>
      <c r="F27" s="544"/>
      <c r="G27" s="542" t="s">
        <v>530</v>
      </c>
      <c r="H27" s="544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2" t="s">
        <v>531</v>
      </c>
      <c r="Q27" s="544"/>
      <c r="R27" s="542" t="s">
        <v>532</v>
      </c>
      <c r="S27" s="544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542" t="s">
        <v>531</v>
      </c>
      <c r="F28" s="544"/>
      <c r="G28" s="542" t="s">
        <v>532</v>
      </c>
      <c r="H28" s="544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2" t="s">
        <v>533</v>
      </c>
      <c r="Q28" s="544"/>
      <c r="R28" s="542" t="s">
        <v>534</v>
      </c>
      <c r="S28" s="544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542" t="s">
        <v>533</v>
      </c>
      <c r="F29" s="544"/>
      <c r="G29" s="542" t="s">
        <v>534</v>
      </c>
      <c r="H29" s="544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2" t="s">
        <v>535</v>
      </c>
      <c r="Q29" s="544"/>
      <c r="R29" s="542" t="s">
        <v>536</v>
      </c>
      <c r="S29" s="544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542" t="s">
        <v>535</v>
      </c>
      <c r="F30" s="544"/>
      <c r="G30" s="542" t="s">
        <v>536</v>
      </c>
      <c r="H30" s="544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2" t="s">
        <v>537</v>
      </c>
      <c r="Q30" s="544"/>
      <c r="R30" s="542" t="s">
        <v>538</v>
      </c>
      <c r="S30" s="544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542" t="s">
        <v>537</v>
      </c>
      <c r="F31" s="544"/>
      <c r="G31" s="542" t="s">
        <v>538</v>
      </c>
      <c r="H31" s="544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2" t="s">
        <v>539</v>
      </c>
      <c r="Q31" s="544"/>
      <c r="R31" s="542" t="s">
        <v>540</v>
      </c>
      <c r="S31" s="544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542" t="s">
        <v>539</v>
      </c>
      <c r="F32" s="544"/>
      <c r="G32" s="542" t="s">
        <v>540</v>
      </c>
      <c r="H32" s="544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2" t="s">
        <v>541</v>
      </c>
      <c r="Q32" s="544"/>
      <c r="R32" s="542" t="s">
        <v>542</v>
      </c>
      <c r="S32" s="544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542" t="s">
        <v>541</v>
      </c>
      <c r="F33" s="544"/>
      <c r="G33" s="542" t="s">
        <v>542</v>
      </c>
      <c r="H33" s="544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2" t="s">
        <v>543</v>
      </c>
      <c r="Q33" s="544"/>
      <c r="R33" s="542" t="s">
        <v>544</v>
      </c>
      <c r="S33" s="544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542" t="s">
        <v>543</v>
      </c>
      <c r="F34" s="544"/>
      <c r="G34" s="542" t="s">
        <v>544</v>
      </c>
      <c r="H34" s="544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2" t="s">
        <v>545</v>
      </c>
      <c r="Q34" s="544"/>
      <c r="R34" s="542" t="s">
        <v>546</v>
      </c>
      <c r="S34" s="544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542" t="s">
        <v>545</v>
      </c>
      <c r="F35" s="544"/>
      <c r="G35" s="542" t="s">
        <v>546</v>
      </c>
      <c r="H35" s="544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42" t="s">
        <v>451</v>
      </c>
      <c r="Q35" s="544"/>
      <c r="R35" s="542" t="s">
        <v>548</v>
      </c>
      <c r="S35" s="544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542" t="s">
        <v>451</v>
      </c>
      <c r="F36" s="544"/>
      <c r="G36" s="542" t="s">
        <v>548</v>
      </c>
      <c r="H36" s="544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2" t="s">
        <v>549</v>
      </c>
      <c r="Q36" s="544"/>
      <c r="R36" s="542" t="s">
        <v>550</v>
      </c>
      <c r="S36" s="544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542" t="s">
        <v>549</v>
      </c>
      <c r="F37" s="544"/>
      <c r="G37" s="542" t="s">
        <v>550</v>
      </c>
      <c r="H37" s="544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2" t="s">
        <v>551</v>
      </c>
      <c r="Q37" s="544"/>
      <c r="R37" s="542" t="s">
        <v>552</v>
      </c>
      <c r="S37" s="544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542" t="s">
        <v>551</v>
      </c>
      <c r="F38" s="544"/>
      <c r="G38" s="542" t="s">
        <v>552</v>
      </c>
      <c r="H38" s="544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2" t="s">
        <v>553</v>
      </c>
      <c r="Q38" s="544"/>
      <c r="R38" s="542" t="s">
        <v>554</v>
      </c>
      <c r="S38" s="544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542" t="s">
        <v>553</v>
      </c>
      <c r="F39" s="544"/>
      <c r="G39" s="542" t="s">
        <v>554</v>
      </c>
      <c r="H39" s="544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2" t="s">
        <v>555</v>
      </c>
      <c r="Q39" s="544"/>
      <c r="R39" s="542" t="s">
        <v>556</v>
      </c>
      <c r="S39" s="544"/>
      <c r="T39" s="23" t="s">
        <v>39</v>
      </c>
      <c r="U39" s="23" t="s">
        <v>39</v>
      </c>
    </row>
    <row r="40" spans="1:21" hidden="1">
      <c r="A40" s="553" t="s">
        <v>2037</v>
      </c>
      <c r="B40" s="605"/>
      <c r="C40" s="605"/>
      <c r="D40" s="605"/>
      <c r="E40" s="605"/>
      <c r="F40" s="605"/>
      <c r="G40" s="605"/>
      <c r="H40" s="605"/>
      <c r="I40" s="605"/>
      <c r="J40" s="605"/>
      <c r="K40" s="605"/>
      <c r="L40" s="605"/>
      <c r="M40" s="605"/>
      <c r="N40" s="605"/>
      <c r="O40" s="605"/>
      <c r="P40" s="605"/>
      <c r="Q40" s="605"/>
      <c r="R40" s="605"/>
      <c r="S40" s="605"/>
      <c r="T40" s="605"/>
      <c r="U40" s="606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542" t="s">
        <v>555</v>
      </c>
      <c r="F41" s="544"/>
      <c r="G41" s="542" t="s">
        <v>556</v>
      </c>
      <c r="H41" s="544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42" t="s">
        <v>557</v>
      </c>
      <c r="Q41" s="544"/>
      <c r="R41" s="542" t="s">
        <v>558</v>
      </c>
      <c r="S41" s="544"/>
      <c r="T41" s="23" t="s">
        <v>39</v>
      </c>
      <c r="U41" s="23" t="s">
        <v>39</v>
      </c>
    </row>
    <row r="42" spans="1:21">
      <c r="A42" s="103" t="s">
        <v>2166</v>
      </c>
      <c r="B42" s="383" t="s">
        <v>132</v>
      </c>
      <c r="C42" s="67">
        <v>46231</v>
      </c>
      <c r="D42" s="67">
        <f t="shared" si="19"/>
        <v>46231</v>
      </c>
      <c r="E42" s="542" t="s">
        <v>557</v>
      </c>
      <c r="F42" s="544"/>
      <c r="G42" s="542" t="s">
        <v>558</v>
      </c>
      <c r="H42" s="544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42" t="s">
        <v>559</v>
      </c>
      <c r="Q42" s="544"/>
      <c r="R42" s="542" t="s">
        <v>560</v>
      </c>
      <c r="S42" s="544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542" t="s">
        <v>559</v>
      </c>
      <c r="F43" s="544"/>
      <c r="G43" s="542" t="s">
        <v>560</v>
      </c>
      <c r="H43" s="544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42" t="s">
        <v>561</v>
      </c>
      <c r="Q43" s="544"/>
      <c r="R43" s="542" t="s">
        <v>562</v>
      </c>
      <c r="S43" s="544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542" t="s">
        <v>561</v>
      </c>
      <c r="F44" s="544"/>
      <c r="G44" s="542" t="s">
        <v>562</v>
      </c>
      <c r="H44" s="544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2299</v>
      </c>
      <c r="O44" s="23" t="s">
        <v>39</v>
      </c>
      <c r="P44" s="542" t="s">
        <v>2303</v>
      </c>
      <c r="Q44" s="544"/>
      <c r="R44" s="542" t="s">
        <v>2304</v>
      </c>
      <c r="S44" s="544"/>
      <c r="T44" s="23" t="s">
        <v>39</v>
      </c>
      <c r="U44" s="23" t="s">
        <v>39</v>
      </c>
    </row>
    <row r="45" spans="1:21">
      <c r="A45" s="553" t="s">
        <v>2037</v>
      </c>
      <c r="B45" s="554"/>
      <c r="C45" s="554"/>
      <c r="D45" s="554"/>
      <c r="E45" s="554"/>
      <c r="F45" s="554"/>
      <c r="G45" s="554"/>
      <c r="H45" s="554"/>
      <c r="I45" s="554"/>
      <c r="J45" s="554"/>
      <c r="K45" s="554"/>
      <c r="L45" s="554"/>
      <c r="M45" s="554"/>
      <c r="N45" s="554"/>
      <c r="O45" s="554"/>
      <c r="P45" s="554"/>
      <c r="Q45" s="554"/>
      <c r="R45" s="554"/>
      <c r="S45" s="554"/>
      <c r="T45" s="554"/>
      <c r="U45" s="555"/>
    </row>
    <row r="46" spans="1:21">
      <c r="A46" s="103" t="s">
        <v>2166</v>
      </c>
      <c r="B46" s="383" t="s">
        <v>146</v>
      </c>
      <c r="C46" s="23" t="s">
        <v>39</v>
      </c>
      <c r="D46" s="23" t="s">
        <v>39</v>
      </c>
      <c r="E46" s="542" t="s">
        <v>563</v>
      </c>
      <c r="F46" s="544"/>
      <c r="G46" s="542" t="s">
        <v>564</v>
      </c>
      <c r="H46" s="544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2306</v>
      </c>
      <c r="N46" s="67">
        <f t="shared" si="22"/>
        <v>46266</v>
      </c>
      <c r="O46" s="67">
        <f t="shared" si="23"/>
        <v>46266</v>
      </c>
      <c r="P46" s="542" t="s">
        <v>565</v>
      </c>
      <c r="Q46" s="544"/>
      <c r="R46" s="542" t="s">
        <v>566</v>
      </c>
      <c r="S46" s="544"/>
      <c r="T46" s="23" t="s">
        <v>39</v>
      </c>
      <c r="U46" s="23" t="s">
        <v>39</v>
      </c>
    </row>
    <row r="47" spans="1:21">
      <c r="A47" s="103" t="s">
        <v>486</v>
      </c>
      <c r="B47" s="383" t="s">
        <v>153</v>
      </c>
      <c r="C47" s="67">
        <v>46266</v>
      </c>
      <c r="D47" s="67">
        <f t="shared" si="19"/>
        <v>46266</v>
      </c>
      <c r="E47" s="542" t="s">
        <v>565</v>
      </c>
      <c r="F47" s="544"/>
      <c r="G47" s="542" t="s">
        <v>566</v>
      </c>
      <c r="H47" s="544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542" t="s">
        <v>567</v>
      </c>
      <c r="Q47" s="544"/>
      <c r="R47" s="542" t="s">
        <v>568</v>
      </c>
      <c r="S47" s="544"/>
      <c r="T47" s="23" t="s">
        <v>39</v>
      </c>
      <c r="U47" s="23" t="s">
        <v>39</v>
      </c>
    </row>
    <row r="48" spans="1:21">
      <c r="A48" s="103" t="s">
        <v>2166</v>
      </c>
      <c r="B48" s="383" t="s">
        <v>155</v>
      </c>
      <c r="C48" s="67">
        <v>46273</v>
      </c>
      <c r="D48" s="67">
        <f t="shared" si="19"/>
        <v>46273</v>
      </c>
      <c r="E48" s="542" t="s">
        <v>567</v>
      </c>
      <c r="F48" s="544"/>
      <c r="G48" s="542" t="s">
        <v>568</v>
      </c>
      <c r="H48" s="544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542" t="s">
        <v>569</v>
      </c>
      <c r="Q48" s="544"/>
      <c r="R48" s="542" t="s">
        <v>570</v>
      </c>
      <c r="S48" s="544"/>
      <c r="T48" s="23" t="s">
        <v>39</v>
      </c>
      <c r="U48" s="23" t="s">
        <v>39</v>
      </c>
    </row>
    <row r="49" spans="1:23">
      <c r="A49" s="103" t="s">
        <v>486</v>
      </c>
      <c r="B49" s="383" t="s">
        <v>157</v>
      </c>
      <c r="C49" s="67">
        <v>46280</v>
      </c>
      <c r="D49" s="67">
        <v>46280</v>
      </c>
      <c r="E49" s="542" t="s">
        <v>569</v>
      </c>
      <c r="F49" s="544"/>
      <c r="G49" s="542" t="s">
        <v>570</v>
      </c>
      <c r="H49" s="544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542" t="s">
        <v>2104</v>
      </c>
      <c r="Q49" s="544"/>
      <c r="R49" s="542" t="s">
        <v>2105</v>
      </c>
      <c r="S49" s="544"/>
      <c r="T49" s="23" t="s">
        <v>39</v>
      </c>
      <c r="U49" s="23" t="s">
        <v>39</v>
      </c>
    </row>
    <row r="50" spans="1:23">
      <c r="A50" s="103" t="s">
        <v>486</v>
      </c>
      <c r="B50" s="383" t="s">
        <v>159</v>
      </c>
      <c r="C50" s="67">
        <v>46287</v>
      </c>
      <c r="D50" s="67">
        <v>46287</v>
      </c>
      <c r="E50" s="542" t="s">
        <v>2104</v>
      </c>
      <c r="F50" s="544"/>
      <c r="G50" s="542" t="s">
        <v>2105</v>
      </c>
      <c r="H50" s="544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542" t="s">
        <v>2106</v>
      </c>
      <c r="Q50" s="544"/>
      <c r="R50" s="542" t="s">
        <v>2107</v>
      </c>
      <c r="S50" s="544"/>
      <c r="T50" s="23" t="s">
        <v>39</v>
      </c>
      <c r="U50" s="23" t="s">
        <v>39</v>
      </c>
    </row>
    <row r="51" spans="1:23">
      <c r="A51" s="103" t="s">
        <v>486</v>
      </c>
      <c r="B51" s="383" t="s">
        <v>2062</v>
      </c>
      <c r="C51" s="67">
        <v>46294</v>
      </c>
      <c r="D51" s="67">
        <v>46294</v>
      </c>
      <c r="E51" s="542" t="s">
        <v>2106</v>
      </c>
      <c r="F51" s="544"/>
      <c r="G51" s="542" t="s">
        <v>2107</v>
      </c>
      <c r="H51" s="544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2058</v>
      </c>
      <c r="N51" s="67">
        <f t="shared" si="22"/>
        <v>46301</v>
      </c>
      <c r="O51" s="67">
        <f t="shared" si="23"/>
        <v>46301</v>
      </c>
      <c r="P51" s="542" t="s">
        <v>2108</v>
      </c>
      <c r="Q51" s="544"/>
      <c r="R51" s="542" t="s">
        <v>2109</v>
      </c>
      <c r="S51" s="544"/>
      <c r="T51" s="23" t="s">
        <v>39</v>
      </c>
      <c r="U51" s="23" t="s">
        <v>39</v>
      </c>
    </row>
    <row r="52" spans="1:23">
      <c r="A52" s="103" t="s">
        <v>486</v>
      </c>
      <c r="B52" s="383" t="s">
        <v>2063</v>
      </c>
      <c r="C52" s="67">
        <v>46301</v>
      </c>
      <c r="D52" s="67">
        <v>46301</v>
      </c>
      <c r="E52" s="542" t="s">
        <v>2108</v>
      </c>
      <c r="F52" s="544"/>
      <c r="G52" s="542" t="s">
        <v>2109</v>
      </c>
      <c r="H52" s="544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2059</v>
      </c>
      <c r="N52" s="67">
        <f t="shared" si="22"/>
        <v>46308</v>
      </c>
      <c r="O52" s="67">
        <f t="shared" si="23"/>
        <v>46308</v>
      </c>
      <c r="P52" s="542" t="s">
        <v>2110</v>
      </c>
      <c r="Q52" s="544"/>
      <c r="R52" s="542" t="s">
        <v>2111</v>
      </c>
      <c r="S52" s="544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514" t="s">
        <v>571</v>
      </c>
      <c r="C54" s="514"/>
      <c r="D54" s="514"/>
      <c r="E54" s="514"/>
      <c r="F54" s="514"/>
      <c r="G54" s="514"/>
      <c r="H54" s="514"/>
      <c r="I54" s="514"/>
      <c r="J54" s="514"/>
      <c r="K54" s="514"/>
      <c r="L54" s="514"/>
      <c r="M54" s="514"/>
      <c r="N54" s="514"/>
    </row>
    <row r="55" spans="1:23" hidden="1">
      <c r="A55" s="32" t="s">
        <v>572</v>
      </c>
      <c r="B55" s="515" t="s">
        <v>573</v>
      </c>
      <c r="C55" s="515"/>
      <c r="D55" s="515"/>
      <c r="E55" s="515"/>
      <c r="F55" s="515"/>
      <c r="G55" s="515"/>
      <c r="H55" s="515"/>
      <c r="I55" s="515"/>
      <c r="J55" s="515"/>
      <c r="K55" s="515"/>
      <c r="L55" s="515"/>
      <c r="M55" s="515"/>
      <c r="N55" s="515"/>
      <c r="O55" s="5"/>
      <c r="P55" s="5"/>
    </row>
    <row r="56" spans="1:23" hidden="1">
      <c r="A56" s="32" t="s">
        <v>390</v>
      </c>
      <c r="B56" s="515" t="s">
        <v>574</v>
      </c>
      <c r="C56" s="515"/>
      <c r="D56" s="515"/>
      <c r="E56" s="515"/>
      <c r="F56" s="515"/>
      <c r="G56" s="515"/>
      <c r="H56" s="515"/>
      <c r="I56" s="515"/>
      <c r="J56" s="515"/>
      <c r="K56" s="515"/>
      <c r="L56" s="515"/>
      <c r="M56" s="515"/>
      <c r="N56" s="515"/>
    </row>
    <row r="57" spans="1:23">
      <c r="A57" s="32" t="s">
        <v>390</v>
      </c>
      <c r="B57" s="515" t="s">
        <v>575</v>
      </c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Q57" s="6"/>
    </row>
    <row r="58" spans="1:23" hidden="1">
      <c r="A58" s="190" t="s">
        <v>576</v>
      </c>
      <c r="B58" s="560" t="s">
        <v>577</v>
      </c>
      <c r="C58" s="560"/>
      <c r="D58" s="560"/>
      <c r="E58" s="560"/>
      <c r="F58" s="560"/>
      <c r="G58" s="560"/>
      <c r="H58" s="560"/>
      <c r="I58" s="560"/>
      <c r="J58" s="560"/>
      <c r="K58" s="560"/>
      <c r="L58" s="560"/>
      <c r="M58" s="560"/>
      <c r="N58" s="560"/>
      <c r="O58" s="6"/>
      <c r="P58" s="6"/>
      <c r="R58" t="s">
        <v>178</v>
      </c>
    </row>
    <row r="59" spans="1:23">
      <c r="A59" s="190" t="s">
        <v>576</v>
      </c>
      <c r="B59" s="602" t="s">
        <v>578</v>
      </c>
      <c r="C59" s="603"/>
      <c r="D59" s="603"/>
      <c r="E59" s="603"/>
      <c r="F59" s="603"/>
      <c r="G59" s="603"/>
      <c r="H59" s="603"/>
      <c r="I59" s="603"/>
      <c r="J59" s="603"/>
      <c r="K59" s="603"/>
      <c r="L59" s="603"/>
      <c r="M59" s="603"/>
      <c r="N59" s="604"/>
      <c r="O59" s="6"/>
      <c r="P59" s="6"/>
    </row>
    <row r="60" spans="1:23">
      <c r="A60" s="32" t="s">
        <v>579</v>
      </c>
      <c r="B60" s="515" t="s">
        <v>580</v>
      </c>
      <c r="C60" s="515"/>
      <c r="D60" s="515"/>
      <c r="E60" s="515"/>
      <c r="F60" s="515"/>
      <c r="G60" s="515"/>
      <c r="H60" s="515"/>
      <c r="I60" s="515"/>
      <c r="J60" s="515"/>
      <c r="K60" s="515"/>
      <c r="L60" s="515"/>
      <c r="M60" s="515"/>
      <c r="N60" s="515"/>
    </row>
    <row r="61" spans="1:23" hidden="1">
      <c r="A61" s="131" t="s">
        <v>392</v>
      </c>
      <c r="B61" s="515" t="s">
        <v>581</v>
      </c>
      <c r="C61" s="515"/>
      <c r="D61" s="515"/>
      <c r="E61" s="515"/>
      <c r="F61" s="515"/>
      <c r="G61" s="515"/>
      <c r="H61" s="515"/>
      <c r="I61" s="515"/>
      <c r="J61" s="515"/>
      <c r="K61" s="515"/>
      <c r="L61" s="515"/>
      <c r="M61" s="515"/>
      <c r="N61" s="515"/>
    </row>
    <row r="62" spans="1:23" hidden="1">
      <c r="A62" s="32" t="s">
        <v>579</v>
      </c>
      <c r="B62" s="515" t="s">
        <v>582</v>
      </c>
      <c r="C62" s="515"/>
      <c r="D62" s="515"/>
      <c r="E62" s="515"/>
      <c r="F62" s="515"/>
      <c r="G62" s="515"/>
      <c r="H62" s="515"/>
      <c r="I62" s="515"/>
      <c r="J62" s="515"/>
      <c r="K62" s="515"/>
      <c r="L62" s="515"/>
      <c r="M62" s="515"/>
      <c r="N62" s="515"/>
    </row>
    <row r="63" spans="1:23">
      <c r="A63" s="131" t="s">
        <v>392</v>
      </c>
      <c r="B63" s="597" t="s">
        <v>394</v>
      </c>
      <c r="C63" s="597"/>
      <c r="D63" s="597"/>
      <c r="E63" s="597"/>
      <c r="F63" s="597"/>
      <c r="G63" s="597"/>
      <c r="H63" s="597"/>
      <c r="I63" s="597"/>
      <c r="J63" s="597"/>
      <c r="K63" s="597"/>
      <c r="L63" s="597"/>
      <c r="M63" s="597"/>
      <c r="N63" s="598"/>
      <c r="O63" s="4"/>
      <c r="P63" s="4"/>
      <c r="S63" t="s">
        <v>178</v>
      </c>
    </row>
    <row r="64" spans="1:23">
      <c r="A64" s="32" t="s">
        <v>583</v>
      </c>
      <c r="B64" s="515" t="s">
        <v>584</v>
      </c>
      <c r="C64" s="515"/>
      <c r="D64" s="515"/>
      <c r="E64" s="515"/>
      <c r="F64" s="515"/>
      <c r="G64" s="515"/>
      <c r="H64" s="515"/>
      <c r="I64" s="515"/>
      <c r="J64" s="515"/>
      <c r="K64" s="515"/>
      <c r="L64" s="515"/>
      <c r="M64" s="515"/>
      <c r="N64" s="599"/>
      <c r="O64" s="5"/>
      <c r="P64" s="193"/>
      <c r="Q64" s="5"/>
      <c r="R64" s="5"/>
    </row>
    <row r="65" spans="1:16">
      <c r="A65" s="387" t="s">
        <v>585</v>
      </c>
      <c r="B65" s="600" t="s">
        <v>586</v>
      </c>
      <c r="C65" s="600"/>
      <c r="D65" s="600"/>
      <c r="E65" s="600"/>
      <c r="F65" s="600"/>
      <c r="G65" s="600"/>
      <c r="H65" s="600"/>
      <c r="I65" s="600"/>
      <c r="J65" s="600"/>
      <c r="K65" s="600"/>
      <c r="L65" s="600"/>
      <c r="M65" s="600"/>
      <c r="N65" s="601"/>
    </row>
    <row r="66" spans="1:16">
      <c r="P66" t="s">
        <v>178</v>
      </c>
    </row>
  </sheetData>
  <mergeCells count="206"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1"/>
      <c r="S1" s="1"/>
      <c r="T1" s="1"/>
      <c r="U1" s="1"/>
    </row>
    <row r="2" spans="1:255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7" t="s">
        <v>587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7"/>
    </row>
    <row r="5" spans="1:255">
      <c r="A5" s="9" t="s">
        <v>4</v>
      </c>
      <c r="B5" s="9" t="s">
        <v>5</v>
      </c>
      <c r="C5" s="516" t="s">
        <v>588</v>
      </c>
      <c r="D5" s="518"/>
      <c r="E5" s="516" t="s">
        <v>589</v>
      </c>
      <c r="F5" s="518"/>
      <c r="G5" s="516" t="s">
        <v>590</v>
      </c>
      <c r="H5" s="518"/>
      <c r="I5" s="516" t="s">
        <v>591</v>
      </c>
      <c r="J5" s="518"/>
      <c r="K5" s="516" t="s">
        <v>592</v>
      </c>
      <c r="L5" s="518"/>
      <c r="M5" s="9" t="s">
        <v>5</v>
      </c>
      <c r="N5" s="609" t="s">
        <v>593</v>
      </c>
      <c r="O5" s="610"/>
      <c r="P5" s="516" t="s">
        <v>588</v>
      </c>
      <c r="Q5" s="518"/>
    </row>
    <row r="6" spans="1:255">
      <c r="A6" s="10" t="s">
        <v>13</v>
      </c>
      <c r="B6" s="10" t="s">
        <v>14</v>
      </c>
      <c r="C6" s="518" t="s">
        <v>249</v>
      </c>
      <c r="D6" s="518"/>
      <c r="E6" s="518" t="s">
        <v>248</v>
      </c>
      <c r="F6" s="518"/>
      <c r="G6" s="527" t="s">
        <v>594</v>
      </c>
      <c r="H6" s="591"/>
      <c r="I6" s="518" t="s">
        <v>595</v>
      </c>
      <c r="J6" s="518"/>
      <c r="K6" s="518" t="s">
        <v>596</v>
      </c>
      <c r="L6" s="518"/>
      <c r="M6" s="10" t="s">
        <v>14</v>
      </c>
      <c r="N6" s="518" t="s">
        <v>473</v>
      </c>
      <c r="O6" s="518"/>
      <c r="P6" s="518" t="s">
        <v>249</v>
      </c>
      <c r="Q6" s="518"/>
    </row>
    <row r="7" spans="1:255">
      <c r="A7" s="14"/>
      <c r="B7" s="98"/>
      <c r="C7" s="534" t="s">
        <v>22</v>
      </c>
      <c r="D7" s="534"/>
      <c r="E7" s="534" t="s">
        <v>22</v>
      </c>
      <c r="F7" s="534"/>
      <c r="G7" s="505" t="s">
        <v>22</v>
      </c>
      <c r="H7" s="517"/>
      <c r="I7" s="534" t="s">
        <v>22</v>
      </c>
      <c r="J7" s="534"/>
      <c r="K7" s="534" t="s">
        <v>22</v>
      </c>
      <c r="L7" s="534"/>
      <c r="M7" s="98"/>
      <c r="N7" s="505" t="s">
        <v>22</v>
      </c>
      <c r="O7" s="517"/>
      <c r="P7" s="534" t="s">
        <v>22</v>
      </c>
      <c r="Q7" s="534"/>
    </row>
    <row r="8" spans="1:255" ht="26.4">
      <c r="A8" s="14"/>
      <c r="B8" s="145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5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6" t="s">
        <v>613</v>
      </c>
      <c r="B10" s="66" t="s">
        <v>614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619</v>
      </c>
      <c r="B12" s="81" t="s">
        <v>620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613</v>
      </c>
      <c r="B13" s="66" t="s">
        <v>622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619</v>
      </c>
      <c r="B15" s="81" t="s">
        <v>626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613</v>
      </c>
      <c r="B16" s="71" t="s">
        <v>628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78" t="s">
        <v>632</v>
      </c>
      <c r="O17" s="579"/>
      <c r="P17" s="579"/>
      <c r="Q17" s="580"/>
    </row>
    <row r="18" spans="1:19" hidden="1">
      <c r="A18" s="55" t="s">
        <v>619</v>
      </c>
      <c r="B18" s="72" t="s">
        <v>633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613</v>
      </c>
      <c r="B19" s="66" t="s">
        <v>635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78" t="s">
        <v>632</v>
      </c>
      <c r="O20" s="579"/>
      <c r="P20" s="579"/>
      <c r="Q20" s="580"/>
    </row>
    <row r="21" spans="1:19">
      <c r="A21" s="493" t="s">
        <v>337</v>
      </c>
      <c r="B21" s="611"/>
      <c r="C21" s="611"/>
      <c r="D21" s="611"/>
      <c r="E21" s="611"/>
      <c r="F21" s="611"/>
      <c r="G21" s="611"/>
      <c r="H21" s="611"/>
      <c r="I21" s="611"/>
      <c r="J21" s="611"/>
      <c r="K21" s="611"/>
      <c r="L21" s="611"/>
      <c r="M21" s="611"/>
      <c r="N21" s="611"/>
      <c r="O21" s="611"/>
      <c r="P21" s="611"/>
      <c r="Q21" s="612"/>
    </row>
    <row r="22" spans="1:19">
      <c r="A22" s="55" t="s">
        <v>619</v>
      </c>
      <c r="B22" s="72" t="s">
        <v>639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613</v>
      </c>
      <c r="B23" s="274" t="s">
        <v>641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619</v>
      </c>
      <c r="B25" s="72" t="s">
        <v>645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613</v>
      </c>
      <c r="B26" s="66" t="s">
        <v>647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616</v>
      </c>
      <c r="B27" s="72" t="s">
        <v>649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619</v>
      </c>
      <c r="B28" s="72" t="s">
        <v>651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58" t="s">
        <v>653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6"/>
      <c r="P30" s="6"/>
      <c r="Q30" s="6"/>
      <c r="R30" s="6"/>
      <c r="S30" s="6"/>
    </row>
    <row r="31" spans="1:19" ht="16.2">
      <c r="A31" s="31" t="s">
        <v>383</v>
      </c>
      <c r="B31" s="613" t="s">
        <v>654</v>
      </c>
      <c r="C31" s="613"/>
      <c r="D31" s="613"/>
      <c r="E31" s="613"/>
      <c r="F31" s="613"/>
      <c r="G31" s="613"/>
      <c r="H31" s="613"/>
      <c r="I31" s="613"/>
      <c r="J31" s="613"/>
      <c r="K31" s="613"/>
      <c r="L31" s="613"/>
      <c r="M31" s="613"/>
      <c r="N31" s="613"/>
      <c r="O31" s="6"/>
      <c r="P31" s="6"/>
      <c r="Q31" s="6"/>
      <c r="R31" s="6"/>
      <c r="S31" s="6"/>
    </row>
    <row r="32" spans="1:19" ht="16.2">
      <c r="A32" s="31" t="s">
        <v>381</v>
      </c>
      <c r="B32" s="613" t="s">
        <v>655</v>
      </c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613" t="s">
        <v>658</v>
      </c>
      <c r="C33" s="613"/>
      <c r="D33" s="613"/>
      <c r="E33" s="613"/>
      <c r="F33" s="613"/>
      <c r="G33" s="613"/>
      <c r="H33" s="613"/>
      <c r="I33" s="613"/>
      <c r="J33" s="613"/>
      <c r="K33" s="613"/>
      <c r="L33" s="613"/>
      <c r="M33" s="613"/>
      <c r="N33" s="613"/>
      <c r="O33" s="6"/>
      <c r="P33" s="6"/>
      <c r="Q33" s="6"/>
      <c r="R33" s="6"/>
      <c r="S33" s="6"/>
    </row>
    <row r="34" spans="1:19" ht="16.2">
      <c r="A34" s="31" t="s">
        <v>659</v>
      </c>
      <c r="B34" s="561" t="s">
        <v>660</v>
      </c>
      <c r="C34" s="562"/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3"/>
      <c r="O34" s="6"/>
      <c r="P34" s="6"/>
      <c r="Q34" s="6"/>
      <c r="R34" s="6"/>
      <c r="S34" s="6"/>
    </row>
    <row r="35" spans="1:19" ht="16.2">
      <c r="A35" s="31" t="s">
        <v>661</v>
      </c>
      <c r="B35" s="613" t="s">
        <v>662</v>
      </c>
      <c r="C35" s="613"/>
      <c r="D35" s="613"/>
      <c r="E35" s="613"/>
      <c r="F35" s="613"/>
      <c r="G35" s="613"/>
      <c r="H35" s="613"/>
      <c r="I35" s="613"/>
      <c r="J35" s="613"/>
      <c r="K35" s="613"/>
      <c r="L35" s="613"/>
      <c r="M35" s="613"/>
      <c r="N35" s="613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613" t="s">
        <v>663</v>
      </c>
      <c r="C36" s="613"/>
      <c r="D36" s="613"/>
      <c r="E36" s="613"/>
      <c r="F36" s="613"/>
      <c r="G36" s="613"/>
      <c r="H36" s="613"/>
      <c r="I36" s="613"/>
      <c r="J36" s="613"/>
      <c r="K36" s="613"/>
      <c r="L36" s="613"/>
      <c r="M36" s="613"/>
      <c r="N36" s="613"/>
      <c r="O36" s="6"/>
      <c r="P36" s="6"/>
      <c r="Q36" s="6"/>
      <c r="R36" s="6"/>
      <c r="S36" s="6"/>
    </row>
    <row r="37" spans="1:19" ht="16.2">
      <c r="A37" s="31" t="s">
        <v>583</v>
      </c>
      <c r="B37" s="614" t="s">
        <v>664</v>
      </c>
      <c r="C37" s="614"/>
      <c r="D37" s="614"/>
      <c r="E37" s="614"/>
      <c r="F37" s="614"/>
      <c r="G37" s="614"/>
      <c r="H37" s="614"/>
      <c r="I37" s="614"/>
      <c r="J37" s="614"/>
      <c r="K37" s="614"/>
      <c r="L37" s="614"/>
      <c r="M37" s="614"/>
      <c r="N37" s="614"/>
      <c r="O37" s="6"/>
      <c r="P37" s="6"/>
      <c r="Q37" s="6"/>
      <c r="R37" s="6"/>
      <c r="S37" s="6"/>
    </row>
    <row r="38" spans="1:19">
      <c r="A38" s="32" t="s">
        <v>579</v>
      </c>
      <c r="B38" s="613" t="s">
        <v>665</v>
      </c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251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70" t="s">
        <v>666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  <c r="L4" s="570"/>
      <c r="M4" s="570"/>
      <c r="N4" s="289"/>
      <c r="O4" s="289"/>
    </row>
    <row r="5" spans="1:251">
      <c r="A5" s="8" t="s">
        <v>667</v>
      </c>
      <c r="B5" s="8" t="s">
        <v>668</v>
      </c>
      <c r="C5" s="615" t="s">
        <v>669</v>
      </c>
      <c r="D5" s="616"/>
      <c r="E5" s="617" t="s">
        <v>670</v>
      </c>
      <c r="F5" s="618"/>
      <c r="G5" s="617" t="s">
        <v>671</v>
      </c>
      <c r="H5" s="618"/>
      <c r="I5" s="617" t="s">
        <v>591</v>
      </c>
      <c r="J5" s="618"/>
      <c r="K5" s="8" t="s">
        <v>668</v>
      </c>
      <c r="L5" s="617" t="s">
        <v>671</v>
      </c>
      <c r="M5" s="618"/>
      <c r="N5" s="619" t="s">
        <v>672</v>
      </c>
      <c r="O5" s="620"/>
      <c r="P5" s="615" t="s">
        <v>669</v>
      </c>
      <c r="Q5" s="616"/>
    </row>
    <row r="6" spans="1:251">
      <c r="A6" s="10" t="s">
        <v>13</v>
      </c>
      <c r="B6" s="10" t="s">
        <v>14</v>
      </c>
      <c r="C6" s="527" t="s">
        <v>673</v>
      </c>
      <c r="D6" s="591"/>
      <c r="E6" s="527" t="s">
        <v>674</v>
      </c>
      <c r="F6" s="591"/>
      <c r="G6" s="518" t="s">
        <v>596</v>
      </c>
      <c r="H6" s="518"/>
      <c r="I6" s="518" t="s">
        <v>595</v>
      </c>
      <c r="J6" s="518"/>
      <c r="K6" s="10" t="s">
        <v>14</v>
      </c>
      <c r="L6" s="518" t="s">
        <v>596</v>
      </c>
      <c r="M6" s="518"/>
      <c r="N6" s="527" t="s">
        <v>674</v>
      </c>
      <c r="O6" s="591"/>
      <c r="P6" s="527" t="s">
        <v>673</v>
      </c>
      <c r="Q6" s="591"/>
    </row>
    <row r="7" spans="1:251">
      <c r="A7" s="10"/>
      <c r="B7" s="10"/>
      <c r="C7" s="527" t="s">
        <v>675</v>
      </c>
      <c r="D7" s="591"/>
      <c r="E7" s="621" t="s">
        <v>676</v>
      </c>
      <c r="F7" s="622"/>
      <c r="G7" s="623" t="s">
        <v>677</v>
      </c>
      <c r="H7" s="623"/>
      <c r="I7" s="621" t="s">
        <v>678</v>
      </c>
      <c r="J7" s="622"/>
      <c r="K7" s="10"/>
      <c r="L7" s="621" t="s">
        <v>679</v>
      </c>
      <c r="M7" s="622"/>
      <c r="N7" s="621" t="s">
        <v>676</v>
      </c>
      <c r="O7" s="622"/>
      <c r="P7" s="527" t="s">
        <v>675</v>
      </c>
      <c r="Q7" s="591"/>
    </row>
    <row r="8" spans="1:251" hidden="1">
      <c r="A8" s="55" t="s">
        <v>680</v>
      </c>
      <c r="B8" s="72" t="s">
        <v>681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686</v>
      </c>
      <c r="B10" s="371" t="s">
        <v>687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693</v>
      </c>
      <c r="B19" s="309" t="s">
        <v>698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699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477" t="s">
        <v>208</v>
      </c>
      <c r="B20" s="478"/>
      <c r="C20" s="478"/>
      <c r="D20" s="478"/>
      <c r="E20" s="478"/>
      <c r="F20" s="478"/>
      <c r="G20" s="478"/>
      <c r="H20" s="478"/>
      <c r="I20" s="478"/>
      <c r="J20" s="478"/>
      <c r="K20" s="478"/>
      <c r="L20" s="478"/>
      <c r="M20" s="478"/>
      <c r="N20" s="478"/>
      <c r="O20" s="478"/>
      <c r="P20" s="478"/>
      <c r="Q20" s="479"/>
    </row>
    <row r="21" spans="1:21" hidden="1">
      <c r="A21" s="55" t="s">
        <v>680</v>
      </c>
      <c r="B21" s="66" t="s">
        <v>698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693</v>
      </c>
      <c r="B23" s="66" t="s">
        <v>701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686</v>
      </c>
      <c r="B24" s="309" t="s">
        <v>696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700</v>
      </c>
      <c r="S24" s="373"/>
      <c r="T24" s="373"/>
      <c r="U24" s="373"/>
    </row>
    <row r="25" spans="1:21">
      <c r="A25" s="55" t="s">
        <v>683</v>
      </c>
      <c r="B25" s="66" t="s">
        <v>703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680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693</v>
      </c>
      <c r="B29" s="375" t="s">
        <v>705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707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58" t="s">
        <v>708</v>
      </c>
      <c r="C31" s="558"/>
      <c r="D31" s="558"/>
      <c r="E31" s="558"/>
      <c r="F31" s="558"/>
      <c r="G31" s="558"/>
      <c r="H31" s="558"/>
      <c r="I31" s="558"/>
      <c r="J31" s="558"/>
      <c r="K31" s="558"/>
      <c r="L31" s="558"/>
      <c r="M31" s="558"/>
      <c r="N31" s="558"/>
      <c r="O31" s="6"/>
      <c r="P31" s="6"/>
      <c r="Q31" s="6"/>
      <c r="R31" s="6"/>
      <c r="S31" s="6"/>
    </row>
    <row r="32" spans="1:21" ht="16.2">
      <c r="A32" s="31" t="s">
        <v>249</v>
      </c>
      <c r="B32" s="613" t="s">
        <v>709</v>
      </c>
      <c r="C32" s="613"/>
      <c r="D32" s="613"/>
      <c r="E32" s="613"/>
      <c r="F32" s="613"/>
      <c r="G32" s="613"/>
      <c r="H32" s="613"/>
      <c r="I32" s="613"/>
      <c r="J32" s="613"/>
      <c r="K32" s="613"/>
      <c r="L32" s="613"/>
      <c r="M32" s="613"/>
      <c r="N32" s="613"/>
      <c r="O32" s="6"/>
      <c r="P32" s="6"/>
      <c r="Q32" s="369"/>
      <c r="R32" s="6"/>
      <c r="S32" s="6"/>
    </row>
    <row r="33" spans="1:19" ht="16.2">
      <c r="A33" s="31" t="s">
        <v>710</v>
      </c>
      <c r="B33" s="613" t="s">
        <v>711</v>
      </c>
      <c r="C33" s="613"/>
      <c r="D33" s="613"/>
      <c r="E33" s="613"/>
      <c r="F33" s="613"/>
      <c r="G33" s="613"/>
      <c r="H33" s="613"/>
      <c r="I33" s="613"/>
      <c r="J33" s="613"/>
      <c r="K33" s="613"/>
      <c r="L33" s="613"/>
      <c r="M33" s="613"/>
      <c r="N33" s="613"/>
      <c r="O33" s="6"/>
      <c r="P33" s="6"/>
      <c r="Q33" s="6"/>
      <c r="R33" s="6"/>
      <c r="S33" s="6"/>
    </row>
    <row r="34" spans="1:19" ht="16.2">
      <c r="A34" s="31" t="s">
        <v>712</v>
      </c>
      <c r="B34" s="613" t="s">
        <v>713</v>
      </c>
      <c r="C34" s="613"/>
      <c r="D34" s="613"/>
      <c r="E34" s="613"/>
      <c r="F34" s="613"/>
      <c r="G34" s="613"/>
      <c r="H34" s="613"/>
      <c r="I34" s="613"/>
      <c r="J34" s="613"/>
      <c r="K34" s="613"/>
      <c r="L34" s="613"/>
      <c r="M34" s="613"/>
      <c r="N34" s="613"/>
      <c r="O34" s="6"/>
      <c r="P34" s="6"/>
      <c r="Q34" s="6"/>
      <c r="R34" s="6"/>
      <c r="S34" s="6"/>
    </row>
    <row r="35" spans="1:19" ht="16.2">
      <c r="A35" s="31" t="s">
        <v>595</v>
      </c>
      <c r="B35" s="613" t="s">
        <v>660</v>
      </c>
      <c r="C35" s="613"/>
      <c r="D35" s="613"/>
      <c r="E35" s="613"/>
      <c r="F35" s="613"/>
      <c r="G35" s="613"/>
      <c r="H35" s="613"/>
      <c r="I35" s="613"/>
      <c r="J35" s="613"/>
      <c r="K35" s="613"/>
      <c r="L35" s="613"/>
      <c r="M35" s="613"/>
      <c r="N35" s="613"/>
      <c r="O35" s="6"/>
      <c r="P35" s="6"/>
      <c r="Q35" s="6"/>
      <c r="R35" s="6"/>
      <c r="S35" s="6"/>
    </row>
    <row r="36" spans="1:19" ht="16.2">
      <c r="A36" s="31" t="s">
        <v>596</v>
      </c>
      <c r="B36" s="561" t="s">
        <v>714</v>
      </c>
      <c r="C36" s="562"/>
      <c r="D36" s="562"/>
      <c r="E36" s="562"/>
      <c r="F36" s="562"/>
      <c r="G36" s="562"/>
      <c r="H36" s="562"/>
      <c r="I36" s="562"/>
      <c r="J36" s="562"/>
      <c r="K36" s="562"/>
      <c r="L36" s="562"/>
      <c r="M36" s="562"/>
      <c r="N36" s="563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topLeftCell="A2" zoomScale="110" zoomScaleNormal="110" workbookViewId="0">
      <selection activeCell="K6" sqref="K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9" t="s">
        <v>0</v>
      </c>
      <c r="C1" s="449"/>
      <c r="D1" s="449"/>
      <c r="E1" s="449"/>
      <c r="F1" s="449"/>
      <c r="G1" s="449"/>
      <c r="H1" s="449"/>
      <c r="I1" s="449"/>
    </row>
    <row r="2" spans="1:243" ht="17.399999999999999">
      <c r="B2" s="450" t="s">
        <v>1</v>
      </c>
      <c r="C2" s="450"/>
      <c r="D2" s="450"/>
      <c r="E2" s="450"/>
      <c r="F2" s="450"/>
      <c r="G2" s="450"/>
      <c r="H2" s="450"/>
      <c r="I2" s="45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0" t="s">
        <v>715</v>
      </c>
      <c r="B4" s="570"/>
      <c r="C4" s="570"/>
      <c r="D4" s="570"/>
      <c r="E4" s="570"/>
      <c r="F4" s="570"/>
      <c r="G4" s="570"/>
    </row>
    <row r="5" spans="1:243">
      <c r="A5" s="8" t="s">
        <v>667</v>
      </c>
      <c r="B5" s="8" t="s">
        <v>668</v>
      </c>
      <c r="C5" s="615" t="s">
        <v>669</v>
      </c>
      <c r="D5" s="616"/>
      <c r="E5" s="617" t="s">
        <v>670</v>
      </c>
      <c r="F5" s="618"/>
      <c r="G5" s="8" t="s">
        <v>668</v>
      </c>
      <c r="H5" s="615" t="s">
        <v>669</v>
      </c>
      <c r="I5" s="616"/>
    </row>
    <row r="6" spans="1:243">
      <c r="A6" s="10" t="s">
        <v>13</v>
      </c>
      <c r="B6" s="10" t="s">
        <v>14</v>
      </c>
      <c r="C6" s="527" t="s">
        <v>673</v>
      </c>
      <c r="D6" s="591"/>
      <c r="E6" s="527" t="s">
        <v>674</v>
      </c>
      <c r="F6" s="591"/>
      <c r="G6" s="10" t="s">
        <v>14</v>
      </c>
      <c r="H6" s="527" t="s">
        <v>673</v>
      </c>
      <c r="I6" s="591"/>
    </row>
    <row r="7" spans="1:243">
      <c r="A7" s="10"/>
      <c r="B7" s="10"/>
      <c r="C7" s="527" t="s">
        <v>675</v>
      </c>
      <c r="D7" s="591"/>
      <c r="E7" s="621" t="s">
        <v>676</v>
      </c>
      <c r="F7" s="622"/>
      <c r="G7" s="10"/>
      <c r="H7" s="527" t="s">
        <v>675</v>
      </c>
      <c r="I7" s="591"/>
    </row>
    <row r="8" spans="1:243" hidden="1">
      <c r="A8" s="53" t="s">
        <v>716</v>
      </c>
      <c r="B8" s="274" t="s">
        <v>696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697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716</v>
      </c>
      <c r="B10" s="274" t="s">
        <v>719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720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722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724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70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70">
        <f t="shared" si="18"/>
        <v>46094</v>
      </c>
    </row>
    <row r="18" spans="1:9" hidden="1">
      <c r="A18" s="624" t="s">
        <v>727</v>
      </c>
      <c r="B18" s="625"/>
      <c r="C18" s="625"/>
      <c r="D18" s="625"/>
      <c r="E18" s="625"/>
      <c r="F18" s="625"/>
      <c r="G18" s="625"/>
      <c r="H18" s="625"/>
      <c r="I18" s="626"/>
    </row>
    <row r="19" spans="1:9" hidden="1">
      <c r="A19" s="90" t="s">
        <v>716</v>
      </c>
      <c r="B19" s="81" t="s">
        <v>728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70">
        <f>H19+1</f>
        <v>46101</v>
      </c>
    </row>
    <row r="20" spans="1:9" hidden="1">
      <c r="A20" s="58" t="s">
        <v>686</v>
      </c>
      <c r="B20" s="370" t="s">
        <v>730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731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686</v>
      </c>
      <c r="B22" s="370" t="s">
        <v>728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729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686</v>
      </c>
      <c r="B24" s="370" t="s">
        <v>732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733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686</v>
      </c>
      <c r="B26" s="370" t="s">
        <v>734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735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686</v>
      </c>
      <c r="B28" s="370" t="s">
        <v>736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737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686</v>
      </c>
      <c r="B30" s="302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739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686</v>
      </c>
      <c r="B32" s="302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741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686</v>
      </c>
      <c r="B34" s="302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743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686</v>
      </c>
      <c r="B36" s="302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745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686</v>
      </c>
      <c r="B38" s="302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747</v>
      </c>
      <c r="H38" s="67">
        <f t="shared" si="37"/>
        <v>46233</v>
      </c>
      <c r="I38" s="170">
        <f t="shared" si="38"/>
        <v>46234</v>
      </c>
    </row>
    <row r="39" spans="1:9">
      <c r="A39" s="90" t="s">
        <v>2038</v>
      </c>
      <c r="B39" s="81" t="s">
        <v>750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70">
        <v>46248</v>
      </c>
    </row>
    <row r="40" spans="1:9">
      <c r="A40" s="58" t="s">
        <v>2276</v>
      </c>
      <c r="B40" s="302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749</v>
      </c>
      <c r="H40" s="67">
        <v>46254</v>
      </c>
      <c r="I40" s="170">
        <v>46255</v>
      </c>
    </row>
    <row r="41" spans="1:9">
      <c r="A41" s="493" t="s">
        <v>2037</v>
      </c>
      <c r="B41" s="611"/>
      <c r="C41" s="611"/>
      <c r="D41" s="611"/>
      <c r="E41" s="611"/>
      <c r="F41" s="611"/>
      <c r="G41" s="611"/>
      <c r="H41" s="611"/>
      <c r="I41" s="612"/>
    </row>
    <row r="42" spans="1:9">
      <c r="A42" s="90" t="s">
        <v>2038</v>
      </c>
      <c r="B42" s="81" t="s">
        <v>752</v>
      </c>
      <c r="C42" s="129">
        <v>46247</v>
      </c>
      <c r="D42" s="281">
        <f t="shared" ref="D42:D44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686</v>
      </c>
      <c r="B43" s="302" t="s">
        <v>750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751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716</v>
      </c>
      <c r="B44" s="81" t="s">
        <v>754</v>
      </c>
      <c r="C44" s="129">
        <v>46261</v>
      </c>
      <c r="D44" s="281">
        <f t="shared" si="42"/>
        <v>46262</v>
      </c>
      <c r="E44" s="129">
        <f>D44+5</f>
        <v>46267</v>
      </c>
      <c r="F44" s="129">
        <f t="shared" si="44"/>
        <v>46268</v>
      </c>
      <c r="G44" s="81" t="s">
        <v>755</v>
      </c>
      <c r="H44" s="129">
        <f t="shared" si="45"/>
        <v>46275</v>
      </c>
      <c r="I44" s="281">
        <f t="shared" si="46"/>
        <v>46276</v>
      </c>
    </row>
    <row r="45" spans="1:9">
      <c r="A45" s="58" t="s">
        <v>2294</v>
      </c>
      <c r="B45" s="302" t="s">
        <v>752</v>
      </c>
      <c r="C45" s="129">
        <v>46268</v>
      </c>
      <c r="D45" s="281">
        <f>C45+1</f>
        <v>46269</v>
      </c>
      <c r="E45" s="129">
        <f t="shared" si="43"/>
        <v>46274</v>
      </c>
      <c r="F45" s="129">
        <f t="shared" si="44"/>
        <v>46275</v>
      </c>
      <c r="G45" s="302" t="s">
        <v>753</v>
      </c>
      <c r="H45" s="129">
        <f t="shared" si="45"/>
        <v>46282</v>
      </c>
      <c r="I45" s="281">
        <f t="shared" si="46"/>
        <v>46283</v>
      </c>
    </row>
    <row r="46" spans="1:9">
      <c r="A46" s="90" t="s">
        <v>716</v>
      </c>
      <c r="B46" s="81" t="s">
        <v>756</v>
      </c>
      <c r="C46" s="129">
        <v>46275</v>
      </c>
      <c r="D46" s="281">
        <f>C46+1</f>
        <v>46276</v>
      </c>
      <c r="E46" s="129">
        <f t="shared" si="43"/>
        <v>46281</v>
      </c>
      <c r="F46" s="129">
        <f t="shared" si="44"/>
        <v>46282</v>
      </c>
      <c r="G46" s="81" t="s">
        <v>757</v>
      </c>
      <c r="H46" s="129">
        <f t="shared" si="45"/>
        <v>46289</v>
      </c>
      <c r="I46" s="281">
        <f t="shared" si="46"/>
        <v>46290</v>
      </c>
    </row>
    <row r="47" spans="1:9">
      <c r="A47" s="58" t="s">
        <v>2294</v>
      </c>
      <c r="B47" s="302" t="s">
        <v>754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755</v>
      </c>
      <c r="H47" s="129">
        <f t="shared" si="45"/>
        <v>46296</v>
      </c>
      <c r="I47" s="281">
        <f t="shared" si="46"/>
        <v>46297</v>
      </c>
    </row>
    <row r="48" spans="1:9">
      <c r="A48" s="90" t="s">
        <v>716</v>
      </c>
      <c r="B48" s="81" t="s">
        <v>2112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2113</v>
      </c>
      <c r="H48" s="129">
        <f t="shared" si="45"/>
        <v>46303</v>
      </c>
      <c r="I48" s="281">
        <f t="shared" si="46"/>
        <v>46304</v>
      </c>
    </row>
    <row r="49" spans="1:19">
      <c r="A49" s="58" t="s">
        <v>2294</v>
      </c>
      <c r="B49" s="302" t="s">
        <v>2114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2115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58" t="s">
        <v>758</v>
      </c>
      <c r="C51" s="558"/>
      <c r="D51" s="558"/>
      <c r="E51" s="558"/>
      <c r="F51" s="558"/>
      <c r="G51" s="558"/>
      <c r="H51" s="558"/>
      <c r="I51" s="558"/>
      <c r="J51" s="558"/>
      <c r="K51" s="558"/>
      <c r="L51" s="558"/>
      <c r="M51" s="558"/>
      <c r="N51" s="558"/>
      <c r="O51" s="6"/>
      <c r="P51" s="6"/>
      <c r="Q51" s="6"/>
      <c r="R51" s="6"/>
      <c r="S51" s="6"/>
    </row>
    <row r="52" spans="1:19" ht="16.2">
      <c r="A52" s="31" t="s">
        <v>249</v>
      </c>
      <c r="B52" s="613" t="s">
        <v>2184</v>
      </c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"/>
      <c r="P52" s="6"/>
      <c r="Q52" s="369"/>
      <c r="R52" s="6"/>
      <c r="S52" s="6"/>
    </row>
    <row r="53" spans="1:19" ht="16.2">
      <c r="A53" s="31" t="s">
        <v>759</v>
      </c>
      <c r="B53" s="613" t="s">
        <v>711</v>
      </c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  <c r="N53" s="613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9" sqref="A39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9" t="s">
        <v>0</v>
      </c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</row>
    <row r="2" spans="1:247" ht="17.399999999999999">
      <c r="B2" s="450" t="s">
        <v>1</v>
      </c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70" t="s">
        <v>760</v>
      </c>
      <c r="B4" s="570"/>
      <c r="C4" s="570"/>
      <c r="D4" s="570"/>
      <c r="E4" s="570"/>
      <c r="F4" s="570"/>
      <c r="G4" s="570"/>
      <c r="H4" s="570"/>
      <c r="I4" s="570"/>
      <c r="J4" s="570"/>
      <c r="K4" s="570"/>
    </row>
    <row r="5" spans="1:247">
      <c r="A5" s="8" t="s">
        <v>667</v>
      </c>
      <c r="B5" s="8" t="s">
        <v>668</v>
      </c>
      <c r="C5" s="615" t="s">
        <v>669</v>
      </c>
      <c r="D5" s="616"/>
      <c r="E5" s="617" t="s">
        <v>671</v>
      </c>
      <c r="F5" s="618"/>
      <c r="G5" s="617" t="s">
        <v>591</v>
      </c>
      <c r="H5" s="618"/>
      <c r="I5" s="8" t="s">
        <v>668</v>
      </c>
      <c r="J5" s="617" t="s">
        <v>671</v>
      </c>
      <c r="K5" s="618"/>
      <c r="L5" s="615" t="s">
        <v>669</v>
      </c>
      <c r="M5" s="616"/>
    </row>
    <row r="6" spans="1:247">
      <c r="A6" s="10" t="s">
        <v>13</v>
      </c>
      <c r="B6" s="10" t="s">
        <v>14</v>
      </c>
      <c r="C6" s="527" t="s">
        <v>673</v>
      </c>
      <c r="D6" s="591"/>
      <c r="E6" s="518" t="s">
        <v>596</v>
      </c>
      <c r="F6" s="518"/>
      <c r="G6" s="518" t="s">
        <v>595</v>
      </c>
      <c r="H6" s="518"/>
      <c r="I6" s="10" t="s">
        <v>14</v>
      </c>
      <c r="J6" s="518" t="s">
        <v>596</v>
      </c>
      <c r="K6" s="518"/>
      <c r="L6" s="527" t="s">
        <v>673</v>
      </c>
      <c r="M6" s="591"/>
    </row>
    <row r="7" spans="1:247">
      <c r="A7" s="10"/>
      <c r="B7" s="10"/>
      <c r="C7" s="527" t="s">
        <v>675</v>
      </c>
      <c r="D7" s="591"/>
      <c r="E7" s="623" t="s">
        <v>677</v>
      </c>
      <c r="F7" s="623"/>
      <c r="G7" s="621" t="s">
        <v>678</v>
      </c>
      <c r="H7" s="622"/>
      <c r="I7" s="10"/>
      <c r="J7" s="621" t="s">
        <v>679</v>
      </c>
      <c r="K7" s="622"/>
      <c r="L7" s="527" t="s">
        <v>675</v>
      </c>
      <c r="M7" s="591"/>
    </row>
    <row r="8" spans="1:247" hidden="1">
      <c r="A8" s="55" t="s">
        <v>693</v>
      </c>
      <c r="B8" s="132" t="s">
        <v>717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680</v>
      </c>
      <c r="B9" s="132" t="s">
        <v>719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683</v>
      </c>
      <c r="B10" s="132" t="s">
        <v>719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693</v>
      </c>
      <c r="B11" s="302" t="s">
        <v>719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680</v>
      </c>
      <c r="B12" s="302" t="s">
        <v>721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683</v>
      </c>
      <c r="B13" s="302" t="s">
        <v>721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693</v>
      </c>
      <c r="B14" s="302" t="s">
        <v>721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722</v>
      </c>
      <c r="J14" s="67">
        <f t="shared" si="23"/>
        <v>46069</v>
      </c>
      <c r="K14" s="67">
        <f t="shared" si="24"/>
        <v>46070</v>
      </c>
      <c r="L14" s="366" t="s">
        <v>761</v>
      </c>
      <c r="M14" s="366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2" t="s">
        <v>723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683</v>
      </c>
      <c r="B16" s="302" t="s">
        <v>723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77" t="s">
        <v>764</v>
      </c>
      <c r="B17" s="478"/>
      <c r="C17" s="478"/>
      <c r="D17" s="478"/>
      <c r="E17" s="478"/>
      <c r="F17" s="478"/>
      <c r="G17" s="478"/>
      <c r="H17" s="478"/>
      <c r="I17" s="478"/>
      <c r="J17" s="478"/>
      <c r="K17" s="478"/>
      <c r="L17" s="478"/>
      <c r="M17" s="479"/>
    </row>
    <row r="18" spans="1:13" hidden="1">
      <c r="A18" s="58" t="s">
        <v>680</v>
      </c>
      <c r="B18" s="302" t="s">
        <v>725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683</v>
      </c>
      <c r="B19" s="302" t="s">
        <v>725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680</v>
      </c>
      <c r="B21" s="302" t="s">
        <v>730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683</v>
      </c>
      <c r="B22" s="302" t="s">
        <v>730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693</v>
      </c>
      <c r="B23" s="302" t="s">
        <v>730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680</v>
      </c>
      <c r="B24" s="302" t="s">
        <v>728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683</v>
      </c>
      <c r="B25" s="302" t="s">
        <v>728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693</v>
      </c>
      <c r="B26" s="302" t="s">
        <v>728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680</v>
      </c>
      <c r="B27" s="302" t="s">
        <v>732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683</v>
      </c>
      <c r="B28" s="302" t="s">
        <v>732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693</v>
      </c>
      <c r="B29" s="302" t="s">
        <v>732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680</v>
      </c>
      <c r="B30" s="302" t="s">
        <v>734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683</v>
      </c>
      <c r="B31" s="302" t="s">
        <v>734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693</v>
      </c>
      <c r="B32" s="302" t="s">
        <v>734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680</v>
      </c>
      <c r="B33" s="302" t="s">
        <v>736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683</v>
      </c>
      <c r="B34" s="302" t="s">
        <v>736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693</v>
      </c>
      <c r="B35" s="302" t="s">
        <v>736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680</v>
      </c>
      <c r="B36" s="302" t="s">
        <v>738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2277</v>
      </c>
      <c r="B37" s="302" t="s">
        <v>738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2278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2279</v>
      </c>
      <c r="B39" s="302" t="s">
        <v>740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683</v>
      </c>
      <c r="B40" s="302" t="s">
        <v>740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693</v>
      </c>
      <c r="B41" s="302" t="s">
        <v>740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680</v>
      </c>
      <c r="B42" s="302" t="s">
        <v>742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743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683</v>
      </c>
      <c r="B43" s="302" t="s">
        <v>742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743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693</v>
      </c>
      <c r="B44" s="302" t="s">
        <v>742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743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680</v>
      </c>
      <c r="B45" s="302" t="s">
        <v>2116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2117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683</v>
      </c>
      <c r="B46" s="302" t="s">
        <v>2116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2117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693</v>
      </c>
      <c r="B47" s="302" t="s">
        <v>2116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2117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680</v>
      </c>
      <c r="B48" s="302" t="s">
        <v>2118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2119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58" t="s">
        <v>765</v>
      </c>
      <c r="C50" s="558"/>
      <c r="D50" s="558"/>
      <c r="E50" s="558"/>
      <c r="F50" s="558"/>
      <c r="G50" s="558"/>
      <c r="H50" s="558"/>
      <c r="I50" s="558"/>
      <c r="J50" s="558"/>
      <c r="K50" s="558"/>
      <c r="L50" s="558"/>
      <c r="M50" s="558"/>
      <c r="N50" s="558"/>
      <c r="O50" s="6"/>
      <c r="P50" s="6"/>
      <c r="Q50" s="6"/>
      <c r="R50" s="6"/>
      <c r="S50" s="6"/>
    </row>
    <row r="51" spans="1:19" ht="16.2">
      <c r="A51" s="31" t="s">
        <v>249</v>
      </c>
      <c r="B51" s="613" t="s">
        <v>709</v>
      </c>
      <c r="C51" s="613"/>
      <c r="D51" s="613"/>
      <c r="E51" s="613"/>
      <c r="F51" s="613"/>
      <c r="G51" s="613"/>
      <c r="H51" s="613"/>
      <c r="I51" s="613"/>
      <c r="J51" s="613"/>
      <c r="K51" s="613"/>
      <c r="L51" s="613"/>
      <c r="M51" s="613"/>
      <c r="N51" s="613"/>
      <c r="O51" s="6"/>
      <c r="P51" s="6"/>
      <c r="Q51" s="369"/>
      <c r="R51" s="6"/>
      <c r="S51" s="6"/>
    </row>
    <row r="52" spans="1:19" ht="16.2">
      <c r="A52" s="31" t="s">
        <v>595</v>
      </c>
      <c r="B52" s="613" t="s">
        <v>660</v>
      </c>
      <c r="C52" s="613"/>
      <c r="D52" s="613"/>
      <c r="E52" s="613"/>
      <c r="F52" s="613"/>
      <c r="G52" s="613"/>
      <c r="H52" s="613"/>
      <c r="I52" s="613"/>
      <c r="J52" s="613"/>
      <c r="K52" s="613"/>
      <c r="L52" s="613"/>
      <c r="M52" s="613"/>
      <c r="N52" s="613"/>
      <c r="O52" s="6"/>
      <c r="P52" s="6"/>
      <c r="Q52" s="6"/>
      <c r="R52" s="6"/>
      <c r="S52" s="6"/>
    </row>
    <row r="53" spans="1:19" ht="16.2">
      <c r="A53" s="31" t="s">
        <v>596</v>
      </c>
      <c r="B53" s="561" t="s">
        <v>714</v>
      </c>
      <c r="C53" s="562"/>
      <c r="D53" s="562"/>
      <c r="E53" s="562"/>
      <c r="F53" s="562"/>
      <c r="G53" s="562"/>
      <c r="H53" s="562"/>
      <c r="I53" s="562"/>
      <c r="J53" s="562"/>
      <c r="K53" s="562"/>
      <c r="L53" s="562"/>
      <c r="M53" s="562"/>
      <c r="N53" s="563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2026-08-28T09:29:16Z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