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33A42114-A122-43AF-A524-322342EA4166}" xr6:coauthVersionLast="47" xr6:coauthVersionMax="47" xr10:uidLastSave="{00000000-0000-0000-0000-000000000000}"/>
  <bookViews>
    <workbookView xWindow="-108" yWindow="-108" windowWidth="23256" windowHeight="12456" tabRatio="593" activeTab="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4" i="235" l="1"/>
  <c r="D434" i="235" s="1"/>
  <c r="F434" i="235" s="1"/>
  <c r="B433" i="235"/>
  <c r="D433" i="235"/>
  <c r="F433" i="235" s="1"/>
  <c r="B244" i="234"/>
  <c r="D244" i="234" s="1"/>
  <c r="F244" i="234" s="1"/>
  <c r="B243" i="234"/>
  <c r="D243" i="234"/>
  <c r="F243" i="234" s="1"/>
  <c r="D431" i="235"/>
  <c r="F431" i="235" s="1"/>
  <c r="B432" i="235" s="1"/>
  <c r="D432" i="235" s="1"/>
  <c r="F432" i="235" s="1"/>
  <c r="D414" i="235"/>
  <c r="F414" i="235" s="1"/>
  <c r="B415" i="235" s="1"/>
  <c r="D415" i="235" s="1"/>
  <c r="F415" i="235" s="1"/>
  <c r="B416" i="235" s="1"/>
  <c r="D416" i="235" s="1"/>
  <c r="F416" i="235" s="1"/>
  <c r="B417" i="235" s="1"/>
  <c r="D417" i="235" s="1"/>
  <c r="F417" i="235" s="1"/>
  <c r="B418" i="235" s="1"/>
  <c r="D418" i="235" s="1"/>
  <c r="F418" i="235" s="1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B241" i="234" l="1"/>
  <c r="F206" i="247" l="1"/>
  <c r="F205" i="247"/>
  <c r="F204" i="247"/>
  <c r="F203" i="247"/>
  <c r="B203" i="247"/>
  <c r="B202" i="247"/>
  <c r="F201" i="247"/>
  <c r="F240" i="234" l="1"/>
  <c r="D240" i="234"/>
  <c r="B240" i="234"/>
  <c r="F239" i="234"/>
  <c r="D422" i="235" l="1"/>
  <c r="F422" i="235" s="1"/>
  <c r="B423" i="235" s="1"/>
  <c r="D423" i="235" s="1"/>
  <c r="F423" i="235" s="1"/>
  <c r="B424" i="235" s="1"/>
  <c r="D424" i="235" s="1"/>
  <c r="F424" i="235" s="1"/>
  <c r="B425" i="235" s="1"/>
  <c r="D425" i="235" s="1"/>
  <c r="F425" i="235" s="1"/>
  <c r="B426" i="235" s="1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D421" i="235"/>
  <c r="B400" i="235" l="1"/>
  <c r="D400" i="235" l="1"/>
  <c r="B399" i="235"/>
  <c r="D235" i="234" l="1"/>
  <c r="F235" i="234" s="1"/>
  <c r="B236" i="234" s="1"/>
  <c r="D236" i="234" l="1"/>
  <c r="F236" i="234" s="1"/>
  <c r="B237" i="234" s="1"/>
  <c r="D389" i="235"/>
  <c r="F389" i="235" s="1"/>
  <c r="D237" i="234" l="1"/>
  <c r="F237" i="234" s="1"/>
  <c r="B238" i="234" s="1"/>
  <c r="D238" i="234" s="1"/>
  <c r="F238" i="234" s="1"/>
  <c r="B239" i="234" s="1"/>
  <c r="D239" i="234" s="1"/>
  <c r="B390" i="235"/>
  <c r="D390" i="235" s="1"/>
  <c r="F390" i="235" l="1"/>
  <c r="D355" i="235"/>
  <c r="F355" i="235" s="1"/>
  <c r="D343" i="235"/>
  <c r="F343" i="235" s="1"/>
  <c r="D241" i="234" l="1"/>
  <c r="F241" i="234" s="1"/>
  <c r="B242" i="234" s="1"/>
  <c r="D242" i="234" s="1"/>
  <c r="F242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B401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1" i="235" l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F403" i="235" l="1"/>
  <c r="B404" i="235" s="1"/>
  <c r="D404" i="235" s="1"/>
  <c r="F404" i="235" s="1"/>
  <c r="B405" i="235" s="1"/>
  <c r="B379" i="235"/>
  <c r="D379" i="235" s="1"/>
  <c r="F365" i="235"/>
  <c r="B366" i="235" s="1"/>
  <c r="D366" i="235" s="1"/>
  <c r="B335" i="235"/>
  <c r="D333" i="235"/>
  <c r="F333" i="235" s="1"/>
  <c r="D405" i="235" l="1"/>
  <c r="F405" i="235" s="1"/>
  <c r="F379" i="235"/>
  <c r="B380" i="235" s="1"/>
  <c r="D380" i="235" s="1"/>
  <c r="F366" i="235"/>
  <c r="D260" i="235"/>
  <c r="B367" i="235" l="1"/>
  <c r="D367" i="235" s="1"/>
  <c r="F367" i="235" s="1"/>
  <c r="B368" i="235" s="1"/>
  <c r="D368" i="235" s="1"/>
  <c r="F368" i="235" s="1"/>
  <c r="B369" i="235" s="1"/>
  <c r="D369" i="235" s="1"/>
  <c r="F380" i="235"/>
  <c r="B382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D382" i="235" l="1"/>
  <c r="F382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F369" i="235" l="1"/>
  <c r="B370" i="235" s="1"/>
  <c r="B383" i="235"/>
  <c r="D383" i="235" s="1"/>
  <c r="F383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84" i="235" s="1"/>
  <c r="F384" i="235" s="1"/>
  <c r="B385" i="235" s="1"/>
  <c r="D335" i="235"/>
  <c r="F335" i="235" s="1"/>
  <c r="B336" i="235" s="1"/>
  <c r="B83" i="234"/>
  <c r="D370" i="235" l="1"/>
  <c r="D385" i="235"/>
  <c r="D336" i="235"/>
  <c r="F336" i="235" s="1"/>
  <c r="B337" i="235" s="1"/>
  <c r="B73" i="241"/>
  <c r="D73" i="241" s="1"/>
  <c r="F73" i="241" s="1"/>
  <c r="B74" i="241" s="1"/>
  <c r="F370" i="235" l="1"/>
  <c r="B371" i="235" s="1"/>
  <c r="F385" i="235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D371" i="235" l="1"/>
  <c r="F371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8" i="239"/>
  <c r="D208" i="239" s="1"/>
  <c r="F208" i="239" s="1"/>
  <c r="B209" i="239" s="1"/>
  <c r="D209" i="239" s="1"/>
  <c r="F209" i="239" s="1"/>
  <c r="B210" i="239" s="1"/>
  <c r="D210" i="239" s="1"/>
  <c r="F210" i="239" s="1"/>
  <c r="B213" i="239" s="1"/>
  <c r="D213" i="239" s="1"/>
  <c r="F213" i="239" s="1"/>
  <c r="D186" i="239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D185" i="239"/>
  <c r="F185" i="239" s="1"/>
  <c r="D184" i="239"/>
  <c r="F184" i="239" s="1"/>
  <c r="B182" i="239"/>
  <c r="D182" i="239" s="1"/>
  <c r="F182" i="239" s="1"/>
  <c r="B183" i="239" s="1"/>
  <c r="D183" i="239" s="1"/>
  <c r="F18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7" i="239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F130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B117" i="239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B111" i="239"/>
  <c r="D111" i="239" s="1"/>
  <c r="F111" i="239" s="1"/>
  <c r="B112" i="239" s="1"/>
  <c r="D112" i="239" s="1"/>
  <c r="F112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1" i="239"/>
  <c r="F141" i="239" s="1"/>
  <c r="B142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2" i="239"/>
  <c r="F142" i="239" s="1"/>
  <c r="B143" i="239" s="1"/>
  <c r="D143" i="239" s="1"/>
  <c r="F143" i="239" s="1"/>
  <c r="B144" i="239" s="1"/>
  <c r="D144" i="239" s="1"/>
  <c r="F144" i="239" s="1"/>
  <c r="B145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4" i="239"/>
  <c r="D214" i="239" s="1"/>
  <c r="F21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5" i="239"/>
  <c r="F145" i="239" s="1"/>
  <c r="B146" i="239" s="1"/>
  <c r="B215" i="239"/>
  <c r="D215" i="239" s="1"/>
  <c r="F215" i="239" s="1"/>
  <c r="B216" i="239" s="1"/>
  <c r="D21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6" i="239" l="1"/>
  <c r="F146" i="239" s="1"/>
  <c r="B147" i="239" s="1"/>
  <c r="D147" i="239" s="1"/>
  <c r="F147" i="239" s="1"/>
  <c r="B148" i="239" s="1"/>
  <c r="D148" i="239" s="1"/>
  <c r="F148" i="239" s="1"/>
  <c r="B151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1" i="239"/>
  <c r="F151" i="239" s="1"/>
  <c r="B152" i="239" s="1"/>
  <c r="D152" i="239" s="1"/>
  <c r="B316" i="235"/>
  <c r="D316" i="235" s="1"/>
  <c r="F316" i="235" s="1"/>
  <c r="F216" i="239"/>
  <c r="B219" i="239" s="1"/>
  <c r="D219" i="239" s="1"/>
  <c r="F219" i="239" s="1"/>
  <c r="B22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2" i="239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220" i="239"/>
  <c r="F220" i="239" s="1"/>
  <c r="B221" i="239" s="1"/>
  <c r="D22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1" i="239"/>
  <c r="B222" i="239" s="1"/>
  <c r="D222" i="239" s="1"/>
  <c r="F22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5" i="239"/>
  <c r="D225" i="239" s="1"/>
  <c r="F225" i="239" s="1"/>
  <c r="B226" i="239" s="1"/>
  <c r="D22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6" i="239"/>
  <c r="D227" i="239" s="1"/>
  <c r="F227" i="239" s="1"/>
  <c r="B228" i="239" s="1"/>
  <c r="D156" i="239"/>
  <c r="F156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7" i="239"/>
  <c r="D157" i="239" s="1"/>
  <c r="F157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8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8" i="239"/>
  <c r="F228" i="239" s="1"/>
  <c r="B231" i="239" s="1"/>
  <c r="D231" i="239" s="1"/>
  <c r="F23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8" i="239" l="1"/>
  <c r="F158" i="239" s="1"/>
  <c r="B159" i="239" s="1"/>
  <c r="D159" i="239" s="1"/>
  <c r="F159" i="239" s="1"/>
  <c r="B160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60" i="239"/>
  <c r="B232" i="239"/>
  <c r="D232" i="239" s="1"/>
  <c r="F232" i="239" s="1"/>
  <c r="B233" i="239" s="1"/>
  <c r="D233" i="239" s="1"/>
  <c r="F23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0" i="239"/>
  <c r="B163" i="239" s="1"/>
  <c r="D163" i="239" s="1"/>
  <c r="F163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4" i="239" l="1"/>
  <c r="B234" i="239"/>
  <c r="D234" i="239" s="1"/>
  <c r="F234" i="239" s="1"/>
  <c r="B237" i="239" s="1"/>
  <c r="D237" i="239" s="1"/>
  <c r="F23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4" i="239" l="1"/>
  <c r="F164" i="239" s="1"/>
  <c r="B165" i="239" s="1"/>
  <c r="B238" i="239"/>
  <c r="D238" i="239" s="1"/>
  <c r="F238" i="239" s="1"/>
  <c r="B239" i="239" s="1"/>
  <c r="D239" i="239" s="1"/>
  <c r="F239" i="239" s="1"/>
  <c r="B24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5" i="239" l="1"/>
  <c r="F165" i="239" s="1"/>
  <c r="B166" i="239" s="1"/>
  <c r="D166" i="239" s="1"/>
  <c r="F166" i="239" s="1"/>
  <c r="B169" i="239" s="1"/>
  <c r="D169" i="239" s="1"/>
  <c r="F169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40" i="239" l="1"/>
  <c r="F240" i="239" s="1"/>
  <c r="B243" i="239" s="1"/>
  <c r="D243" i="239" s="1"/>
  <c r="F243" i="239" s="1"/>
  <c r="B244" i="239" s="1"/>
  <c r="D244" i="239" s="1"/>
  <c r="F244" i="239" s="1"/>
  <c r="B24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D85" i="239" l="1"/>
  <c r="F85" i="239" s="1"/>
  <c r="B86" i="239" s="1"/>
  <c r="D86" i="239" s="1"/>
  <c r="B170" i="239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D245" i="239" l="1"/>
  <c r="F245" i="239" s="1"/>
  <c r="B246" i="239" s="1"/>
  <c r="B171" i="239"/>
  <c r="D171" i="239" s="1"/>
  <c r="F171" i="239" s="1"/>
  <c r="B172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D172" i="239" l="1"/>
  <c r="D246" i="239"/>
  <c r="F246" i="239" s="1"/>
  <c r="B249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2" i="239" l="1"/>
  <c r="B175" i="239" s="1"/>
  <c r="D175" i="239" s="1"/>
  <c r="F175" i="239" s="1"/>
  <c r="B176" i="239" s="1"/>
  <c r="D249" i="239"/>
  <c r="F249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0" i="239" l="1"/>
  <c r="D250" i="239" s="1"/>
  <c r="F250" i="239" s="1"/>
  <c r="B251" i="239" s="1"/>
  <c r="D251" i="239" s="1"/>
  <c r="F251" i="239" s="1"/>
  <c r="D176" i="239"/>
  <c r="F176" i="239" s="1"/>
  <c r="B177" i="239" s="1"/>
  <c r="D177" i="239" s="1"/>
  <c r="F177" i="239" s="1"/>
  <c r="B178" i="239" s="1"/>
  <c r="D178" i="239" s="1"/>
  <c r="F178" i="239" s="1"/>
  <c r="D89" i="234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2" i="239" l="1"/>
  <c r="B95" i="239" s="1"/>
  <c r="D95" i="239" s="1"/>
  <c r="F95" i="239" s="1"/>
  <c r="B96" i="239" s="1"/>
  <c r="D96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F96" i="239" l="1"/>
  <c r="B97" i="239" s="1"/>
  <c r="D97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205" i="234"/>
  <c r="F205" i="234" s="1"/>
  <c r="B206" i="234" s="1"/>
  <c r="B94" i="234"/>
  <c r="D179" i="247"/>
  <c r="F97" i="239" l="1"/>
  <c r="B98" i="239" s="1"/>
  <c r="D98" i="239" s="1"/>
  <c r="F98" i="239" s="1"/>
  <c r="B99" i="239" s="1"/>
  <c r="D99" i="239" s="1"/>
  <c r="F99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95" i="234" l="1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D149" i="245" l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B150" i="245" l="1"/>
  <c r="F149" i="245"/>
  <c r="D210" i="234"/>
  <c r="F210" i="234" s="1"/>
  <c r="B211" i="234" s="1"/>
  <c r="F99" i="234"/>
  <c r="B100" i="234" s="1"/>
  <c r="F182" i="247"/>
  <c r="D150" i="245" l="1"/>
  <c r="F150" i="245" s="1"/>
  <c r="B151" i="245" s="1"/>
  <c r="D100" i="234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D151" i="245" l="1"/>
  <c r="F151" i="245" s="1"/>
  <c r="B152" i="245" s="1"/>
  <c r="D152" i="245" s="1"/>
  <c r="F152" i="245" s="1"/>
  <c r="B101" i="234"/>
  <c r="D122" i="247"/>
  <c r="F122" i="247" s="1"/>
  <c r="B123" i="247" l="1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B153" i="245" l="1"/>
  <c r="D153" i="245" s="1"/>
  <c r="F153" i="245" s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D154" i="245" l="1"/>
  <c r="F154" i="245" s="1"/>
  <c r="B155" i="245" s="1"/>
  <c r="D155" i="245" s="1"/>
  <c r="F155" i="245" s="1"/>
  <c r="B156" i="245" s="1"/>
  <c r="D156" i="245" s="1"/>
  <c r="F156" i="245" s="1"/>
  <c r="B154" i="245"/>
  <c r="B213" i="234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F198" i="247"/>
  <c r="B19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D201" i="247"/>
  <c r="D202" i="247" s="1"/>
  <c r="F202" i="247" s="1"/>
  <c r="B115" i="234"/>
  <c r="D115" i="234" s="1"/>
  <c r="F115" i="234" s="1"/>
  <c r="B116" i="234" s="1"/>
  <c r="D116" i="234" s="1"/>
  <c r="D203" i="247" l="1"/>
  <c r="B204" i="247" s="1"/>
  <c r="D204" i="247" s="1"/>
  <c r="B205" i="247" s="1"/>
  <c r="D205" i="247" s="1"/>
  <c r="B206" i="247" s="1"/>
  <c r="D206" i="247" s="1"/>
  <c r="D227" i="234"/>
  <c r="F227" i="234" l="1"/>
  <c r="B228" i="234" s="1"/>
  <c r="D228" i="234" s="1"/>
  <c r="F228" i="234" s="1"/>
  <c r="B229" i="234" s="1"/>
  <c r="F116" i="234"/>
  <c r="D229" i="234" l="1"/>
  <c r="F229" i="234" l="1"/>
  <c r="B230" i="234" s="1"/>
  <c r="D230" i="234" s="1"/>
  <c r="F230" i="234" l="1"/>
  <c r="B231" i="234" s="1"/>
  <c r="D231" i="234" s="1"/>
  <c r="F231" i="234" s="1"/>
</calcChain>
</file>

<file path=xl/sharedStrings.xml><?xml version="1.0" encoding="utf-8"?>
<sst xmlns="http://schemas.openxmlformats.org/spreadsheetml/2006/main" count="2373" uniqueCount="1401">
  <si>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</si>
  <si>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</si>
  <si>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</si>
  <si>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</si>
  <si>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</si>
  <si>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</si>
  <si>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</si>
  <si>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</si>
  <si>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</si>
  <si>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</si>
  <si>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</si>
  <si>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</si>
  <si>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</si>
  <si>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</si>
  <si>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</si>
  <si>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</si>
  <si>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</si>
  <si>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</si>
  <si>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</si>
  <si>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</si>
  <si>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</si>
  <si>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</si>
  <si>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</si>
  <si>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</si>
  <si>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</si>
  <si>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</si>
  <si>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</si>
  <si>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</si>
  <si>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</si>
  <si>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</si>
  <si>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</si>
  <si>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</si>
  <si>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</si>
  <si>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</si>
  <si>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</si>
  <si>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</si>
  <si>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</si>
  <si>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</si>
  <si>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</si>
  <si>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</si>
  <si>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</si>
  <si>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</si>
  <si>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</si>
  <si>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</si>
  <si>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</si>
  <si>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</si>
  <si>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</si>
  <si>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</si>
  <si>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</si>
  <si>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</si>
  <si>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</si>
  <si>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</si>
  <si>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</si>
  <si>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</si>
  <si>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</si>
  <si>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</si>
  <si>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</si>
  <si>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</si>
  <si>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</si>
  <si>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</si>
  <si>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</si>
  <si>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</si>
  <si>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</si>
  <si>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</si>
  <si>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</si>
  <si>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</si>
  <si>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</si>
  <si>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</si>
  <si>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</si>
  <si>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</si>
  <si>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</si>
  <si>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</si>
  <si>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</si>
  <si>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</si>
  <si>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</si>
  <si>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</si>
  <si>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</si>
  <si>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</si>
  <si>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</si>
  <si>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</si>
  <si>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</si>
  <si>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</si>
  <si>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</si>
  <si>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</si>
  <si>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</si>
  <si>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</si>
  <si>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</si>
  <si>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</si>
  <si>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</si>
  <si>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</si>
  <si>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</si>
  <si>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</si>
  <si>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</si>
  <si>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</si>
  <si>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</si>
  <si>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</si>
  <si>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</si>
  <si>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</si>
  <si>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</si>
  <si>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</si>
  <si>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</si>
  <si>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</si>
  <si>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</si>
  <si>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</si>
  <si>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</si>
  <si>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</si>
  <si>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</si>
  <si>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</si>
  <si>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</si>
  <si>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</si>
  <si>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</si>
  <si>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</si>
  <si>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</si>
  <si>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</si>
  <si>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</si>
  <si>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</si>
  <si>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</si>
  <si>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</si>
  <si>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</si>
  <si>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</si>
  <si>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</si>
  <si>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</si>
  <si>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</si>
  <si>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</si>
  <si>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</si>
  <si>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</si>
  <si>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</si>
  <si>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</si>
  <si>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</si>
  <si>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</si>
  <si>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</si>
  <si>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</si>
  <si>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</si>
  <si>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</si>
  <si>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</si>
  <si>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</si>
  <si>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</si>
  <si>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</si>
  <si>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</si>
  <si>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</si>
  <si>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</si>
  <si>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</si>
  <si>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</si>
  <si>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</si>
  <si>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</si>
  <si>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</si>
  <si>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</si>
  <si>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</si>
  <si>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</si>
  <si>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</si>
  <si>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</si>
  <si>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</si>
  <si>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</si>
  <si>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</si>
  <si>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</si>
  <si>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</si>
  <si>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</si>
  <si>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</si>
  <si>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</si>
  <si>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</si>
  <si>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</si>
  <si>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</si>
  <si>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</si>
  <si>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</si>
  <si>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</si>
  <si>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</si>
  <si>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</si>
  <si>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</si>
  <si>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</si>
  <si>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</si>
  <si>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</si>
  <si>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</si>
  <si>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</si>
  <si>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</si>
  <si>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</si>
  <si>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</si>
  <si>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</si>
  <si>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</si>
  <si>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</si>
  <si>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</si>
  <si>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</si>
  <si>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</si>
  <si>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</si>
  <si>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</si>
  <si>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</si>
  <si>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</si>
  <si>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</si>
  <si>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</si>
  <si>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</si>
  <si>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</si>
  <si>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</si>
  <si>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</si>
  <si>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</si>
  <si>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</si>
  <si>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</si>
  <si>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</si>
  <si>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</si>
  <si>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</si>
  <si>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</si>
  <si>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</si>
  <si>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</si>
  <si>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</si>
  <si>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</si>
  <si>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</si>
  <si>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</si>
  <si>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</si>
  <si>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</si>
  <si>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</si>
  <si>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</si>
  <si>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</si>
  <si>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</si>
  <si>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</si>
  <si>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</si>
  <si>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</si>
  <si>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</si>
  <si>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</si>
  <si>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</si>
  <si>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</si>
  <si>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</si>
  <si>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</si>
  <si>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</si>
  <si>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</si>
  <si>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</si>
  <si>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</si>
  <si>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</si>
  <si>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</si>
  <si>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</si>
  <si>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</si>
  <si>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</si>
  <si>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</si>
  <si>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</si>
  <si>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</si>
  <si>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</si>
  <si>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</si>
  <si>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</si>
  <si>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</si>
  <si>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</si>
  <si>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</si>
  <si>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</si>
  <si>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</si>
  <si>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</si>
  <si>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</si>
  <si>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</si>
  <si>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</si>
  <si>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</si>
  <si>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</si>
  <si>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</si>
  <si>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</si>
  <si>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</si>
  <si>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</si>
  <si>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</si>
  <si>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</si>
  <si>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</si>
  <si>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</si>
  <si>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</si>
  <si>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</si>
  <si>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</si>
  <si>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</si>
  <si>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</si>
  <si>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</si>
  <si>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</si>
  <si>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</si>
  <si>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</si>
  <si>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</si>
  <si>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</si>
  <si>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</si>
  <si>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</si>
  <si>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</si>
  <si>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</si>
  <si>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</si>
  <si>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</si>
  <si>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</si>
  <si>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</si>
  <si>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</si>
  <si>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</si>
  <si>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</si>
  <si>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</si>
  <si>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</si>
  <si>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</si>
  <si>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</si>
  <si>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</si>
  <si>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</si>
  <si>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</si>
  <si>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</si>
  <si>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</si>
  <si>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</si>
  <si>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</si>
  <si>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</si>
  <si>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</si>
  <si>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</si>
  <si>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</si>
  <si>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</si>
  <si>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</si>
  <si>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</si>
  <si>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</si>
  <si>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</si>
  <si>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</si>
  <si>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</si>
  <si>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</si>
  <si>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</si>
  <si>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</si>
  <si>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</si>
  <si>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</si>
  <si>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</si>
  <si>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</si>
  <si>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</si>
  <si>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</si>
  <si>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</si>
  <si>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</si>
  <si>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</si>
  <si>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</si>
  <si>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</si>
  <si>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</si>
  <si>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</si>
  <si>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</si>
  <si>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</si>
  <si>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</si>
  <si>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</si>
  <si>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</si>
  <si>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</si>
  <si>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</si>
  <si>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</si>
  <si>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</si>
  <si>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</si>
  <si>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</si>
  <si>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</si>
  <si>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</si>
  <si>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</si>
  <si>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</si>
  <si>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</si>
  <si>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</si>
  <si>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</si>
  <si>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</si>
  <si>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</si>
  <si>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</si>
  <si>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</si>
  <si>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</si>
  <si>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</si>
  <si>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</si>
  <si>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</si>
  <si>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</si>
  <si>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</si>
  <si>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</si>
  <si>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</si>
  <si>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</si>
  <si>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</si>
  <si>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</si>
  <si>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</si>
  <si>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</si>
  <si>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</si>
  <si>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</si>
  <si>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</si>
  <si>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</si>
  <si>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</si>
  <si>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</si>
  <si>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</si>
  <si>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</si>
  <si>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</si>
  <si>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</si>
  <si>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</si>
  <si>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</si>
  <si>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</si>
  <si>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</si>
  <si>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</si>
  <si>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</si>
  <si>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</si>
  <si>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</si>
  <si>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</si>
  <si>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</si>
  <si>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</si>
  <si>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</si>
  <si>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</si>
  <si>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</si>
  <si>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</si>
  <si>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</si>
  <si>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</si>
  <si>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</si>
  <si>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</si>
  <si>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</si>
  <si>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</si>
  <si>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</si>
  <si>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</si>
  <si>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</si>
  <si>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</si>
  <si>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</si>
  <si>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</si>
  <si>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</si>
  <si>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</si>
  <si>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</si>
  <si>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</si>
  <si>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</si>
  <si>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</si>
  <si>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</si>
  <si>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</si>
  <si>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</si>
  <si>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</si>
  <si>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</si>
  <si>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</si>
  <si>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</si>
  <si>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</si>
  <si>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</si>
  <si>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</si>
  <si>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</si>
  <si>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</si>
  <si>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</si>
  <si>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</si>
  <si>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</si>
  <si>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</si>
  <si>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</si>
  <si>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</si>
  <si>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</si>
  <si>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</si>
  <si>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</si>
  <si>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</si>
  <si>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</si>
  <si>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</si>
  <si>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</si>
  <si>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</si>
  <si>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</si>
  <si>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</si>
  <si>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</si>
  <si>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</si>
  <si>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</si>
  <si>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</si>
  <si>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</si>
  <si>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</si>
  <si>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</si>
  <si>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</si>
  <si>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</si>
  <si>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</si>
  <si>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</si>
  <si>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</si>
  <si>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</si>
  <si>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</si>
  <si>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</si>
  <si>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</si>
  <si>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</si>
  <si>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</si>
  <si>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</si>
  <si>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</si>
  <si>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</si>
  <si>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</si>
  <si>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</si>
  <si>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</si>
  <si>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</si>
  <si>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</si>
  <si>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</si>
  <si>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</si>
  <si>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</si>
  <si>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</si>
  <si>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</si>
  <si>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</si>
  <si>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</si>
  <si>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</si>
  <si>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</si>
  <si>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</si>
  <si>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</si>
  <si>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</si>
  <si>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</si>
  <si>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</si>
  <si>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</si>
  <si>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</si>
  <si>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</si>
  <si>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</si>
  <si>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</si>
  <si>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</si>
  <si>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</si>
  <si>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</si>
  <si>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</si>
  <si>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</si>
  <si>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</si>
  <si>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</si>
  <si>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</si>
  <si>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</si>
  <si>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</si>
  <si>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</si>
  <si>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</si>
  <si>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</si>
  <si>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</si>
  <si>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</si>
  <si>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</si>
  <si>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</si>
  <si>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</si>
  <si>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</si>
  <si>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</si>
  <si>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</si>
  <si>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</si>
  <si>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</si>
  <si>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</si>
  <si>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</si>
  <si>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</si>
  <si>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</si>
  <si>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</si>
  <si>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</si>
  <si>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</si>
  <si>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</si>
  <si>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</si>
  <si>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</si>
  <si>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</si>
  <si>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</si>
  <si>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</si>
  <si>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</si>
  <si>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</si>
  <si>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</si>
  <si>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</si>
  <si>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</si>
  <si>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</si>
  <si>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</si>
  <si>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</si>
  <si>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</si>
  <si>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</si>
  <si>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</si>
  <si>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</si>
  <si>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</si>
  <si>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</si>
  <si>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</si>
  <si>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</si>
  <si>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</si>
  <si>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</si>
  <si>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</si>
  <si>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</si>
  <si>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</si>
  <si>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</si>
  <si>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</si>
  <si>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</si>
  <si>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</si>
  <si>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</si>
  <si>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</si>
  <si>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</si>
  <si>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</si>
  <si>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</si>
  <si>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</si>
  <si>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</si>
  <si>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</si>
  <si>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</si>
  <si>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</si>
  <si>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</si>
  <si>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</si>
  <si>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</si>
  <si>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</si>
  <si>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</si>
  <si>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</si>
  <si>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</si>
  <si>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</si>
  <si>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</si>
  <si>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</si>
  <si>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</si>
  <si>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</si>
  <si>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</si>
  <si>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</si>
  <si>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</si>
  <si>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</si>
  <si>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</si>
  <si>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</si>
  <si>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</si>
  <si>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</si>
  <si>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</si>
  <si>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</si>
  <si>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</si>
  <si>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</si>
  <si>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</si>
  <si>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</si>
  <si>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</si>
  <si>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</si>
  <si>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</si>
  <si>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</si>
  <si>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</si>
  <si>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</si>
  <si>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</si>
  <si>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</si>
  <si>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</si>
  <si>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</si>
  <si>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</si>
  <si>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</si>
  <si>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</si>
  <si>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</si>
  <si>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</si>
  <si>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</si>
  <si>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</si>
  <si>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</si>
  <si>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</si>
  <si>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</si>
  <si>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</si>
  <si>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</si>
  <si>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</si>
  <si>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</si>
  <si>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</si>
  <si>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</si>
  <si>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</si>
  <si>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</si>
  <si>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</si>
  <si>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</si>
  <si>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</si>
  <si>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</si>
  <si>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</si>
  <si>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</si>
  <si>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</si>
  <si>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</si>
  <si>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</si>
  <si>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</si>
  <si>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</si>
  <si>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</si>
  <si>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</si>
  <si>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</si>
  <si>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</si>
  <si>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</si>
  <si>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</si>
  <si>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</si>
  <si>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</si>
  <si>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</si>
  <si>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</si>
  <si>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</si>
  <si>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</si>
  <si>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</si>
  <si>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</si>
  <si>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</si>
  <si>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</si>
  <si>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</si>
  <si>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</si>
  <si>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</si>
  <si>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</si>
  <si>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</si>
  <si>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</si>
  <si>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</si>
  <si>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</si>
  <si>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</si>
  <si>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</si>
  <si>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</si>
  <si>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</si>
  <si>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</si>
  <si>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</si>
  <si>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</si>
  <si>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</si>
  <si>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</si>
  <si>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</si>
  <si>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</si>
  <si>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</si>
  <si>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</si>
  <si>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</si>
  <si>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</si>
  <si>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</si>
  <si>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</si>
  <si>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</si>
  <si>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</si>
  <si>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</si>
  <si>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</si>
  <si>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</si>
  <si>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</si>
  <si>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</si>
  <si>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</si>
  <si>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</si>
  <si>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</si>
  <si>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</si>
  <si>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</si>
  <si>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</si>
  <si>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</si>
  <si>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</si>
  <si>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</si>
  <si>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</si>
  <si>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</si>
  <si>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</si>
  <si>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</si>
  <si>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</si>
  <si>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</si>
  <si>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</si>
  <si>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</si>
  <si>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</si>
  <si>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</si>
  <si>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</si>
  <si>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</si>
  <si>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</si>
  <si>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</si>
  <si>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</si>
  <si>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</si>
  <si>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</si>
  <si>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</si>
  <si>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</si>
  <si>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</si>
  <si>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</si>
  <si>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</si>
  <si>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</si>
  <si>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</si>
  <si>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</si>
  <si>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</si>
  <si>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</si>
  <si>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</si>
  <si>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</si>
  <si>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</si>
  <si>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</si>
  <si>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</si>
  <si>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</si>
  <si>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</si>
  <si>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</si>
  <si>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</si>
  <si>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</si>
  <si>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</si>
  <si>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</si>
  <si>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</si>
  <si>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</si>
  <si>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</si>
  <si>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</si>
  <si>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</si>
  <si>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</si>
  <si>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</si>
  <si>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</si>
  <si>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</si>
  <si>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</si>
  <si>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</si>
  <si>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</si>
  <si>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</si>
  <si>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</si>
  <si>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</si>
  <si>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</si>
  <si>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</si>
  <si>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</si>
  <si>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</si>
  <si>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</si>
  <si>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</si>
  <si>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</si>
  <si>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</si>
  <si>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</si>
  <si>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</si>
  <si>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</si>
  <si>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</si>
  <si>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</si>
  <si>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</si>
  <si>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</si>
  <si>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</si>
  <si>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</si>
  <si>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</si>
  <si>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</si>
  <si>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</si>
  <si>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</si>
  <si>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</si>
  <si>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</si>
  <si>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</si>
  <si>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</si>
  <si>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</si>
  <si>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</si>
  <si>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</si>
  <si>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</si>
  <si>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</si>
  <si>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</si>
  <si>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</si>
  <si>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</si>
  <si>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</si>
  <si>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</si>
  <si>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</si>
  <si>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</si>
  <si>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</si>
  <si>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</si>
  <si>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</si>
  <si>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</si>
  <si>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</si>
  <si>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</si>
  <si>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</si>
  <si>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</si>
  <si>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</si>
  <si>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</si>
  <si>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</si>
  <si>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</si>
  <si>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</si>
  <si>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</si>
  <si>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</si>
  <si>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</si>
  <si>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</si>
  <si>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</si>
  <si>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</si>
  <si>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</si>
  <si>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</si>
  <si>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</si>
  <si>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</si>
  <si>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</si>
  <si>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</si>
  <si>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</si>
  <si>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</si>
  <si>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</si>
  <si>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</si>
  <si>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</si>
  <si>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</si>
  <si>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</si>
  <si>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</si>
  <si>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</si>
  <si>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</si>
  <si>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</si>
  <si>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</si>
  <si>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</si>
  <si>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</si>
  <si>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</si>
  <si>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</si>
  <si>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</si>
  <si>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</si>
  <si>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</si>
  <si>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</si>
  <si>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</si>
  <si>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</si>
  <si>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</si>
  <si>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</si>
  <si>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</si>
  <si>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</si>
  <si>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</si>
  <si>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</si>
  <si>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</si>
  <si>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</si>
  <si>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</si>
  <si>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</si>
  <si>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</si>
  <si>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</si>
  <si>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</si>
  <si>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</si>
  <si>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</si>
  <si>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</si>
  <si>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</si>
  <si>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</si>
  <si>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</si>
  <si>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</si>
  <si>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</si>
  <si>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</si>
  <si>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</si>
  <si>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</si>
  <si>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</si>
  <si>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</si>
  <si>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</si>
  <si>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</si>
  <si>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</si>
  <si>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</si>
  <si>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</si>
  <si>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</si>
  <si>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</si>
  <si>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</si>
  <si>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</si>
  <si>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</si>
  <si>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</si>
  <si>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</si>
  <si>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</si>
  <si>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</si>
  <si>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</si>
  <si>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</si>
  <si>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</si>
  <si>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</si>
  <si>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</si>
  <si>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</si>
  <si>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</si>
  <si>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</si>
  <si>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</si>
  <si>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</si>
  <si>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</si>
  <si>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</si>
  <si>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</si>
  <si>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</si>
  <si>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</si>
  <si>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</si>
  <si>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</si>
  <si>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</si>
  <si>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</si>
  <si>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</si>
  <si>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</si>
  <si>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</si>
  <si>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</si>
  <si>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</si>
  <si>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</si>
  <si>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</si>
  <si>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</si>
  <si>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</si>
  <si>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</si>
  <si>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</si>
  <si>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</si>
  <si>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</si>
  <si>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</si>
  <si>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</si>
  <si>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</si>
  <si>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</si>
  <si>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</si>
  <si>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</si>
  <si>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</si>
  <si>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</si>
  <si>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</si>
  <si>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</si>
  <si>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</si>
  <si>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</si>
  <si>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</si>
  <si>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</si>
  <si>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</si>
  <si>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</si>
  <si>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</si>
  <si>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</si>
  <si>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</si>
  <si>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</si>
  <si>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</si>
  <si>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</si>
  <si>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</si>
  <si>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</si>
  <si>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</si>
  <si>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</si>
  <si>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</si>
  <si>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</si>
  <si>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</si>
  <si>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</si>
  <si>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</si>
  <si>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</si>
  <si>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</si>
  <si>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</si>
  <si>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</si>
  <si>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</si>
  <si>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</si>
  <si>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</si>
  <si>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</si>
  <si>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</si>
  <si>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</si>
  <si>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</si>
  <si>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</si>
  <si>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</si>
  <si>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</si>
  <si>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</si>
  <si>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</si>
  <si>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</si>
  <si>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</si>
  <si>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</si>
  <si>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</si>
  <si>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</si>
  <si>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</si>
  <si>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</si>
  <si>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</si>
  <si>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</si>
  <si>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</si>
  <si>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</si>
  <si>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</si>
  <si>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</si>
  <si>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</si>
  <si>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</si>
  <si>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</si>
  <si>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</si>
  <si>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</si>
  <si>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</si>
  <si>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</si>
  <si>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</si>
  <si>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</si>
  <si>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</si>
  <si>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</si>
  <si>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</si>
  <si>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</si>
  <si>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</si>
  <si>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</si>
  <si>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</si>
  <si>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</si>
  <si>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</si>
  <si>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</si>
  <si>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</si>
  <si>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</si>
  <si>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</si>
  <si>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</si>
  <si>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</si>
  <si>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</si>
  <si>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</si>
  <si>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</si>
  <si>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</si>
  <si>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</si>
  <si>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</si>
  <si>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</si>
  <si>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</si>
  <si>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</si>
  <si>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</si>
  <si>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</si>
  <si>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</si>
  <si>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</si>
  <si>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</si>
  <si>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</si>
  <si>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</si>
  <si>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</si>
  <si>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</si>
  <si>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</si>
  <si>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</si>
  <si>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</si>
  <si>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</si>
  <si>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</si>
  <si>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</si>
  <si>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</si>
  <si>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</si>
  <si>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</si>
  <si>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</si>
  <si>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</si>
  <si>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</si>
  <si>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</si>
  <si>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</si>
  <si>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</si>
  <si>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</si>
  <si>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</si>
  <si>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</si>
  <si>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</si>
  <si>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</si>
  <si>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</si>
  <si>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</si>
  <si>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</si>
  <si>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</si>
  <si>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</si>
  <si>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</si>
  <si>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</si>
  <si>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</si>
  <si>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</si>
  <si>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</si>
  <si>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</si>
  <si>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</si>
  <si>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</si>
  <si>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</si>
  <si>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</si>
  <si>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</si>
  <si>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</si>
  <si>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</si>
  <si>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</si>
  <si>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</si>
  <si>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</si>
  <si>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</si>
  <si>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</si>
  <si>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</si>
  <si>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</si>
  <si>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</si>
  <si>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</si>
  <si>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</si>
  <si>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</si>
  <si>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</si>
  <si>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</si>
  <si>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</si>
  <si>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</si>
  <si>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</si>
  <si>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</si>
  <si>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</si>
  <si>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</si>
  <si>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</si>
  <si>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</si>
  <si>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</si>
  <si>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</si>
  <si>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</si>
  <si>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</si>
  <si>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</si>
  <si>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</si>
  <si>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</si>
  <si>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</si>
  <si>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</si>
  <si>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</si>
  <si>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</si>
  <si>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</si>
  <si>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</si>
  <si>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</si>
  <si>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</si>
  <si>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</si>
  <si>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</si>
  <si>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</si>
  <si>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</si>
  <si>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</si>
  <si>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</si>
  <si>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</si>
  <si>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</si>
  <si>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</si>
  <si>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</si>
  <si>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</si>
  <si>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</si>
  <si>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</si>
  <si>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</si>
  <si>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</si>
  <si>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</si>
  <si>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</si>
  <si>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</si>
  <si>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</si>
  <si>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</si>
  <si>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</si>
  <si>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</si>
  <si>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</si>
  <si>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</si>
  <si>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</si>
  <si>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</si>
  <si>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</si>
  <si>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</si>
  <si>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</si>
  <si>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</si>
  <si>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</si>
  <si>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</si>
  <si>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</si>
  <si>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</si>
  <si>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</si>
  <si>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</si>
  <si>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</si>
  <si>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</si>
  <si>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</si>
  <si>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</si>
  <si>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</si>
  <si>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</si>
  <si>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</si>
  <si>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</si>
  <si>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</si>
  <si>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</si>
  <si>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</si>
  <si>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</si>
  <si>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</si>
  <si>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</si>
  <si>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</si>
  <si>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</si>
  <si>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</si>
  <si>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</si>
  <si>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</si>
  <si>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</si>
  <si>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</si>
  <si>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</si>
  <si>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</si>
  <si>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</si>
  <si>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</si>
  <si>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</si>
  <si>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</si>
  <si>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</si>
  <si>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</si>
  <si>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</si>
  <si>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</si>
  <si>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</si>
  <si>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</si>
  <si>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</si>
  <si>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</si>
  <si>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</si>
  <si>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</si>
  <si>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</si>
  <si>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</si>
  <si>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</si>
  <si>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</si>
  <si>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</si>
  <si>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</si>
  <si>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</si>
  <si>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</si>
  <si>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</si>
  <si>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</si>
  <si>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</si>
  <si>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</si>
  <si>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</si>
  <si>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</si>
  <si>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</si>
  <si>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</si>
  <si>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</si>
  <si>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</si>
  <si>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</si>
  <si>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</si>
  <si>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</si>
  <si>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</si>
  <si>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</si>
  <si>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</si>
  <si>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</si>
  <si>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</si>
  <si>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</si>
  <si>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</si>
  <si>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</si>
  <si>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</si>
  <si>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</si>
  <si>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</si>
  <si>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</si>
  <si>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</si>
  <si>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</si>
  <si>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</si>
  <si>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</si>
  <si>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</si>
  <si>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</si>
  <si>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</si>
  <si>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</si>
  <si>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</si>
  <si>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</si>
  <si>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</si>
  <si>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</si>
  <si>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</si>
  <si>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</si>
  <si>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</si>
  <si>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</si>
  <si>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</si>
  <si>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</si>
  <si>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</si>
  <si>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</si>
  <si>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</si>
  <si>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</si>
  <si>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</si>
  <si>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</si>
  <si>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</si>
  <si>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</si>
  <si>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</si>
  <si>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</si>
  <si>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</si>
  <si>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</si>
  <si>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</si>
  <si>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</si>
  <si>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</si>
  <si>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</si>
  <si>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</si>
  <si>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</si>
  <si>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</si>
  <si>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</si>
  <si>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</si>
  <si>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</si>
  <si>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</si>
  <si>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</si>
  <si>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</si>
  <si>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</si>
  <si>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</si>
  <si>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</si>
  <si>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</si>
  <si>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</si>
  <si>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</si>
  <si>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</si>
  <si>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</si>
  <si>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</si>
  <si>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</si>
  <si>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</si>
  <si>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</si>
  <si>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</si>
  <si>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</si>
  <si>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</si>
  <si>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</si>
  <si>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</si>
  <si>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</si>
  <si>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</si>
  <si>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</si>
  <si>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</si>
  <si>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</si>
  <si>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</si>
  <si>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</si>
  <si>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</si>
  <si>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</si>
  <si>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</si>
  <si>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</si>
  <si>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</si>
  <si>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</si>
  <si>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</si>
  <si>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</si>
  <si>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</si>
  <si>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</si>
  <si>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</si>
  <si>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</si>
  <si>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</si>
  <si>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</si>
  <si>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</si>
  <si>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</si>
  <si>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</si>
  <si>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</si>
  <si>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</si>
  <si>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</si>
  <si>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</si>
  <si>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</si>
  <si>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</si>
  <si>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</si>
  <si>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</si>
  <si>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</si>
  <si>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</si>
  <si>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</si>
  <si>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</si>
  <si>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</si>
  <si>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</si>
  <si>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</si>
  <si>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</si>
  <si>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</si>
  <si>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</si>
  <si>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</si>
  <si>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</si>
  <si>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</si>
  <si>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</si>
  <si>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</si>
  <si>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</si>
  <si>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</si>
  <si>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</si>
  <si>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</si>
  <si>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</si>
  <si>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</si>
  <si>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</si>
  <si>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</si>
  <si>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</si>
  <si>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</si>
  <si>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</si>
  <si>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</si>
  <si>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</si>
  <si>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</si>
  <si>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</si>
  <si>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</si>
  <si>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</si>
  <si>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</si>
  <si>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</si>
  <si>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</si>
  <si>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</si>
  <si>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</si>
  <si>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</si>
  <si>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</si>
  <si>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</si>
  <si>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</si>
  <si>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</si>
  <si>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</si>
  <si>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</si>
  <si>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</si>
  <si>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</si>
  <si>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</si>
  <si>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</si>
  <si>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</si>
  <si>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</si>
  <si>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</si>
  <si>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</si>
  <si>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</si>
  <si>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</si>
  <si>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</si>
  <si>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</si>
  <si>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</si>
  <si>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</si>
  <si>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</si>
  <si>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</si>
  <si>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</si>
  <si>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</si>
  <si>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</si>
  <si>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</si>
  <si>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</si>
  <si>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</si>
  <si>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</si>
  <si>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</si>
  <si>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</si>
  <si>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</si>
  <si>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</si>
  <si>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</si>
  <si>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</si>
  <si>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</si>
  <si>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</si>
  <si>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</si>
  <si>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</si>
  <si>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</si>
  <si>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</si>
  <si>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</si>
  <si>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</si>
  <si>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</si>
  <si>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</si>
  <si>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</si>
  <si>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</si>
  <si>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</si>
  <si>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</si>
  <si>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</si>
  <si>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</si>
  <si>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</si>
  <si>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</si>
  <si>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</si>
  <si>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</si>
  <si>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</si>
  <si>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</si>
  <si>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</si>
  <si>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</si>
  <si>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</si>
  <si>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</si>
  <si>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</si>
  <si>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</si>
  <si>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</si>
  <si>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</si>
  <si>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</si>
  <si>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</si>
  <si>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</si>
  <si>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</si>
  <si>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</si>
  <si>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</si>
  <si>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</si>
  <si>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</si>
  <si>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</si>
  <si>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</si>
  <si>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</si>
  <si>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</si>
  <si>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</si>
  <si>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</si>
  <si>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</si>
  <si>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</si>
  <si>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</si>
  <si>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</si>
  <si>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</si>
  <si>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</si>
  <si>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</si>
  <si>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</si>
  <si>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</si>
  <si>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</si>
  <si>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</si>
  <si>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</si>
  <si>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</si>
  <si>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</si>
  <si>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</si>
  <si>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</si>
  <si>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</si>
  <si>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</si>
  <si>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</si>
  <si>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</si>
  <si>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</si>
  <si>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</si>
  <si>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</si>
  <si>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</si>
  <si>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</si>
  <si>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</si>
  <si>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</si>
  <si>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</si>
  <si>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</si>
  <si>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</si>
  <si>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P/I HHX1 at SHA</t>
    <phoneticPr fontId="47" type="noConversion"/>
  </si>
  <si>
    <t>delayed to NSA due to tropical depression</t>
    <phoneticPr fontId="47" type="noConversion"/>
  </si>
  <si>
    <t>SHK/2611N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</si>
  <si>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</t>
    </r>
    <phoneticPr fontId="47" type="noConversion"/>
  </si>
  <si>
    <t xml:space="preserve">CVT MV."REN JIAN 6" V 2610S/N  </t>
    <phoneticPr fontId="47" type="noConversion"/>
  </si>
  <si>
    <t>will delay to TAO due to heavy swell/P/I HHX2 at TAO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</si>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</sst>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6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4"/>
  <sheetViews>
    <sheetView zoomScaleNormal="100" workbookViewId="0">
      <selection activeCell="A245" sqref="A24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3"/>
      <c r="B1" s="133"/>
      <c r="C1" s="134" t="s">
        <v>0</v>
      </c>
      <c r="D1" s="135"/>
      <c r="E1" s="135"/>
      <c r="F1" s="135"/>
      <c r="G1" s="135"/>
      <c r="H1" s="135"/>
      <c r="I1" s="135"/>
    </row>
    <row r="2" spans="1:9" ht="22.5" customHeight="1">
      <c r="A2" s="136" t="s">
        <v>1</v>
      </c>
      <c r="B2" s="136"/>
      <c r="C2" s="137" t="s">
        <v>2</v>
      </c>
      <c r="D2" s="137"/>
      <c r="E2" s="137"/>
      <c r="F2" s="137"/>
      <c r="G2" s="137"/>
      <c r="H2" s="137"/>
      <c r="I2" s="137"/>
    </row>
    <row r="3" spans="1:9" ht="27" customHeight="1">
      <c r="A3" s="138"/>
      <c r="B3" s="138"/>
      <c r="C3" s="138"/>
      <c r="D3" s="138"/>
      <c r="E3" s="138"/>
      <c r="F3" s="138"/>
      <c r="G3" s="138"/>
      <c r="H3" s="32">
        <v>46254</v>
      </c>
      <c r="I3" s="53"/>
    </row>
    <row r="4" spans="1:9" ht="24.6" hidden="1" customHeight="1">
      <c r="A4" s="130" t="s">
        <v>1356</v>
      </c>
      <c r="B4" s="131"/>
      <c r="C4" s="131"/>
      <c r="D4" s="131"/>
      <c r="E4" s="131"/>
      <c r="F4" s="131"/>
      <c r="G4" s="131"/>
      <c r="H4" s="131"/>
      <c r="I4" s="132"/>
    </row>
    <row r="5" spans="1:9" ht="25.35" hidden="1" customHeight="1">
      <c r="A5" s="55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4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44" t="s">
        <v>1392</v>
      </c>
      <c r="B117" s="144"/>
      <c r="C117" s="144"/>
      <c r="D117" s="144"/>
      <c r="E117" s="144"/>
      <c r="F117" s="144"/>
      <c r="G117" s="144"/>
      <c r="H117" s="144"/>
      <c r="I117" s="144"/>
    </row>
    <row r="118" spans="1:9" ht="24.6" customHeight="1">
      <c r="A118" s="55" t="s">
        <v>3</v>
      </c>
      <c r="B118" s="145" t="s">
        <v>4</v>
      </c>
      <c r="C118" s="145"/>
      <c r="D118" s="145" t="s">
        <v>5</v>
      </c>
      <c r="E118" s="145"/>
      <c r="F118" s="145" t="s">
        <v>6</v>
      </c>
      <c r="G118" s="145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0.1875</v>
      </c>
      <c r="H226" s="60"/>
      <c r="I226" s="54"/>
    </row>
    <row r="227" spans="1:9" ht="24.75" customHeight="1">
      <c r="A227" s="73" t="s">
        <v>1321</v>
      </c>
      <c r="B227" s="38">
        <f>F226+3</f>
        <v>46258</v>
      </c>
      <c r="C227" s="23">
        <v>0.54166666666666663</v>
      </c>
      <c r="D227" s="38">
        <f>B227</f>
        <v>46258</v>
      </c>
      <c r="E227" s="23">
        <v>0.625</v>
      </c>
      <c r="F227" s="38">
        <f>D227+1</f>
        <v>46259</v>
      </c>
      <c r="G227" s="23">
        <v>0.20833333333333334</v>
      </c>
      <c r="H227" s="60"/>
      <c r="I227" s="54"/>
    </row>
    <row r="228" spans="1:9" ht="24.75" customHeight="1">
      <c r="A228" s="35" t="s">
        <v>1339</v>
      </c>
      <c r="B228" s="38">
        <f>F227+1</f>
        <v>46260</v>
      </c>
      <c r="C228" s="23">
        <v>0.41666666666666669</v>
      </c>
      <c r="D228" s="38">
        <f>B228</f>
        <v>46260</v>
      </c>
      <c r="E228" s="23">
        <v>0.45833333333333331</v>
      </c>
      <c r="F228" s="38">
        <f>D228</f>
        <v>46260</v>
      </c>
      <c r="G228" s="23">
        <v>0.875</v>
      </c>
      <c r="H228" s="60"/>
      <c r="I228" s="54"/>
    </row>
    <row r="229" spans="1:9" ht="24.75" customHeight="1">
      <c r="A229" s="35" t="s">
        <v>1340</v>
      </c>
      <c r="B229" s="106">
        <f>F228+3</f>
        <v>46263</v>
      </c>
      <c r="C229" s="23">
        <v>0.95833333333333337</v>
      </c>
      <c r="D229" s="106">
        <f t="shared" ref="D229" si="42">B229</f>
        <v>46263</v>
      </c>
      <c r="E229" s="23">
        <v>0.97916666666666663</v>
      </c>
      <c r="F229" s="106">
        <f>D229+1</f>
        <v>46264</v>
      </c>
      <c r="G229" s="23">
        <v>0.39583333333333331</v>
      </c>
      <c r="H229" s="60"/>
      <c r="I229" s="54"/>
    </row>
    <row r="230" spans="1:9" ht="24.75" customHeight="1">
      <c r="A230" s="73" t="s">
        <v>1347</v>
      </c>
      <c r="B230" s="106">
        <f>F229</f>
        <v>46264</v>
      </c>
      <c r="C230" s="23">
        <v>0.45833333333333331</v>
      </c>
      <c r="D230" s="106">
        <f t="shared" ref="D230" si="43">B230</f>
        <v>46264</v>
      </c>
      <c r="E230" s="23">
        <v>0.5</v>
      </c>
      <c r="F230" s="106">
        <f>D230</f>
        <v>46264</v>
      </c>
      <c r="G230" s="23">
        <v>0.91666666666666663</v>
      </c>
      <c r="H230" s="113"/>
      <c r="I230" s="74"/>
    </row>
    <row r="231" spans="1:9" ht="24.75" customHeight="1">
      <c r="A231" s="73" t="s">
        <v>1385</v>
      </c>
      <c r="B231" s="106">
        <f>F230+1</f>
        <v>46265</v>
      </c>
      <c r="C231" s="23">
        <v>0.54166666666666663</v>
      </c>
      <c r="D231" s="106">
        <f>B231</f>
        <v>46265</v>
      </c>
      <c r="E231" s="23">
        <v>0.58333333333333337</v>
      </c>
      <c r="F231" s="106">
        <f>D231+1</f>
        <v>46266</v>
      </c>
      <c r="G231" s="23">
        <v>0</v>
      </c>
      <c r="H231" s="113"/>
      <c r="I231" s="74"/>
    </row>
    <row r="232" spans="1:9" ht="24.75" customHeight="1">
      <c r="A232" s="73" t="s">
        <v>1386</v>
      </c>
      <c r="B232" s="46"/>
      <c r="C232" s="46"/>
      <c r="D232" s="46"/>
      <c r="E232" s="46"/>
      <c r="F232" s="46"/>
      <c r="G232" s="46"/>
      <c r="H232" s="113" t="s">
        <v>1387</v>
      </c>
      <c r="I232" s="74"/>
    </row>
    <row r="233" spans="1:9" ht="24.6" customHeight="1">
      <c r="A233" s="141" t="s">
        <v>1357</v>
      </c>
      <c r="B233" s="142"/>
      <c r="C233" s="142"/>
      <c r="D233" s="142"/>
      <c r="E233" s="142"/>
      <c r="F233" s="142"/>
      <c r="G233" s="142"/>
      <c r="H233" s="142"/>
      <c r="I233" s="143"/>
    </row>
    <row r="234" spans="1:9" ht="25.35" customHeight="1">
      <c r="A234" s="55" t="s">
        <v>3</v>
      </c>
      <c r="B234" s="139" t="s">
        <v>4</v>
      </c>
      <c r="C234" s="140"/>
      <c r="D234" s="139" t="s">
        <v>5</v>
      </c>
      <c r="E234" s="140"/>
      <c r="F234" s="139" t="s">
        <v>6</v>
      </c>
      <c r="G234" s="140"/>
      <c r="H234" s="56" t="s">
        <v>7</v>
      </c>
      <c r="I234" s="56" t="s">
        <v>8</v>
      </c>
    </row>
    <row r="235" spans="1:9" ht="25.35" customHeight="1">
      <c r="A235" s="35" t="s">
        <v>1293</v>
      </c>
      <c r="B235" s="38">
        <v>46248</v>
      </c>
      <c r="C235" s="23">
        <v>0.39583333333333331</v>
      </c>
      <c r="D235" s="38">
        <f t="shared" ref="D235:D236" si="44">B235</f>
        <v>46248</v>
      </c>
      <c r="E235" s="23">
        <v>0.46250000000000002</v>
      </c>
      <c r="F235" s="38">
        <f>D235</f>
        <v>46248</v>
      </c>
      <c r="G235" s="23">
        <v>0.79166666666666663</v>
      </c>
      <c r="H235" s="20"/>
      <c r="I235" s="59"/>
    </row>
    <row r="236" spans="1:9" ht="25.35" customHeight="1">
      <c r="A236" s="35" t="s">
        <v>1294</v>
      </c>
      <c r="B236" s="38">
        <f>F235+2</f>
        <v>46250</v>
      </c>
      <c r="C236" s="23">
        <v>2.0833333333333332E-2</v>
      </c>
      <c r="D236" s="38">
        <f t="shared" si="44"/>
        <v>46250</v>
      </c>
      <c r="E236" s="23">
        <v>6.25E-2</v>
      </c>
      <c r="F236" s="38">
        <f>D236</f>
        <v>46250</v>
      </c>
      <c r="G236" s="23">
        <v>0.32500000000000001</v>
      </c>
      <c r="H236" s="60"/>
      <c r="I236" s="59"/>
    </row>
    <row r="237" spans="1:9" ht="25.35" customHeight="1">
      <c r="A237" s="35" t="s">
        <v>1396</v>
      </c>
      <c r="B237" s="38">
        <f>F236+2</f>
        <v>46252</v>
      </c>
      <c r="C237" s="23">
        <v>0.85416666666666663</v>
      </c>
      <c r="D237" s="38">
        <f>B237</f>
        <v>46252</v>
      </c>
      <c r="E237" s="23">
        <v>0.95833333333333337</v>
      </c>
      <c r="F237" s="38">
        <f>D237+1</f>
        <v>46253</v>
      </c>
      <c r="G237" s="23">
        <v>0.62083333333333335</v>
      </c>
      <c r="H237" s="20"/>
      <c r="I237" s="59"/>
    </row>
    <row r="238" spans="1:9" ht="25.35" customHeight="1">
      <c r="A238" s="46" t="s">
        <v>1397</v>
      </c>
      <c r="B238" s="38">
        <f>F237+1</f>
        <v>46254</v>
      </c>
      <c r="C238" s="23">
        <v>0.6875</v>
      </c>
      <c r="D238" s="38">
        <f t="shared" ref="D238:D242" si="45">B238</f>
        <v>46254</v>
      </c>
      <c r="E238" s="23">
        <v>0.77083333333333337</v>
      </c>
      <c r="F238" s="38">
        <f>D238+1</f>
        <v>46255</v>
      </c>
      <c r="G238" s="23">
        <v>0.20833333333333334</v>
      </c>
      <c r="H238" s="164"/>
      <c r="I238" s="59"/>
    </row>
    <row r="239" spans="1:9" ht="25.35" customHeight="1">
      <c r="A239" s="46" t="s">
        <v>1398</v>
      </c>
      <c r="B239" s="38">
        <f>F238</f>
        <v>46255</v>
      </c>
      <c r="C239" s="23">
        <v>0.27083333333333331</v>
      </c>
      <c r="D239" s="38">
        <f t="shared" si="45"/>
        <v>46255</v>
      </c>
      <c r="E239" s="23">
        <v>0.3125</v>
      </c>
      <c r="F239" s="38">
        <f>D239</f>
        <v>46255</v>
      </c>
      <c r="G239" s="23">
        <v>0.75</v>
      </c>
      <c r="H239" s="20"/>
      <c r="I239" s="59"/>
    </row>
    <row r="240" spans="1:9" ht="25.35" customHeight="1">
      <c r="A240" s="35" t="s">
        <v>1295</v>
      </c>
      <c r="B240" s="38">
        <f>F239+1</f>
        <v>46256</v>
      </c>
      <c r="C240" s="23">
        <v>0.29166666666666669</v>
      </c>
      <c r="D240" s="38">
        <f>B240</f>
        <v>46256</v>
      </c>
      <c r="E240" s="23">
        <v>0.41666666666666669</v>
      </c>
      <c r="F240" s="38">
        <f>D240</f>
        <v>46256</v>
      </c>
      <c r="G240" s="23">
        <v>0.79166666666666663</v>
      </c>
      <c r="H240" s="20"/>
      <c r="I240" s="59"/>
    </row>
    <row r="241" spans="1:9" ht="25.35" customHeight="1">
      <c r="A241" s="35" t="s">
        <v>1293</v>
      </c>
      <c r="B241" s="38">
        <f>F240+4</f>
        <v>46260</v>
      </c>
      <c r="C241" s="23">
        <v>0.125</v>
      </c>
      <c r="D241" s="38">
        <f>B241+2</f>
        <v>46262</v>
      </c>
      <c r="E241" s="23">
        <v>0.125</v>
      </c>
      <c r="F241" s="38">
        <f>D241</f>
        <v>46262</v>
      </c>
      <c r="G241" s="23">
        <v>0.625</v>
      </c>
      <c r="H241" s="20"/>
      <c r="I241" s="59"/>
    </row>
    <row r="242" spans="1:9" ht="25.35" customHeight="1">
      <c r="A242" s="35" t="s">
        <v>1294</v>
      </c>
      <c r="B242" s="38">
        <f>F241+1</f>
        <v>46263</v>
      </c>
      <c r="C242" s="23">
        <v>0.83333333333333337</v>
      </c>
      <c r="D242" s="38">
        <f t="shared" si="45"/>
        <v>46263</v>
      </c>
      <c r="E242" s="23">
        <v>0.875</v>
      </c>
      <c r="F242" s="38">
        <f>D242+1</f>
        <v>46264</v>
      </c>
      <c r="G242" s="23">
        <v>0.29166666666666669</v>
      </c>
      <c r="H242" s="20"/>
      <c r="I242" s="59"/>
    </row>
    <row r="243" spans="1:9" ht="25.35" customHeight="1">
      <c r="A243" s="35" t="s">
        <v>1399</v>
      </c>
      <c r="B243" s="38">
        <f>F242+2</f>
        <v>46266</v>
      </c>
      <c r="C243" s="23">
        <v>0.70833333333333337</v>
      </c>
      <c r="D243" s="38">
        <f>B243</f>
        <v>46266</v>
      </c>
      <c r="E243" s="23">
        <v>0.75</v>
      </c>
      <c r="F243" s="38">
        <f>D243+1</f>
        <v>46267</v>
      </c>
      <c r="G243" s="23">
        <v>0.16666666666666666</v>
      </c>
      <c r="H243" s="20"/>
      <c r="I243" s="59"/>
    </row>
    <row r="244" spans="1:9" ht="25.35" customHeight="1">
      <c r="A244" s="46" t="s">
        <v>1400</v>
      </c>
      <c r="B244" s="38">
        <f>F243+1</f>
        <v>46268</v>
      </c>
      <c r="C244" s="23">
        <v>0.20833333333333334</v>
      </c>
      <c r="D244" s="38">
        <f t="shared" ref="D244" si="46">B244</f>
        <v>46268</v>
      </c>
      <c r="E244" s="23">
        <v>0.22916666666666666</v>
      </c>
      <c r="F244" s="38">
        <f>D244</f>
        <v>46268</v>
      </c>
      <c r="G244" s="23">
        <v>0.72916666666666663</v>
      </c>
      <c r="H244" s="20"/>
      <c r="I244" s="59"/>
    </row>
  </sheetData>
  <mergeCells count="17">
    <mergeCell ref="F234:G234"/>
    <mergeCell ref="D234:E234"/>
    <mergeCell ref="B234:C234"/>
    <mergeCell ref="A233:I233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1963" priority="517" stopIfTrue="1" operator="lessThan">
      <formula>$H$3</formula>
    </cfRule>
  </conditionalFormatting>
  <conditionalFormatting sqref="B9:B68 B70 D9:D30">
    <cfRule type="cellIs" dxfId="1962" priority="599" stopIfTrue="1" operator="lessThan">
      <formula>$H$3</formula>
    </cfRule>
  </conditionalFormatting>
  <conditionalFormatting sqref="B9:B70 D85:D89 D91:D95 F95 D97:D101">
    <cfRule type="cellIs" dxfId="1961" priority="598" stopIfTrue="1" operator="equal">
      <formula>$H$3</formula>
    </cfRule>
  </conditionalFormatting>
  <conditionalFormatting sqref="B11:B12">
    <cfRule type="cellIs" dxfId="1960" priority="597" stopIfTrue="1" operator="lessThan">
      <formula>$H$3</formula>
    </cfRule>
  </conditionalFormatting>
  <conditionalFormatting sqref="B69">
    <cfRule type="cellIs" dxfId="1959" priority="554" stopIfTrue="1" operator="equal">
      <formula>$H$3</formula>
    </cfRule>
    <cfRule type="cellIs" dxfId="1958" priority="581" stopIfTrue="1" operator="lessThan">
      <formula>$H$3</formula>
    </cfRule>
  </conditionalFormatting>
  <conditionalFormatting sqref="B103:B231 B4:B7 B85:B89 F85:F89 B91:B95 B97:B101 F97:F101">
    <cfRule type="cellIs" dxfId="1957" priority="516" stopIfTrue="1" operator="equal">
      <formula>$H$3</formula>
    </cfRule>
  </conditionalFormatting>
  <conditionalFormatting sqref="B167:B169">
    <cfRule type="cellIs" dxfId="1956" priority="511" stopIfTrue="1" operator="lessThan">
      <formula>$H$3</formula>
    </cfRule>
    <cfRule type="cellIs" dxfId="1955" priority="512" stopIfTrue="1" operator="equal">
      <formula>$H$3</formula>
    </cfRule>
    <cfRule type="cellIs" dxfId="1954" priority="513" stopIfTrue="1" operator="lessThan">
      <formula>$H$3</formula>
    </cfRule>
    <cfRule type="cellIs" dxfId="1953" priority="514" stopIfTrue="1" operator="equal">
      <formula>$H$3</formula>
    </cfRule>
    <cfRule type="cellIs" dxfId="1952" priority="515" stopIfTrue="1" operator="lessThan">
      <formula>$H$3</formula>
    </cfRule>
  </conditionalFormatting>
  <conditionalFormatting sqref="B233:B244">
    <cfRule type="cellIs" dxfId="1951" priority="38" stopIfTrue="1" operator="equal">
      <formula>$H$3</formula>
    </cfRule>
    <cfRule type="cellIs" dxfId="1950" priority="39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49" priority="608" stopIfTrue="1">
      <formula>$B4=$H$3</formula>
    </cfRule>
  </conditionalFormatting>
  <conditionalFormatting sqref="C4:C7 G4:G7 C117:C118 C233:C234 G233:G234">
    <cfRule type="expression" dxfId="1948" priority="2184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47" priority="327" stopIfTrue="1">
      <formula>B9&lt;$H$3</formula>
    </cfRule>
  </conditionalFormatting>
  <conditionalFormatting sqref="C72 E72 G72 C163:C223 E163:E224">
    <cfRule type="expression" dxfId="1946" priority="331" stopIfTrue="1">
      <formula>B72&lt;#REF!</formula>
    </cfRule>
  </conditionalFormatting>
  <conditionalFormatting sqref="C119:C166 E119:E166 E6:E7">
    <cfRule type="expression" dxfId="1945" priority="606" stopIfTrue="1">
      <formula>B6&lt;$H$3</formula>
    </cfRule>
  </conditionalFormatting>
  <conditionalFormatting sqref="C163:C223 E163:E224 C72 E72 G72">
    <cfRule type="expression" dxfId="1944" priority="330" stopIfTrue="1">
      <formula>$B72=#REF!</formula>
    </cfRule>
  </conditionalFormatting>
  <conditionalFormatting sqref="C167:C217">
    <cfRule type="expression" dxfId="1943" priority="328" stopIfTrue="1">
      <formula>$F167=$H$3</formula>
    </cfRule>
    <cfRule type="expression" dxfId="1942" priority="329" stopIfTrue="1">
      <formula>$B167=$H$3</formula>
    </cfRule>
  </conditionalFormatting>
  <conditionalFormatting sqref="C224:C226">
    <cfRule type="expression" dxfId="1941" priority="16" stopIfTrue="1">
      <formula>B224&lt;$H$3</formula>
    </cfRule>
    <cfRule type="expression" dxfId="1940" priority="17" stopIfTrue="1">
      <formula>$F224=$H$3</formula>
    </cfRule>
    <cfRule type="expression" dxfId="1939" priority="18" stopIfTrue="1">
      <formula>$B224=$H$3</formula>
    </cfRule>
  </conditionalFormatting>
  <conditionalFormatting sqref="C227:C231">
    <cfRule type="expression" dxfId="1938" priority="55" stopIfTrue="1">
      <formula>$B227=#REF!</formula>
    </cfRule>
    <cfRule type="expression" dxfId="1937" priority="56" stopIfTrue="1">
      <formula>B227&lt;#REF!</formula>
    </cfRule>
  </conditionalFormatting>
  <conditionalFormatting sqref="C233:C244 E235:E244">
    <cfRule type="expression" dxfId="1936" priority="33" stopIfTrue="1">
      <formula>$B233=$H$3</formula>
    </cfRule>
  </conditionalFormatting>
  <conditionalFormatting sqref="C235:C244 E235:E244">
    <cfRule type="expression" dxfId="1935" priority="31" stopIfTrue="1">
      <formula>B235&lt;$H$3</formula>
    </cfRule>
    <cfRule type="expression" dxfId="1934" priority="32" stopIfTrue="1">
      <formula>$F235=$H$3</formula>
    </cfRule>
  </conditionalFormatting>
  <conditionalFormatting sqref="D4:D7">
    <cfRule type="cellIs" dxfId="1933" priority="2119" stopIfTrue="1" operator="equal">
      <formula>$H$3</formula>
    </cfRule>
    <cfRule type="cellIs" dxfId="1932" priority="2182" stopIfTrue="1" operator="lessThan">
      <formula>$H$3</formula>
    </cfRule>
  </conditionalFormatting>
  <conditionalFormatting sqref="D6:D7">
    <cfRule type="cellIs" dxfId="1931" priority="892" stopIfTrue="1" operator="equal">
      <formula>$H$3</formula>
    </cfRule>
    <cfRule type="cellIs" dxfId="1930" priority="893" stopIfTrue="1" operator="lessThan">
      <formula>$H$3</formula>
    </cfRule>
  </conditionalFormatting>
  <conditionalFormatting sqref="D9:D30">
    <cfRule type="cellIs" dxfId="1929" priority="583" stopIfTrue="1" operator="equal">
      <formula>$H$3</formula>
    </cfRule>
  </conditionalFormatting>
  <conditionalFormatting sqref="D9:D70 B11:B12 D72:D77">
    <cfRule type="cellIs" dxfId="1928" priority="604" stopIfTrue="1" operator="equal">
      <formula>$H$3</formula>
    </cfRule>
  </conditionalFormatting>
  <conditionalFormatting sqref="D9:D77 B71:B77">
    <cfRule type="cellIs" dxfId="1927" priority="447" stopIfTrue="1" operator="lessThan">
      <formula>$H$3</formula>
    </cfRule>
  </conditionalFormatting>
  <conditionalFormatting sqref="D31:D77 B71:B77">
    <cfRule type="cellIs" dxfId="1926" priority="446" stopIfTrue="1" operator="equal">
      <formula>$H$3</formula>
    </cfRule>
  </conditionalFormatting>
  <conditionalFormatting sqref="D79">
    <cfRule type="cellIs" dxfId="1925" priority="337" stopIfTrue="1" operator="equal">
      <formula>$H$3</formula>
    </cfRule>
    <cfRule type="cellIs" dxfId="1924" priority="338" stopIfTrue="1" operator="lessThan">
      <formula>$H$3</formula>
    </cfRule>
    <cfRule type="cellIs" dxfId="1923" priority="342" stopIfTrue="1" operator="equal">
      <formula>$H$3</formula>
    </cfRule>
  </conditionalFormatting>
  <conditionalFormatting sqref="D80">
    <cfRule type="cellIs" dxfId="1922" priority="431" stopIfTrue="1" operator="lessThan">
      <formula>$H$3</formula>
    </cfRule>
    <cfRule type="cellIs" dxfId="1921" priority="436" stopIfTrue="1" operator="equal">
      <formula>$H$3</formula>
    </cfRule>
  </conditionalFormatting>
  <conditionalFormatting sqref="D80:D82">
    <cfRule type="cellIs" dxfId="1920" priority="400" stopIfTrue="1" operator="equal">
      <formula>$H$3</formula>
    </cfRule>
  </conditionalFormatting>
  <conditionalFormatting sqref="D81:D82">
    <cfRule type="cellIs" dxfId="1919" priority="394" stopIfTrue="1" operator="lessThan">
      <formula>$H$3</formula>
    </cfRule>
  </conditionalFormatting>
  <conditionalFormatting sqref="D81:D83">
    <cfRule type="cellIs" dxfId="1918" priority="384" stopIfTrue="1" operator="equal">
      <formula>$H$3</formula>
    </cfRule>
  </conditionalFormatting>
  <conditionalFormatting sqref="D85:D86">
    <cfRule type="cellIs" dxfId="1917" priority="372" stopIfTrue="1" operator="lessThan">
      <formula>$H$3</formula>
    </cfRule>
  </conditionalFormatting>
  <conditionalFormatting sqref="D85:D89 D91:D95 F91:F95 D97:D101">
    <cfRule type="cellIs" dxfId="1916" priority="373" stopIfTrue="1" operator="equal">
      <formula>$H$3</formula>
    </cfRule>
  </conditionalFormatting>
  <conditionalFormatting sqref="D103:D231 D233:D234">
    <cfRule type="cellIs" dxfId="1915" priority="358" stopIfTrue="1" operator="lessThan">
      <formula>$H$3</formula>
    </cfRule>
  </conditionalFormatting>
  <conditionalFormatting sqref="D233:D235 D103:D231">
    <cfRule type="cellIs" dxfId="1914" priority="261" stopIfTrue="1" operator="equal">
      <formula>$H$3</formula>
    </cfRule>
  </conditionalFormatting>
  <conditionalFormatting sqref="D235:D244">
    <cfRule type="cellIs" dxfId="1913" priority="34" stopIfTrue="1" operator="equal">
      <formula>$H$3</formula>
    </cfRule>
    <cfRule type="cellIs" dxfId="1912" priority="35" stopIfTrue="1" operator="lessThan">
      <formula>$H$3</formula>
    </cfRule>
  </conditionalFormatting>
  <conditionalFormatting sqref="E4:E5 E117:E118 E233:E234">
    <cfRule type="expression" dxfId="1911" priority="2187" stopIfTrue="1">
      <formula>$D4=$H$3</formula>
    </cfRule>
    <cfRule type="expression" dxfId="1910" priority="2188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09" priority="607" stopIfTrue="1">
      <formula>$F4=$H$3</formula>
    </cfRule>
  </conditionalFormatting>
  <conditionalFormatting sqref="E114:E116">
    <cfRule type="expression" dxfId="1908" priority="25" stopIfTrue="1">
      <formula>D114&lt;$H$3</formula>
    </cfRule>
    <cfRule type="expression" dxfId="1907" priority="27" stopIfTrue="1">
      <formula>$F114=$H$3</formula>
    </cfRule>
  </conditionalFormatting>
  <conditionalFormatting sqref="E116">
    <cfRule type="expression" dxfId="1906" priority="26" stopIfTrue="1">
      <formula>$B116=$H$3</formula>
    </cfRule>
  </conditionalFormatting>
  <conditionalFormatting sqref="E167:E217">
    <cfRule type="expression" dxfId="1905" priority="69" stopIfTrue="1">
      <formula>D167&lt;$H$3</formula>
    </cfRule>
    <cfRule type="expression" dxfId="1904" priority="70" stopIfTrue="1">
      <formula>$F167=$H$3</formula>
    </cfRule>
    <cfRule type="expression" dxfId="1903" priority="71" stopIfTrue="1">
      <formula>$B167=$H$3</formula>
    </cfRule>
  </conditionalFormatting>
  <conditionalFormatting sqref="E225:E226">
    <cfRule type="expression" dxfId="1902" priority="1" stopIfTrue="1">
      <formula>D225&lt;$H$3</formula>
    </cfRule>
    <cfRule type="expression" dxfId="1901" priority="2" stopIfTrue="1">
      <formula>$F225=$H$3</formula>
    </cfRule>
    <cfRule type="expression" dxfId="1900" priority="3" stopIfTrue="1">
      <formula>$B225=$H$3</formula>
    </cfRule>
  </conditionalFormatting>
  <conditionalFormatting sqref="E227:E231">
    <cfRule type="expression" dxfId="1899" priority="53" stopIfTrue="1">
      <formula>$B227=#REF!</formula>
    </cfRule>
    <cfRule type="expression" dxfId="1898" priority="54" stopIfTrue="1">
      <formula>D227&lt;#REF!</formula>
    </cfRule>
  </conditionalFormatting>
  <conditionalFormatting sqref="F4:F7 B79:B83 D83">
    <cfRule type="cellIs" dxfId="1897" priority="377" stopIfTrue="1" operator="equal">
      <formula>$H$3</formula>
    </cfRule>
    <cfRule type="cellIs" dxfId="1896" priority="378" stopIfTrue="1" operator="lessThan">
      <formula>$H$3</formula>
    </cfRule>
  </conditionalFormatting>
  <conditionalFormatting sqref="F9 F11:F77">
    <cfRule type="cellIs" dxfId="1895" priority="602" stopIfTrue="1" operator="lessThan">
      <formula>$H$3</formula>
    </cfRule>
  </conditionalFormatting>
  <conditionalFormatting sqref="F9:F77">
    <cfRule type="cellIs" dxfId="1894" priority="588" stopIfTrue="1" operator="equal">
      <formula>$H$3</formula>
    </cfRule>
  </conditionalFormatting>
  <conditionalFormatting sqref="F10">
    <cfRule type="cellIs" dxfId="1893" priority="587" stopIfTrue="1" operator="lessThan">
      <formula>$H$3</formula>
    </cfRule>
  </conditionalFormatting>
  <conditionalFormatting sqref="F79:F83">
    <cfRule type="cellIs" dxfId="1892" priority="382" stopIfTrue="1" operator="equal">
      <formula>$H$3</formula>
    </cfRule>
    <cfRule type="cellIs" dxfId="1891" priority="383" stopIfTrue="1" operator="lessThan">
      <formula>$H$3</formula>
    </cfRule>
  </conditionalFormatting>
  <conditionalFormatting sqref="F103:F109">
    <cfRule type="cellIs" dxfId="1890" priority="259" stopIfTrue="1" operator="equal">
      <formula>$H$3</formula>
    </cfRule>
    <cfRule type="cellIs" dxfId="1889" priority="260" stopIfTrue="1" operator="lessThan">
      <formula>$H$3</formula>
    </cfRule>
  </conditionalFormatting>
  <conditionalFormatting sqref="F111:F231 F233:F244">
    <cfRule type="cellIs" dxfId="1888" priority="36" stopIfTrue="1" operator="equal">
      <formula>$H$3</formula>
    </cfRule>
    <cfRule type="cellIs" dxfId="1887" priority="37" stopIfTrue="1" operator="lessThan">
      <formula>$H$3</formula>
    </cfRule>
  </conditionalFormatting>
  <conditionalFormatting sqref="G116">
    <cfRule type="expression" dxfId="1886" priority="28" stopIfTrue="1">
      <formula>F116&lt;$H$3</formula>
    </cfRule>
    <cfRule type="expression" dxfId="1885" priority="29" stopIfTrue="1">
      <formula>$F116=$H$3</formula>
    </cfRule>
    <cfRule type="expression" dxfId="1884" priority="30" stopIfTrue="1">
      <formula>$B116=$H$3</formula>
    </cfRule>
  </conditionalFormatting>
  <conditionalFormatting sqref="G117:G118">
    <cfRule type="expression" dxfId="1883" priority="2021" stopIfTrue="1">
      <formula>F117&lt;$H$3</formula>
    </cfRule>
  </conditionalFormatting>
  <conditionalFormatting sqref="G119:G217">
    <cfRule type="expression" dxfId="1882" priority="304" stopIfTrue="1">
      <formula>F119&lt;$H$3</formula>
    </cfRule>
    <cfRule type="expression" dxfId="1881" priority="306" stopIfTrue="1">
      <formula>$B119=$H$3</formula>
    </cfRule>
  </conditionalFormatting>
  <conditionalFormatting sqref="G167:G220">
    <cfRule type="expression" dxfId="1880" priority="307" stopIfTrue="1">
      <formula>$B167=#REF!</formula>
    </cfRule>
    <cfRule type="expression" dxfId="1879" priority="308" stopIfTrue="1">
      <formula>F167&lt;#REF!</formula>
    </cfRule>
  </conditionalFormatting>
  <conditionalFormatting sqref="G221:G223 G226:G231">
    <cfRule type="expression" dxfId="1878" priority="49" stopIfTrue="1">
      <formula>$B221=#REF!</formula>
    </cfRule>
    <cfRule type="expression" dxfId="1877" priority="50" stopIfTrue="1">
      <formula>F221&lt;#REF!</formula>
    </cfRule>
  </conditionalFormatting>
  <conditionalFormatting sqref="G224:G225">
    <cfRule type="expression" dxfId="1876" priority="19" stopIfTrue="1">
      <formula>F224&lt;$H$3</formula>
    </cfRule>
    <cfRule type="expression" dxfId="1875" priority="20" stopIfTrue="1">
      <formula>$F224=$H$3</formula>
    </cfRule>
    <cfRule type="expression" dxfId="1874" priority="21" stopIfTrue="1">
      <formula>$B224=$H$3</formula>
    </cfRule>
  </conditionalFormatting>
  <conditionalFormatting sqref="G233:G237 G239:G244">
    <cfRule type="expression" dxfId="1873" priority="11" stopIfTrue="1">
      <formula>$F233=$H$3</formula>
    </cfRule>
  </conditionalFormatting>
  <conditionalFormatting sqref="G235:G237 G239:G244">
    <cfRule type="expression" dxfId="1872" priority="10" stopIfTrue="1">
      <formula>F235&lt;$H$3</formula>
    </cfRule>
    <cfRule type="expression" dxfId="1871" priority="12" stopIfTrue="1">
      <formula>$B235=$H$3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6"/>
  <sheetViews>
    <sheetView topLeftCell="A147" zoomScaleNormal="100" workbookViewId="0">
      <selection activeCell="A157" sqref="A15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6"/>
      <c r="B1" s="14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47"/>
      <c r="B3" s="147"/>
      <c r="C3" s="147"/>
      <c r="D3" s="147"/>
      <c r="E3" s="147"/>
      <c r="F3" s="147"/>
      <c r="G3" s="147"/>
      <c r="H3" s="32">
        <v>46254</v>
      </c>
      <c r="I3" s="3"/>
    </row>
    <row r="4" spans="1:9" ht="25.05" hidden="1" customHeight="1">
      <c r="A4" s="127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45" t="s">
        <v>4</v>
      </c>
      <c r="C5" s="145"/>
      <c r="D5" s="145" t="s">
        <v>5</v>
      </c>
      <c r="E5" s="145"/>
      <c r="F5" s="145" t="s">
        <v>6</v>
      </c>
      <c r="G5" s="145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7" t="s">
        <v>1358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45" t="s">
        <v>4</v>
      </c>
      <c r="C53" s="145"/>
      <c r="D53" s="145" t="s">
        <v>5</v>
      </c>
      <c r="E53" s="145"/>
      <c r="F53" s="145" t="s">
        <v>6</v>
      </c>
      <c r="G53" s="145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51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1355</v>
      </c>
      <c r="I147" s="13"/>
    </row>
    <row r="148" spans="1:9" ht="25.05" customHeight="1">
      <c r="A148" s="35" t="s">
        <v>1328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1303</v>
      </c>
      <c r="B149" s="38">
        <f>F148+2</f>
        <v>46256</v>
      </c>
      <c r="C149" s="23">
        <v>6.9444444444444447E-4</v>
      </c>
      <c r="D149" s="38">
        <f t="shared" si="30"/>
        <v>46256</v>
      </c>
      <c r="E149" s="23">
        <v>0.125</v>
      </c>
      <c r="F149" s="38">
        <f>D149</f>
        <v>46256</v>
      </c>
      <c r="G149" s="23">
        <v>0.54166666666666663</v>
      </c>
      <c r="H149" s="20" t="s">
        <v>1390</v>
      </c>
      <c r="I149" s="13"/>
    </row>
    <row r="150" spans="1:9" ht="25.05" customHeight="1">
      <c r="A150" s="35" t="s">
        <v>1304</v>
      </c>
      <c r="B150" s="38">
        <f>F149</f>
        <v>46256</v>
      </c>
      <c r="C150" s="23">
        <v>0.79166666666666663</v>
      </c>
      <c r="D150" s="38">
        <f t="shared" si="30"/>
        <v>46256</v>
      </c>
      <c r="E150" s="23">
        <v>0.91666666666666663</v>
      </c>
      <c r="F150" s="38">
        <f t="shared" si="31"/>
        <v>46257</v>
      </c>
      <c r="G150" s="23">
        <v>0.41666666666666669</v>
      </c>
      <c r="H150" s="107"/>
      <c r="I150" s="13"/>
    </row>
    <row r="151" spans="1:9" ht="25.05" customHeight="1">
      <c r="A151" s="35" t="s">
        <v>1322</v>
      </c>
      <c r="B151" s="38">
        <f>F150+2</f>
        <v>46259</v>
      </c>
      <c r="C151" s="23">
        <v>0</v>
      </c>
      <c r="D151" s="38">
        <f t="shared" si="30"/>
        <v>46259</v>
      </c>
      <c r="E151" s="23">
        <v>0.14583333333333334</v>
      </c>
      <c r="F151" s="38">
        <f>D151</f>
        <v>46259</v>
      </c>
      <c r="G151" s="23">
        <v>0.85416666666666663</v>
      </c>
      <c r="H151" s="20" t="s">
        <v>1037</v>
      </c>
      <c r="I151" s="13"/>
    </row>
    <row r="152" spans="1:9" ht="25.05" customHeight="1">
      <c r="A152" s="35" t="s">
        <v>1343</v>
      </c>
      <c r="B152" s="38">
        <f>F151+1</f>
        <v>46260</v>
      </c>
      <c r="C152" s="23">
        <v>0.41666666666666669</v>
      </c>
      <c r="D152" s="38">
        <f>B152</f>
        <v>46260</v>
      </c>
      <c r="E152" s="23">
        <v>0.5</v>
      </c>
      <c r="F152" s="38">
        <f>D152</f>
        <v>46260</v>
      </c>
      <c r="G152" s="115">
        <v>0.83333333333333337</v>
      </c>
      <c r="H152" s="20"/>
      <c r="I152" s="13"/>
    </row>
    <row r="153" spans="1:9" ht="25.05" customHeight="1">
      <c r="A153" s="35" t="s">
        <v>1350</v>
      </c>
      <c r="B153" s="38">
        <f>F152+2</f>
        <v>46262</v>
      </c>
      <c r="C153" s="23">
        <v>0.20833333333333334</v>
      </c>
      <c r="D153" s="38">
        <f>B153</f>
        <v>46262</v>
      </c>
      <c r="E153" s="23">
        <v>0.33333333333333331</v>
      </c>
      <c r="F153" s="38">
        <f>D153</f>
        <v>46262</v>
      </c>
      <c r="G153" s="23">
        <v>0.75</v>
      </c>
      <c r="H153" s="20"/>
      <c r="I153" s="13"/>
    </row>
    <row r="154" spans="1:9" ht="25.05" customHeight="1">
      <c r="A154" s="35" t="s">
        <v>1351</v>
      </c>
      <c r="B154" s="38">
        <f>F153+1</f>
        <v>46263</v>
      </c>
      <c r="C154" s="23">
        <v>0</v>
      </c>
      <c r="D154" s="38">
        <f t="shared" si="30"/>
        <v>46263</v>
      </c>
      <c r="E154" s="23">
        <v>0.125</v>
      </c>
      <c r="F154" s="38">
        <f>D154</f>
        <v>46263</v>
      </c>
      <c r="G154" s="23">
        <v>0.625</v>
      </c>
      <c r="H154" s="20"/>
      <c r="I154" s="13"/>
    </row>
    <row r="155" spans="1:9" ht="25.05" customHeight="1">
      <c r="A155" s="35" t="s">
        <v>1395</v>
      </c>
      <c r="B155" s="38">
        <f>F154+2</f>
        <v>46265</v>
      </c>
      <c r="C155" s="23">
        <v>0.20833333333333334</v>
      </c>
      <c r="D155" s="38">
        <f t="shared" ref="D155" si="32">B155</f>
        <v>46265</v>
      </c>
      <c r="E155" s="23">
        <v>0.3125</v>
      </c>
      <c r="F155" s="38">
        <f>D155+1</f>
        <v>46266</v>
      </c>
      <c r="G155" s="23">
        <v>2.0833333333333332E-2</v>
      </c>
      <c r="H155" s="20" t="s">
        <v>1037</v>
      </c>
      <c r="I155" s="13"/>
    </row>
    <row r="156" spans="1:9" ht="25.05" customHeight="1">
      <c r="A156" s="35" t="s">
        <v>1343</v>
      </c>
      <c r="B156" s="38">
        <f>F155</f>
        <v>46266</v>
      </c>
      <c r="C156" s="23">
        <v>0.58333333333333337</v>
      </c>
      <c r="D156" s="38">
        <f>B156</f>
        <v>46266</v>
      </c>
      <c r="E156" s="23">
        <v>0.66666666666666663</v>
      </c>
      <c r="F156" s="38">
        <f>D156+1</f>
        <v>46267</v>
      </c>
      <c r="G156" s="115">
        <v>0</v>
      </c>
      <c r="H156" s="20"/>
      <c r="I156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70" priority="414" stopIfTrue="1" operator="equal">
      <formula>$H$3</formula>
    </cfRule>
  </conditionalFormatting>
  <conditionalFormatting sqref="B51:B90">
    <cfRule type="cellIs" dxfId="1869" priority="183" stopIfTrue="1" operator="equal">
      <formula>$H$3</formula>
    </cfRule>
    <cfRule type="cellIs" dxfId="1868" priority="184" stopIfTrue="1" operator="lessThan">
      <formula>$H$3</formula>
    </cfRule>
  </conditionalFormatting>
  <conditionalFormatting sqref="B92:B94">
    <cfRule type="cellIs" dxfId="1867" priority="137" stopIfTrue="1" operator="equal">
      <formula>$H$3</formula>
    </cfRule>
    <cfRule type="cellIs" dxfId="1866" priority="138" stopIfTrue="1" operator="lessThan">
      <formula>$H$3</formula>
    </cfRule>
  </conditionalFormatting>
  <conditionalFormatting sqref="B96:B156">
    <cfRule type="cellIs" dxfId="1865" priority="72" stopIfTrue="1" operator="equal">
      <formula>$H$3</formula>
    </cfRule>
    <cfRule type="cellIs" dxfId="1864" priority="73" stopIfTrue="1" operator="lessThan">
      <formula>$H$3</formula>
    </cfRule>
  </conditionalFormatting>
  <conditionalFormatting sqref="C23:C45 C47:C49 C51 E51 C96:C156 E148:E156 G148:G156">
    <cfRule type="expression" dxfId="1863" priority="321" stopIfTrue="1">
      <formula>$F23=$H$3</formula>
    </cfRule>
  </conditionalFormatting>
  <conditionalFormatting sqref="C23:C45 C47:C49 C51 C96:C156 E141:E156 G147:G156">
    <cfRule type="expression" dxfId="1862" priority="319" stopIfTrue="1">
      <formula>B23&lt;$H$3</formula>
    </cfRule>
    <cfRule type="expression" dxfId="1861" priority="320" stopIfTrue="1">
      <formula>$B23=$H$3</formula>
    </cfRule>
  </conditionalFormatting>
  <conditionalFormatting sqref="C52:C90">
    <cfRule type="expression" dxfId="1860" priority="173" stopIfTrue="1">
      <formula>$B52=$H$3</formula>
    </cfRule>
  </conditionalFormatting>
  <conditionalFormatting sqref="C53:C90">
    <cfRule type="expression" dxfId="1859" priority="172" stopIfTrue="1">
      <formula>B53&lt;$H$3</formula>
    </cfRule>
  </conditionalFormatting>
  <conditionalFormatting sqref="C54:C90">
    <cfRule type="expression" dxfId="1858" priority="174" stopIfTrue="1">
      <formula>$F54=$H$3</formula>
    </cfRule>
  </conditionalFormatting>
  <conditionalFormatting sqref="C92:C94 E96:E139 G96:G139 G141:G142 E141:E146">
    <cfRule type="expression" dxfId="1857" priority="136" stopIfTrue="1">
      <formula>$F92=$H$3</formula>
    </cfRule>
  </conditionalFormatting>
  <conditionalFormatting sqref="C92:C94 E96:E139 G96:G139 G141:G142">
    <cfRule type="expression" dxfId="1856" priority="134" stopIfTrue="1">
      <formula>B92&lt;$H$3</formula>
    </cfRule>
    <cfRule type="expression" dxfId="1855" priority="135" stopIfTrue="1">
      <formula>$B92=$H$3</formula>
    </cfRule>
  </conditionalFormatting>
  <conditionalFormatting sqref="D4">
    <cfRule type="cellIs" dxfId="1854" priority="607" stopIfTrue="1" operator="equal">
      <formula>$H$3</formula>
    </cfRule>
    <cfRule type="cellIs" dxfId="1853" priority="608" stopIfTrue="1" operator="lessThan">
      <formula>$H$3</formula>
    </cfRule>
  </conditionalFormatting>
  <conditionalFormatting sqref="D4:D21">
    <cfRule type="cellIs" dxfId="1852" priority="458" stopIfTrue="1" operator="lessThan">
      <formula>$H$3</formula>
    </cfRule>
  </conditionalFormatting>
  <conditionalFormatting sqref="D23">
    <cfRule type="cellIs" dxfId="1851" priority="366" stopIfTrue="1" operator="equal">
      <formula>$H$3</formula>
    </cfRule>
  </conditionalFormatting>
  <conditionalFormatting sqref="D23:D45 D47:D49">
    <cfRule type="cellIs" dxfId="1850" priority="367" stopIfTrue="1" operator="lessThan">
      <formula>$H$3</formula>
    </cfRule>
  </conditionalFormatting>
  <conditionalFormatting sqref="D24:D45 D47:D49 F42:F45">
    <cfRule type="cellIs" dxfId="1849" priority="413" stopIfTrue="1" operator="equal">
      <formula>$H$3</formula>
    </cfRule>
  </conditionalFormatting>
  <conditionalFormatting sqref="D51">
    <cfRule type="cellIs" dxfId="1848" priority="288" stopIfTrue="1" operator="equal">
      <formula>$H$3</formula>
    </cfRule>
  </conditionalFormatting>
  <conditionalFormatting sqref="D51:D52">
    <cfRule type="cellIs" dxfId="1847" priority="268" stopIfTrue="1" operator="lessThan">
      <formula>$H$3</formula>
    </cfRule>
  </conditionalFormatting>
  <conditionalFormatting sqref="D52">
    <cfRule type="cellIs" dxfId="1846" priority="267" stopIfTrue="1" operator="equal">
      <formula>$H$3</formula>
    </cfRule>
  </conditionalFormatting>
  <conditionalFormatting sqref="D52:D53">
    <cfRule type="cellIs" dxfId="1845" priority="265" stopIfTrue="1" operator="lessThan">
      <formula>$H$3</formula>
    </cfRule>
  </conditionalFormatting>
  <conditionalFormatting sqref="D52:D54 D56">
    <cfRule type="cellIs" dxfId="1844" priority="261" stopIfTrue="1" operator="equal">
      <formula>$H$3</formula>
    </cfRule>
  </conditionalFormatting>
  <conditionalFormatting sqref="D54:D56">
    <cfRule type="cellIs" dxfId="1843" priority="248" stopIfTrue="1" operator="lessThan">
      <formula>$H$3</formula>
    </cfRule>
  </conditionalFormatting>
  <conditionalFormatting sqref="D55">
    <cfRule type="cellIs" dxfId="1842" priority="247" stopIfTrue="1" operator="equal">
      <formula>$H$3</formula>
    </cfRule>
  </conditionalFormatting>
  <conditionalFormatting sqref="D57:D90">
    <cfRule type="cellIs" dxfId="1841" priority="222" stopIfTrue="1" operator="equal">
      <formula>$H$3</formula>
    </cfRule>
    <cfRule type="cellIs" dxfId="1840" priority="223" stopIfTrue="1" operator="lessThan">
      <formula>$H$3</formula>
    </cfRule>
  </conditionalFormatting>
  <conditionalFormatting sqref="D92:D94">
    <cfRule type="cellIs" dxfId="1839" priority="139" stopIfTrue="1" operator="equal">
      <formula>$H$3</formula>
    </cfRule>
    <cfRule type="cellIs" dxfId="1838" priority="140" stopIfTrue="1" operator="lessThan">
      <formula>$H$3</formula>
    </cfRule>
  </conditionalFormatting>
  <conditionalFormatting sqref="D96:D156">
    <cfRule type="cellIs" dxfId="1837" priority="12" stopIfTrue="1" operator="equal">
      <formula>$H$3</formula>
    </cfRule>
    <cfRule type="cellIs" dxfId="1836" priority="13" stopIfTrue="1" operator="lessThan">
      <formula>$H$3</formula>
    </cfRule>
  </conditionalFormatting>
  <conditionalFormatting sqref="E4 G4 C4:C21 E6:E21 G6:G21">
    <cfRule type="expression" dxfId="1835" priority="1000" stopIfTrue="1">
      <formula>$B4=$H$3</formula>
    </cfRule>
  </conditionalFormatting>
  <conditionalFormatting sqref="E4:E21 G4:G21 C5:C21">
    <cfRule type="expression" dxfId="1834" priority="804" stopIfTrue="1">
      <formula>B4&lt;$H$3</formula>
    </cfRule>
  </conditionalFormatting>
  <conditionalFormatting sqref="E5">
    <cfRule type="expression" dxfId="1833" priority="462" stopIfTrue="1">
      <formula>$D5=$H$3</formula>
    </cfRule>
  </conditionalFormatting>
  <conditionalFormatting sqref="E23:E45">
    <cfRule type="expression" dxfId="1832" priority="316" stopIfTrue="1">
      <formula>D23&lt;$H$3</formula>
    </cfRule>
    <cfRule type="expression" dxfId="1831" priority="317" stopIfTrue="1">
      <formula>$B23=$H$3</formula>
    </cfRule>
    <cfRule type="expression" dxfId="1830" priority="318" stopIfTrue="1">
      <formula>$F23=$H$3</formula>
    </cfRule>
  </conditionalFormatting>
  <conditionalFormatting sqref="E47:E49">
    <cfRule type="expression" dxfId="1829" priority="310" stopIfTrue="1">
      <formula>D47&lt;$H$3</formula>
    </cfRule>
    <cfRule type="expression" dxfId="1828" priority="311" stopIfTrue="1">
      <formula>$B47=$H$3</formula>
    </cfRule>
    <cfRule type="expression" dxfId="1827" priority="312" stopIfTrue="1">
      <formula>$F47=$H$3</formula>
    </cfRule>
  </conditionalFormatting>
  <conditionalFormatting sqref="E51:E52">
    <cfRule type="expression" dxfId="1826" priority="270" stopIfTrue="1">
      <formula>$B51=$H$3</formula>
    </cfRule>
  </conditionalFormatting>
  <conditionalFormatting sqref="E51:E53">
    <cfRule type="expression" dxfId="1825" priority="269" stopIfTrue="1">
      <formula>D51&lt;$H$3</formula>
    </cfRule>
  </conditionalFormatting>
  <conditionalFormatting sqref="E53">
    <cfRule type="expression" dxfId="1824" priority="266" stopIfTrue="1">
      <formula>$D53=$H$3</formula>
    </cfRule>
  </conditionalFormatting>
  <conditionalFormatting sqref="E54:E90">
    <cfRule type="expression" dxfId="1823" priority="125" stopIfTrue="1">
      <formula>D54&lt;$H$3</formula>
    </cfRule>
    <cfRule type="expression" dxfId="1822" priority="126" stopIfTrue="1">
      <formula>$B54=$H$3</formula>
    </cfRule>
    <cfRule type="expression" dxfId="1821" priority="127" stopIfTrue="1">
      <formula>$F54=$H$3</formula>
    </cfRule>
  </conditionalFormatting>
  <conditionalFormatting sqref="E92:E94">
    <cfRule type="expression" dxfId="1820" priority="122" stopIfTrue="1">
      <formula>D92&lt;$H$3</formula>
    </cfRule>
    <cfRule type="expression" dxfId="1819" priority="123" stopIfTrue="1">
      <formula>$B92=$H$3</formula>
    </cfRule>
    <cfRule type="expression" dxfId="1818" priority="124" stopIfTrue="1">
      <formula>$F92=$H$3</formula>
    </cfRule>
  </conditionalFormatting>
  <conditionalFormatting sqref="E147">
    <cfRule type="expression" dxfId="1817" priority="8" stopIfTrue="1">
      <formula>$F147=$H$3</formula>
    </cfRule>
  </conditionalFormatting>
  <conditionalFormatting sqref="F4:F5 B4:B21 B23:B45 B47:B49">
    <cfRule type="cellIs" dxfId="1816" priority="1259" stopIfTrue="1" operator="lessThan">
      <formula>$H$3</formula>
    </cfRule>
  </conditionalFormatting>
  <conditionalFormatting sqref="F4:F21 B4:B21 D4:D21">
    <cfRule type="cellIs" dxfId="1815" priority="457" stopIfTrue="1" operator="equal">
      <formula>$H$3</formula>
    </cfRule>
  </conditionalFormatting>
  <conditionalFormatting sqref="F6:F21">
    <cfRule type="cellIs" dxfId="1814" priority="389" stopIfTrue="1" operator="lessThan">
      <formula>$H$3</formula>
    </cfRule>
  </conditionalFormatting>
  <conditionalFormatting sqref="F23:F41">
    <cfRule type="cellIs" dxfId="1813" priority="361" stopIfTrue="1" operator="equal">
      <formula>$H$3</formula>
    </cfRule>
  </conditionalFormatting>
  <conditionalFormatting sqref="F23:F45">
    <cfRule type="cellIs" dxfId="1812" priority="362" stopIfTrue="1" operator="lessThan">
      <formula>$H$3</formula>
    </cfRule>
  </conditionalFormatting>
  <conditionalFormatting sqref="F47:F49">
    <cfRule type="cellIs" dxfId="1811" priority="273" stopIfTrue="1" operator="lessThan">
      <formula>$H$3</formula>
    </cfRule>
    <cfRule type="cellIs" dxfId="1810" priority="274" stopIfTrue="1" operator="equal">
      <formula>$H$3</formula>
    </cfRule>
  </conditionalFormatting>
  <conditionalFormatting sqref="F51">
    <cfRule type="cellIs" dxfId="1809" priority="234" stopIfTrue="1" operator="lessThan">
      <formula>$H$3</formula>
    </cfRule>
  </conditionalFormatting>
  <conditionalFormatting sqref="F51:F58">
    <cfRule type="cellIs" dxfId="1808" priority="235" stopIfTrue="1" operator="equal">
      <formula>$H$3</formula>
    </cfRule>
  </conditionalFormatting>
  <conditionalFormatting sqref="F52:F53">
    <cfRule type="cellIs" dxfId="1807" priority="272" stopIfTrue="1" operator="lessThan">
      <formula>$H$3</formula>
    </cfRule>
  </conditionalFormatting>
  <conditionalFormatting sqref="F54:F90">
    <cfRule type="cellIs" dxfId="1806" priority="224" stopIfTrue="1" operator="lessThan">
      <formula>$H$3</formula>
    </cfRule>
  </conditionalFormatting>
  <conditionalFormatting sqref="F59:F90">
    <cfRule type="cellIs" dxfId="1805" priority="225" stopIfTrue="1" operator="equal">
      <formula>$H$3</formula>
    </cfRule>
  </conditionalFormatting>
  <conditionalFormatting sqref="F92:F94">
    <cfRule type="cellIs" dxfId="1804" priority="96" stopIfTrue="1" operator="lessThan">
      <formula>$H$3</formula>
    </cfRule>
    <cfRule type="cellIs" dxfId="1803" priority="97" stopIfTrue="1" operator="equal">
      <formula>$H$3</formula>
    </cfRule>
  </conditionalFormatting>
  <conditionalFormatting sqref="F96:F142 F144:F147">
    <cfRule type="cellIs" dxfId="1802" priority="77" stopIfTrue="1" operator="equal">
      <formula>$H$3</formula>
    </cfRule>
  </conditionalFormatting>
  <conditionalFormatting sqref="F96:F147">
    <cfRule type="cellIs" dxfId="1801" priority="23" stopIfTrue="1" operator="lessThan">
      <formula>$H$3</formula>
    </cfRule>
  </conditionalFormatting>
  <conditionalFormatting sqref="F143">
    <cfRule type="cellIs" dxfId="1800" priority="22" stopIfTrue="1" operator="equal">
      <formula>$H$3</formula>
    </cfRule>
  </conditionalFormatting>
  <conditionalFormatting sqref="F148:F156">
    <cfRule type="cellIs" dxfId="1799" priority="10" stopIfTrue="1" operator="equal">
      <formula>$H$3</formula>
    </cfRule>
    <cfRule type="cellIs" dxfId="1798" priority="11" stopIfTrue="1" operator="lessThan">
      <formula>$H$3</formula>
    </cfRule>
  </conditionalFormatting>
  <conditionalFormatting sqref="G5:G21 C6:C21 E6:E21">
    <cfRule type="expression" dxfId="1797" priority="1188" stopIfTrue="1">
      <formula>$F5=$H$3</formula>
    </cfRule>
  </conditionalFormatting>
  <conditionalFormatting sqref="G23:G45">
    <cfRule type="expression" dxfId="1796" priority="313" stopIfTrue="1">
      <formula>F23&lt;$H$3</formula>
    </cfRule>
    <cfRule type="expression" dxfId="1795" priority="314" stopIfTrue="1">
      <formula>$B23=$H$3</formula>
    </cfRule>
    <cfRule type="expression" dxfId="1794" priority="315" stopIfTrue="1">
      <formula>$F23=$H$3</formula>
    </cfRule>
  </conditionalFormatting>
  <conditionalFormatting sqref="G47:G49">
    <cfRule type="expression" dxfId="1793" priority="304" stopIfTrue="1">
      <formula>F47&lt;$H$3</formula>
    </cfRule>
    <cfRule type="expression" dxfId="1792" priority="305" stopIfTrue="1">
      <formula>$B47=$H$3</formula>
    </cfRule>
    <cfRule type="expression" dxfId="1791" priority="306" stopIfTrue="1">
      <formula>$F47=$H$3</formula>
    </cfRule>
  </conditionalFormatting>
  <conditionalFormatting sqref="G51">
    <cfRule type="expression" dxfId="1790" priority="238" stopIfTrue="1">
      <formula>$F51=$H$3</formula>
    </cfRule>
  </conditionalFormatting>
  <conditionalFormatting sqref="G51:G52">
    <cfRule type="expression" dxfId="1789" priority="237" stopIfTrue="1">
      <formula>$B51=$H$3</formula>
    </cfRule>
  </conditionalFormatting>
  <conditionalFormatting sqref="G51:G90">
    <cfRule type="expression" dxfId="1788" priority="161" stopIfTrue="1">
      <formula>F51&lt;$H$3</formula>
    </cfRule>
  </conditionalFormatting>
  <conditionalFormatting sqref="G53:G90">
    <cfRule type="expression" dxfId="1787" priority="163" stopIfTrue="1">
      <formula>$F53=$H$3</formula>
    </cfRule>
  </conditionalFormatting>
  <conditionalFormatting sqref="G54:G90">
    <cfRule type="expression" dxfId="1786" priority="162" stopIfTrue="1">
      <formula>$B54=$H$3</formula>
    </cfRule>
  </conditionalFormatting>
  <conditionalFormatting sqref="G92:G94">
    <cfRule type="expression" dxfId="1785" priority="93" stopIfTrue="1">
      <formula>F92&lt;$H$3</formula>
    </cfRule>
    <cfRule type="expression" dxfId="1784" priority="94" stopIfTrue="1">
      <formula>$B92=$H$3</formula>
    </cfRule>
    <cfRule type="expression" dxfId="1783" priority="95" stopIfTrue="1">
      <formula>$F92=$H$3</formula>
    </cfRule>
  </conditionalFormatting>
  <conditionalFormatting sqref="G147">
    <cfRule type="expression" dxfId="1782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47"/>
      <c r="B3" s="147"/>
      <c r="C3" s="147"/>
      <c r="D3" s="147"/>
      <c r="E3" s="147"/>
      <c r="F3" s="147"/>
      <c r="G3" s="147"/>
      <c r="H3" s="32">
        <v>46190</v>
      </c>
      <c r="I3" s="3"/>
    </row>
    <row r="4" spans="1:13" s="31" customFormat="1" ht="24" hidden="1" customHeight="1">
      <c r="A4" s="122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7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25" t="s">
        <v>4</v>
      </c>
      <c r="C15" s="126"/>
      <c r="D15" s="125" t="s">
        <v>5</v>
      </c>
      <c r="E15" s="126"/>
      <c r="F15" s="125" t="s">
        <v>6</v>
      </c>
      <c r="G15" s="12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0" t="s">
        <v>912</v>
      </c>
      <c r="B41" s="151"/>
      <c r="C41" s="151"/>
      <c r="D41" s="151"/>
      <c r="E41" s="151"/>
      <c r="F41" s="151"/>
      <c r="G41" s="151"/>
      <c r="H41" s="151"/>
      <c r="I41" s="152"/>
    </row>
    <row r="42" spans="1:13" ht="24" hidden="1" customHeight="1">
      <c r="A42" s="15" t="s">
        <v>3</v>
      </c>
      <c r="B42" s="125" t="s">
        <v>4</v>
      </c>
      <c r="C42" s="126"/>
      <c r="D42" s="125" t="s">
        <v>5</v>
      </c>
      <c r="E42" s="126"/>
      <c r="F42" s="125" t="s">
        <v>6</v>
      </c>
      <c r="G42" s="12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8" t="s">
        <v>494</v>
      </c>
      <c r="B77" s="149"/>
      <c r="C77" s="149"/>
      <c r="D77" s="149"/>
      <c r="E77" s="149"/>
      <c r="F77" s="149"/>
      <c r="G77" s="149"/>
      <c r="H77" s="149"/>
      <c r="I77" s="149"/>
    </row>
    <row r="78" spans="1:15" ht="22.5" hidden="1" customHeight="1">
      <c r="A78" s="15" t="s">
        <v>3</v>
      </c>
      <c r="B78" s="125" t="s">
        <v>4</v>
      </c>
      <c r="C78" s="126"/>
      <c r="D78" s="125" t="s">
        <v>5</v>
      </c>
      <c r="E78" s="126"/>
      <c r="F78" s="125" t="s">
        <v>6</v>
      </c>
      <c r="G78" s="12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8" t="s">
        <v>1095</v>
      </c>
      <c r="B113" s="149"/>
      <c r="C113" s="149"/>
      <c r="D113" s="149"/>
      <c r="E113" s="149"/>
      <c r="F113" s="149"/>
      <c r="G113" s="149"/>
      <c r="H113" s="149"/>
      <c r="I113" s="149"/>
    </row>
    <row r="114" spans="1:15" ht="22.5" customHeight="1">
      <c r="A114" s="15" t="s">
        <v>3</v>
      </c>
      <c r="B114" s="125" t="s">
        <v>4</v>
      </c>
      <c r="C114" s="126"/>
      <c r="D114" s="125" t="s">
        <v>5</v>
      </c>
      <c r="E114" s="126"/>
      <c r="F114" s="125" t="s">
        <v>6</v>
      </c>
      <c r="G114" s="12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81" priority="1784" stopIfTrue="1" operator="equal">
      <formula>$H$3</formula>
    </cfRule>
  </conditionalFormatting>
  <conditionalFormatting sqref="B5">
    <cfRule type="cellIs" dxfId="1780" priority="1658" stopIfTrue="1" operator="equal">
      <formula>$H$3</formula>
    </cfRule>
    <cfRule type="cellIs" dxfId="1779" priority="1783" stopIfTrue="1" operator="lessThan">
      <formula>$H$3</formula>
    </cfRule>
  </conditionalFormatting>
  <conditionalFormatting sqref="B6:B14">
    <cfRule type="cellIs" dxfId="1778" priority="16477" stopIfTrue="1" operator="equal">
      <formula>$H$3</formula>
    </cfRule>
  </conditionalFormatting>
  <conditionalFormatting sqref="B14:B15">
    <cfRule type="cellIs" dxfId="1777" priority="932" stopIfTrue="1" operator="equal">
      <formula>$H$3</formula>
    </cfRule>
  </conditionalFormatting>
  <conditionalFormatting sqref="B15">
    <cfRule type="cellIs" dxfId="1776" priority="930" stopIfTrue="1" operator="equal">
      <formula>$H$3</formula>
    </cfRule>
    <cfRule type="cellIs" dxfId="1775" priority="931" stopIfTrue="1" operator="lessThan">
      <formula>$H$3</formula>
    </cfRule>
  </conditionalFormatting>
  <conditionalFormatting sqref="B15:B20">
    <cfRule type="cellIs" dxfId="1774" priority="849" stopIfTrue="1" operator="lessThan">
      <formula>$H$3</formula>
    </cfRule>
    <cfRule type="cellIs" dxfId="1773" priority="850" stopIfTrue="1" operator="equal">
      <formula>$H$3</formula>
    </cfRule>
  </conditionalFormatting>
  <conditionalFormatting sqref="B22:B32 B34:B38 B40">
    <cfRule type="cellIs" dxfId="1772" priority="864" stopIfTrue="1" operator="lessThan">
      <formula>$H$3</formula>
    </cfRule>
    <cfRule type="cellIs" dxfId="1771" priority="865" stopIfTrue="1" operator="equal">
      <formula>$H$3</formula>
    </cfRule>
  </conditionalFormatting>
  <conditionalFormatting sqref="B42:B59">
    <cfRule type="cellIs" dxfId="1770" priority="415" stopIfTrue="1" operator="lessThan">
      <formula>$H$3</formula>
    </cfRule>
    <cfRule type="cellIs" dxfId="1769" priority="416" stopIfTrue="1" operator="equal">
      <formula>$H$3</formula>
    </cfRule>
  </conditionalFormatting>
  <conditionalFormatting sqref="B61:B75 D61:D75">
    <cfRule type="cellIs" dxfId="1768" priority="39" stopIfTrue="1" operator="lessThan">
      <formula>$H$3</formula>
    </cfRule>
    <cfRule type="cellIs" dxfId="1767" priority="40" stopIfTrue="1" operator="equal">
      <formula>$H$3</formula>
    </cfRule>
  </conditionalFormatting>
  <conditionalFormatting sqref="B77 F77 F79:F105 D77 D79:D107">
    <cfRule type="cellIs" dxfId="1766" priority="16443" stopIfTrue="1" operator="equal">
      <formula>$H$3</formula>
    </cfRule>
  </conditionalFormatting>
  <conditionalFormatting sqref="B77 F77:F105">
    <cfRule type="cellIs" dxfId="1765" priority="16433" stopIfTrue="1" operator="lessThan">
      <formula>$H$3</formula>
    </cfRule>
  </conditionalFormatting>
  <conditionalFormatting sqref="B77:B105">
    <cfRule type="cellIs" dxfId="1764" priority="5307" stopIfTrue="1" operator="equal">
      <formula>$H$3</formula>
    </cfRule>
  </conditionalFormatting>
  <conditionalFormatting sqref="B78">
    <cfRule type="cellIs" dxfId="1763" priority="5256" stopIfTrue="1" operator="equal">
      <formula>$H$3</formula>
    </cfRule>
    <cfRule type="cellIs" dxfId="1762" priority="5257" stopIfTrue="1" operator="lessThan">
      <formula>$H$3</formula>
    </cfRule>
  </conditionalFormatting>
  <conditionalFormatting sqref="B106:B110 B112:B113 D108:D110 D112:D113 F106:F110 F112:F113">
    <cfRule type="cellIs" dxfId="1761" priority="513" stopIfTrue="1" operator="equal">
      <formula>$H$3</formula>
    </cfRule>
  </conditionalFormatting>
  <conditionalFormatting sqref="B112:B113 B106:B110">
    <cfRule type="cellIs" dxfId="1760" priority="512" stopIfTrue="1" operator="lessThan">
      <formula>$H$3</formula>
    </cfRule>
  </conditionalFormatting>
  <conditionalFormatting sqref="B113:B114">
    <cfRule type="cellIs" dxfId="1759" priority="506" stopIfTrue="1" operator="equal">
      <formula>$H$3</formula>
    </cfRule>
  </conditionalFormatting>
  <conditionalFormatting sqref="B114 D114 F114">
    <cfRule type="cellIs" dxfId="1758" priority="504" stopIfTrue="1" operator="lessThan">
      <formula>$H$3</formula>
    </cfRule>
  </conditionalFormatting>
  <conditionalFormatting sqref="B114">
    <cfRule type="cellIs" dxfId="1757" priority="498" stopIfTrue="1" operator="lessThan">
      <formula>$H$3</formula>
    </cfRule>
  </conditionalFormatting>
  <conditionalFormatting sqref="B114:B158">
    <cfRule type="cellIs" dxfId="1756" priority="478" stopIfTrue="1" operator="equal">
      <formula>$H$3</formula>
    </cfRule>
  </conditionalFormatting>
  <conditionalFormatting sqref="B115:B158">
    <cfRule type="cellIs" dxfId="1755" priority="477" stopIfTrue="1" operator="lessThan">
      <formula>$H$3</formula>
    </cfRule>
  </conditionalFormatting>
  <conditionalFormatting sqref="C5:C12 G77:G90 G108:G110 E156:E158 C40 E40 G40 E42 C42 C70:C72 G61:G72">
    <cfRule type="expression" dxfId="1754" priority="3135" stopIfTrue="1">
      <formula>B5&lt;$H$3</formula>
    </cfRule>
  </conditionalFormatting>
  <conditionalFormatting sqref="C5:C13 C31:C32 C40 E40 G77:G110 E77:E110 C77:C110 C112:C158 C63 E112:E158 G112:G158">
    <cfRule type="expression" dxfId="1753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52" priority="834" stopIfTrue="1">
      <formula>$F6=$H$3</formula>
    </cfRule>
  </conditionalFormatting>
  <conditionalFormatting sqref="C13">
    <cfRule type="expression" dxfId="1751" priority="832" stopIfTrue="1">
      <formula>B13&lt;$H$3</formula>
    </cfRule>
  </conditionalFormatting>
  <conditionalFormatting sqref="C16:C20 G22:G28 E6:G7 F8:G13 G15:G20 C22:C30 E8:E9 D10:E10 E16:E20 G5">
    <cfRule type="expression" dxfId="1750" priority="2966" stopIfTrue="1">
      <formula>$F5=$H$3</formula>
    </cfRule>
  </conditionalFormatting>
  <conditionalFormatting sqref="C22:C30 G6:G20">
    <cfRule type="expression" dxfId="1749" priority="1331" stopIfTrue="1">
      <formula>$B6=$H$3</formula>
    </cfRule>
  </conditionalFormatting>
  <conditionalFormatting sqref="C29:C31">
    <cfRule type="expression" dxfId="1748" priority="722" stopIfTrue="1">
      <formula>$B29=$H$3</formula>
    </cfRule>
  </conditionalFormatting>
  <conditionalFormatting sqref="C31">
    <cfRule type="expression" dxfId="1747" priority="723" stopIfTrue="1">
      <formula>$F31=$H$3</formula>
    </cfRule>
  </conditionalFormatting>
  <conditionalFormatting sqref="C31:C32 G29:G32">
    <cfRule type="expression" dxfId="1746" priority="716" stopIfTrue="1">
      <formula>B29&lt;$H$3</formula>
    </cfRule>
  </conditionalFormatting>
  <conditionalFormatting sqref="C32">
    <cfRule type="expression" dxfId="1745" priority="718" stopIfTrue="1">
      <formula>$F32=$H$3</formula>
    </cfRule>
  </conditionalFormatting>
  <conditionalFormatting sqref="C34">
    <cfRule type="expression" dxfId="1744" priority="699" stopIfTrue="1">
      <formula>$F34=$H$3</formula>
    </cfRule>
  </conditionalFormatting>
  <conditionalFormatting sqref="C34:C35 C32">
    <cfRule type="expression" dxfId="1743" priority="689" stopIfTrue="1">
      <formula>$B32=$H$3</formula>
    </cfRule>
  </conditionalFormatting>
  <conditionalFormatting sqref="C34:C35">
    <cfRule type="expression" dxfId="1742" priority="687" stopIfTrue="1">
      <formula>B34&lt;$H$3</formula>
    </cfRule>
  </conditionalFormatting>
  <conditionalFormatting sqref="C35">
    <cfRule type="expression" dxfId="1741" priority="688" stopIfTrue="1">
      <formula>$F35=$H$3</formula>
    </cfRule>
  </conditionalFormatting>
  <conditionalFormatting sqref="C35:C37">
    <cfRule type="expression" dxfId="1740" priority="617" stopIfTrue="1">
      <formula>$B35=$H$3</formula>
    </cfRule>
  </conditionalFormatting>
  <conditionalFormatting sqref="C36">
    <cfRule type="expression" dxfId="1739" priority="678" stopIfTrue="1">
      <formula>$F36=$H$3</formula>
    </cfRule>
  </conditionalFormatting>
  <conditionalFormatting sqref="C36:C38">
    <cfRule type="expression" dxfId="1738" priority="610" stopIfTrue="1">
      <formula>B36&lt;$H$3</formula>
    </cfRule>
  </conditionalFormatting>
  <conditionalFormatting sqref="C37">
    <cfRule type="expression" dxfId="1737" priority="616" stopIfTrue="1">
      <formula>$F37=$H$3</formula>
    </cfRule>
  </conditionalFormatting>
  <conditionalFormatting sqref="C37:C38">
    <cfRule type="expression" dxfId="1736" priority="613" stopIfTrue="1">
      <formula>$B37=$H$3</formula>
    </cfRule>
  </conditionalFormatting>
  <conditionalFormatting sqref="C38">
    <cfRule type="expression" dxfId="1735" priority="547" stopIfTrue="1">
      <formula>$B38=$H$3</formula>
    </cfRule>
    <cfRule type="expression" dxfId="1734" priority="611" stopIfTrue="1">
      <formula>$F38=$H$3</formula>
    </cfRule>
  </conditionalFormatting>
  <conditionalFormatting sqref="C40">
    <cfRule type="expression" dxfId="1733" priority="595" stopIfTrue="1">
      <formula>$F40=$H$3</formula>
    </cfRule>
  </conditionalFormatting>
  <conditionalFormatting sqref="C61:C62">
    <cfRule type="expression" dxfId="1732" priority="285" stopIfTrue="1">
      <formula>B61&lt;$H$3</formula>
    </cfRule>
    <cfRule type="expression" dxfId="1731" priority="286" stopIfTrue="1">
      <formula>$B61=$H$3</formula>
    </cfRule>
  </conditionalFormatting>
  <conditionalFormatting sqref="C61:C63">
    <cfRule type="expression" dxfId="1730" priority="287" stopIfTrue="1">
      <formula>$F61=$H$3</formula>
    </cfRule>
  </conditionalFormatting>
  <conditionalFormatting sqref="C63:C66 C43:C59">
    <cfRule type="expression" dxfId="1729" priority="337" stopIfTrue="1">
      <formula>B43&lt;$H$3</formula>
    </cfRule>
  </conditionalFormatting>
  <conditionalFormatting sqref="C64:C72">
    <cfRule type="expression" dxfId="1728" priority="129" stopIfTrue="1">
      <formula>$B64=$H$3</formula>
    </cfRule>
    <cfRule type="expression" dxfId="1727" priority="259" stopIfTrue="1">
      <formula>$F64=$H$3</formula>
    </cfRule>
  </conditionalFormatting>
  <conditionalFormatting sqref="C67:C75">
    <cfRule type="expression" dxfId="1726" priority="21" stopIfTrue="1">
      <formula>B67&lt;$H$3</formula>
    </cfRule>
  </conditionalFormatting>
  <conditionalFormatting sqref="C73:C75">
    <cfRule type="expression" dxfId="1725" priority="16" stopIfTrue="1">
      <formula>$B73=$H$3</formula>
    </cfRule>
    <cfRule type="expression" dxfId="1724" priority="18" stopIfTrue="1">
      <formula>$F73=$H$3</formula>
    </cfRule>
  </conditionalFormatting>
  <conditionalFormatting sqref="C104:C107">
    <cfRule type="expression" dxfId="1723" priority="453" stopIfTrue="1">
      <formula>B104&lt;$H$3</formula>
    </cfRule>
  </conditionalFormatting>
  <conditionalFormatting sqref="C109:C110">
    <cfRule type="expression" dxfId="1722" priority="405" stopIfTrue="1">
      <formula>B109&lt;$H$3</formula>
    </cfRule>
  </conditionalFormatting>
  <conditionalFormatting sqref="C112">
    <cfRule type="expression" dxfId="1721" priority="379" stopIfTrue="1">
      <formula>B112&lt;$H$3</formula>
    </cfRule>
  </conditionalFormatting>
  <conditionalFormatting sqref="C114:C153">
    <cfRule type="expression" dxfId="1720" priority="254" stopIfTrue="1">
      <formula>B114&lt;$H$3</formula>
    </cfRule>
  </conditionalFormatting>
  <conditionalFormatting sqref="C148:C149">
    <cfRule type="expression" dxfId="1719" priority="234" stopIfTrue="1">
      <formula>B148&lt;$H$3</formula>
    </cfRule>
    <cfRule type="expression" dxfId="1718" priority="235" stopIfTrue="1">
      <formula>$B148=$H$3</formula>
    </cfRule>
    <cfRule type="expression" dxfId="1717" priority="236" stopIfTrue="1">
      <formula>B148&lt;$H$3</formula>
    </cfRule>
    <cfRule type="expression" dxfId="1716" priority="237" stopIfTrue="1">
      <formula>$B148=$H$3</formula>
    </cfRule>
  </conditionalFormatting>
  <conditionalFormatting sqref="C154:C158">
    <cfRule type="expression" dxfId="1715" priority="50" stopIfTrue="1">
      <formula>B154&lt;$H$3</formula>
    </cfRule>
  </conditionalFormatting>
  <conditionalFormatting sqref="D4:D5 D77">
    <cfRule type="cellIs" dxfId="1714" priority="16427" stopIfTrue="1" operator="lessThan">
      <formula>$H$3</formula>
    </cfRule>
  </conditionalFormatting>
  <conditionalFormatting sqref="D4:D5">
    <cfRule type="cellIs" dxfId="1713" priority="1656" stopIfTrue="1" operator="equal">
      <formula>$H$3</formula>
    </cfRule>
    <cfRule type="cellIs" dxfId="1712" priority="1776" stopIfTrue="1" operator="lessThan">
      <formula>$H$3</formula>
    </cfRule>
  </conditionalFormatting>
  <conditionalFormatting sqref="D5 B5:B14">
    <cfRule type="cellIs" dxfId="1711" priority="1785" stopIfTrue="1" operator="lessThan">
      <formula>$H$3</formula>
    </cfRule>
  </conditionalFormatting>
  <conditionalFormatting sqref="D5:D14">
    <cfRule type="cellIs" dxfId="1710" priority="940" stopIfTrue="1" operator="lessThan">
      <formula>$H$3</formula>
    </cfRule>
  </conditionalFormatting>
  <conditionalFormatting sqref="D6:D14">
    <cfRule type="cellIs" dxfId="1709" priority="939" stopIfTrue="1" operator="equal">
      <formula>$H$3</formula>
    </cfRule>
  </conditionalFormatting>
  <conditionalFormatting sqref="D14:D15">
    <cfRule type="cellIs" dxfId="1708" priority="934" stopIfTrue="1" operator="equal">
      <formula>$H$3</formula>
    </cfRule>
    <cfRule type="cellIs" dxfId="1707" priority="935" stopIfTrue="1" operator="lessThan">
      <formula>$H$3</formula>
    </cfRule>
  </conditionalFormatting>
  <conditionalFormatting sqref="D15 F15 B15">
    <cfRule type="cellIs" dxfId="1706" priority="927" stopIfTrue="1" operator="lessThan">
      <formula>$H$3</formula>
    </cfRule>
  </conditionalFormatting>
  <conditionalFormatting sqref="D15">
    <cfRule type="cellIs" dxfId="1705" priority="928" stopIfTrue="1" operator="equal">
      <formula>$H$3</formula>
    </cfRule>
    <cfRule type="cellIs" dxfId="1704" priority="929" stopIfTrue="1" operator="lessThan">
      <formula>$H$3</formula>
    </cfRule>
  </conditionalFormatting>
  <conditionalFormatting sqref="D15:D20">
    <cfRule type="cellIs" dxfId="1703" priority="846" stopIfTrue="1" operator="equal">
      <formula>$H$3</formula>
    </cfRule>
    <cfRule type="cellIs" dxfId="1702" priority="847" stopIfTrue="1" operator="lessThan">
      <formula>$H$3</formula>
    </cfRule>
  </conditionalFormatting>
  <conditionalFormatting sqref="D22:D32 D34:D38 D40">
    <cfRule type="cellIs" dxfId="1701" priority="861" stopIfTrue="1" operator="equal">
      <formula>$H$3</formula>
    </cfRule>
    <cfRule type="cellIs" dxfId="1700" priority="862" stopIfTrue="1" operator="lessThan">
      <formula>$H$3</formula>
    </cfRule>
  </conditionalFormatting>
  <conditionalFormatting sqref="D42">
    <cfRule type="cellIs" dxfId="1699" priority="443" stopIfTrue="1" operator="equal">
      <formula>$H$3</formula>
    </cfRule>
    <cfRule type="cellIs" dxfId="1698" priority="444" stopIfTrue="1" operator="lessThan">
      <formula>$H$3</formula>
    </cfRule>
  </conditionalFormatting>
  <conditionalFormatting sqref="D42:D43">
    <cfRule type="cellIs" dxfId="1697" priority="413" stopIfTrue="1" operator="equal">
      <formula>$H$3</formula>
    </cfRule>
  </conditionalFormatting>
  <conditionalFormatting sqref="D42:D59">
    <cfRule type="cellIs" dxfId="1696" priority="414" stopIfTrue="1" operator="lessThan">
      <formula>$H$3</formula>
    </cfRule>
  </conditionalFormatting>
  <conditionalFormatting sqref="D44:D59">
    <cfRule type="cellIs" dxfId="1695" priority="427" stopIfTrue="1" operator="equal">
      <formula>$H$3</formula>
    </cfRule>
  </conditionalFormatting>
  <conditionalFormatting sqref="D77 D4:D5">
    <cfRule type="cellIs" dxfId="1694" priority="16426" stopIfTrue="1" operator="equal">
      <formula>$H$3</formula>
    </cfRule>
  </conditionalFormatting>
  <conditionalFormatting sqref="D77:D78">
    <cfRule type="cellIs" dxfId="1693" priority="5316" stopIfTrue="1" operator="equal">
      <formula>$H$3</formula>
    </cfRule>
  </conditionalFormatting>
  <conditionalFormatting sqref="D77:D107">
    <cfRule type="cellIs" dxfId="1692" priority="5317" stopIfTrue="1" operator="lessThan">
      <formula>$H$3</formula>
    </cfRule>
  </conditionalFormatting>
  <conditionalFormatting sqref="D78 F78 B78:B105">
    <cfRule type="cellIs" dxfId="1691" priority="5297" stopIfTrue="1" operator="lessThan">
      <formula>$H$3</formula>
    </cfRule>
  </conditionalFormatting>
  <conditionalFormatting sqref="D78">
    <cfRule type="cellIs" dxfId="1690" priority="5276" stopIfTrue="1" operator="equal">
      <formula>$H$3</formula>
    </cfRule>
    <cfRule type="cellIs" dxfId="1689" priority="5279" stopIfTrue="1" operator="lessThan">
      <formula>$H$3</formula>
    </cfRule>
  </conditionalFormatting>
  <conditionalFormatting sqref="D90:D94">
    <cfRule type="cellIs" dxfId="1688" priority="810" stopIfTrue="1" operator="lessThan">
      <formula>$H$3</formula>
    </cfRule>
  </conditionalFormatting>
  <conditionalFormatting sqref="D112:D113 D108:D110">
    <cfRule type="cellIs" dxfId="1687" priority="511" stopIfTrue="1" operator="lessThan">
      <formula>$H$3</formula>
    </cfRule>
  </conditionalFormatting>
  <conditionalFormatting sqref="D113">
    <cfRule type="cellIs" dxfId="1686" priority="510" stopIfTrue="1" operator="equal">
      <formula>$H$3</formula>
    </cfRule>
  </conditionalFormatting>
  <conditionalFormatting sqref="D113:D114">
    <cfRule type="cellIs" dxfId="1685" priority="507" stopIfTrue="1" operator="equal">
      <formula>$H$3</formula>
    </cfRule>
    <cfRule type="cellIs" dxfId="1684" priority="508" stopIfTrue="1" operator="lessThan">
      <formula>$H$3</formula>
    </cfRule>
  </conditionalFormatting>
  <conditionalFormatting sqref="D114">
    <cfRule type="cellIs" dxfId="1683" priority="500" stopIfTrue="1" operator="lessThan">
      <formula>$H$3</formula>
    </cfRule>
  </conditionalFormatting>
  <conditionalFormatting sqref="D114:D158">
    <cfRule type="cellIs" dxfId="1682" priority="49" stopIfTrue="1" operator="equal">
      <formula>$H$3</formula>
    </cfRule>
  </conditionalFormatting>
  <conditionalFormatting sqref="D115:D158">
    <cfRule type="cellIs" dxfId="1681" priority="46" stopIfTrue="1" operator="lessThan">
      <formula>$H$3</formula>
    </cfRule>
  </conditionalFormatting>
  <conditionalFormatting sqref="E5:E20 C15:C20">
    <cfRule type="expression" dxfId="1680" priority="855" stopIfTrue="1">
      <formula>B5&lt;$H$3</formula>
    </cfRule>
  </conditionalFormatting>
  <conditionalFormatting sqref="E6:E20">
    <cfRule type="expression" dxfId="1679" priority="1259" stopIfTrue="1">
      <formula>$B6=$H$3</formula>
    </cfRule>
  </conditionalFormatting>
  <conditionalFormatting sqref="E11:E13">
    <cfRule type="expression" dxfId="1678" priority="1260" stopIfTrue="1">
      <formula>$F11=$H$3</formula>
    </cfRule>
  </conditionalFormatting>
  <conditionalFormatting sqref="E22:E32">
    <cfRule type="expression" dxfId="1677" priority="704" stopIfTrue="1">
      <formula>D22&lt;$H$3</formula>
    </cfRule>
    <cfRule type="expression" dxfId="1676" priority="705" stopIfTrue="1">
      <formula>$B22=$H$3</formula>
    </cfRule>
    <cfRule type="expression" dxfId="1675" priority="706" stopIfTrue="1">
      <formula>$F22=$H$3</formula>
    </cfRule>
  </conditionalFormatting>
  <conditionalFormatting sqref="E28:E29">
    <cfRule type="expression" dxfId="1674" priority="701" stopIfTrue="1">
      <formula>$B28=$H$3</formula>
    </cfRule>
  </conditionalFormatting>
  <conditionalFormatting sqref="E29">
    <cfRule type="expression" dxfId="1673" priority="700" stopIfTrue="1">
      <formula>D29&lt;$H$3</formula>
    </cfRule>
    <cfRule type="expression" dxfId="1672" priority="702" stopIfTrue="1">
      <formula>$F29=$H$3</formula>
    </cfRule>
  </conditionalFormatting>
  <conditionalFormatting sqref="E34:E38 E40">
    <cfRule type="expression" dxfId="1671" priority="592" stopIfTrue="1">
      <formula>$F34=$H$3</formula>
    </cfRule>
  </conditionalFormatting>
  <conditionalFormatting sqref="E34:E38">
    <cfRule type="expression" dxfId="1670" priority="541" stopIfTrue="1">
      <formula>D34&lt;$H$3</formula>
    </cfRule>
    <cfRule type="expression" dxfId="1669" priority="543" stopIfTrue="1">
      <formula>$B34=$H$3</formula>
    </cfRule>
  </conditionalFormatting>
  <conditionalFormatting sqref="E42">
    <cfRule type="expression" dxfId="1668" priority="447" stopIfTrue="1">
      <formula>$D42=$H$3</formula>
    </cfRule>
    <cfRule type="expression" dxfId="1667" priority="448" stopIfTrue="1">
      <formula>$B42=$H$3</formula>
    </cfRule>
  </conditionalFormatting>
  <conditionalFormatting sqref="E43:E59">
    <cfRule type="expression" dxfId="1666" priority="345" stopIfTrue="1">
      <formula>D43&lt;$H$3</formula>
    </cfRule>
    <cfRule type="expression" dxfId="1665" priority="418" stopIfTrue="1">
      <formula>$F43=$H$3</formula>
    </cfRule>
  </conditionalFormatting>
  <conditionalFormatting sqref="E61:E71">
    <cfRule type="expression" dxfId="1664" priority="290" stopIfTrue="1">
      <formula>$B61=$H$3</formula>
    </cfRule>
    <cfRule type="expression" dxfId="1663" priority="291" stopIfTrue="1">
      <formula>$F61=$H$3</formula>
    </cfRule>
  </conditionalFormatting>
  <conditionalFormatting sqref="E61:E73">
    <cfRule type="expression" dxfId="1662" priority="11" stopIfTrue="1">
      <formula>D61&lt;$H$3</formula>
    </cfRule>
  </conditionalFormatting>
  <conditionalFormatting sqref="E72">
    <cfRule type="expression" dxfId="1661" priority="9" stopIfTrue="1">
      <formula>D72&lt;$H$3</formula>
    </cfRule>
  </conditionalFormatting>
  <conditionalFormatting sqref="E72:E73">
    <cfRule type="expression" dxfId="1660" priority="8" stopIfTrue="1">
      <formula>$B72=$H$3</formula>
    </cfRule>
    <cfRule type="expression" dxfId="1659" priority="10" stopIfTrue="1">
      <formula>$F72=$H$3</formula>
    </cfRule>
  </conditionalFormatting>
  <conditionalFormatting sqref="E75">
    <cfRule type="expression" dxfId="1658" priority="22" stopIfTrue="1">
      <formula>$F75=$H$3</formula>
    </cfRule>
    <cfRule type="expression" dxfId="1657" priority="32" stopIfTrue="1">
      <formula>D75&lt;$H$3</formula>
    </cfRule>
    <cfRule type="expression" dxfId="1656" priority="33" stopIfTrue="1">
      <formula>$B75=$H$3</formula>
    </cfRule>
    <cfRule type="expression" dxfId="1655" priority="34" stopIfTrue="1">
      <formula>D75&lt;$H$3</formula>
    </cfRule>
    <cfRule type="expression" dxfId="1654" priority="35" stopIfTrue="1">
      <formula>$B75=$H$3</formula>
    </cfRule>
    <cfRule type="expression" dxfId="1653" priority="36" stopIfTrue="1">
      <formula>$F75=$H$3</formula>
    </cfRule>
    <cfRule type="expression" dxfId="1652" priority="41" stopIfTrue="1">
      <formula>D75&lt;$H$3</formula>
    </cfRule>
  </conditionalFormatting>
  <conditionalFormatting sqref="E77:E92 C78:C103 C108:C110 C112">
    <cfRule type="expression" dxfId="1651" priority="1326" stopIfTrue="1">
      <formula>B77&lt;$H$3</formula>
    </cfRule>
  </conditionalFormatting>
  <conditionalFormatting sqref="E78 E15 E5 E114">
    <cfRule type="expression" dxfId="1650" priority="16456" stopIfTrue="1">
      <formula>$D5=$H$3</formula>
    </cfRule>
  </conditionalFormatting>
  <conditionalFormatting sqref="E81:E110">
    <cfRule type="expression" dxfId="1649" priority="517" stopIfTrue="1">
      <formula>D81&lt;$H$3</formula>
    </cfRule>
  </conditionalFormatting>
  <conditionalFormatting sqref="E112:E155">
    <cfRule type="expression" dxfId="1648" priority="52" stopIfTrue="1">
      <formula>D112&lt;$H$3</formula>
    </cfRule>
  </conditionalFormatting>
  <conditionalFormatting sqref="F4:F5">
    <cfRule type="cellIs" dxfId="1647" priority="1771" stopIfTrue="1" operator="equal">
      <formula>$H$3</formula>
    </cfRule>
    <cfRule type="cellIs" dxfId="1646" priority="1772" stopIfTrue="1" operator="lessThan">
      <formula>$H$3</formula>
    </cfRule>
  </conditionalFormatting>
  <conditionalFormatting sqref="F5:F13">
    <cfRule type="cellIs" dxfId="1645" priority="1165" stopIfTrue="1" operator="lessThan">
      <formula>$H$3</formula>
    </cfRule>
  </conditionalFormatting>
  <conditionalFormatting sqref="F5:F14">
    <cfRule type="cellIs" dxfId="1644" priority="941" stopIfTrue="1" operator="equal">
      <formula>$H$3</formula>
    </cfRule>
  </conditionalFormatting>
  <conditionalFormatting sqref="F14:F15">
    <cfRule type="cellIs" dxfId="1643" priority="933" stopIfTrue="1" operator="equal">
      <formula>$H$3</formula>
    </cfRule>
    <cfRule type="cellIs" dxfId="1642" priority="936" stopIfTrue="1" operator="lessThan">
      <formula>$H$3</formula>
    </cfRule>
  </conditionalFormatting>
  <conditionalFormatting sqref="F15 D15">
    <cfRule type="cellIs" dxfId="1641" priority="926" stopIfTrue="1" operator="equal">
      <formula>$H$3</formula>
    </cfRule>
  </conditionalFormatting>
  <conditionalFormatting sqref="F15">
    <cfRule type="cellIs" dxfId="1640" priority="919" stopIfTrue="1" operator="lessThan">
      <formula>$H$3</formula>
    </cfRule>
  </conditionalFormatting>
  <conditionalFormatting sqref="F15:F20">
    <cfRule type="cellIs" dxfId="1639" priority="848" stopIfTrue="1" operator="equal">
      <formula>$H$3</formula>
    </cfRule>
  </conditionalFormatting>
  <conditionalFormatting sqref="F16:F20">
    <cfRule type="cellIs" dxfId="1638" priority="845" stopIfTrue="1" operator="lessThan">
      <formula>$H$3</formula>
    </cfRule>
  </conditionalFormatting>
  <conditionalFormatting sqref="F22:F32 F34:F38 F40">
    <cfRule type="cellIs" dxfId="1637" priority="761" stopIfTrue="1" operator="lessThan">
      <formula>$H$3</formula>
    </cfRule>
    <cfRule type="cellIs" dxfId="1636" priority="762" stopIfTrue="1" operator="equal">
      <formula>$H$3</formula>
    </cfRule>
  </conditionalFormatting>
  <conditionalFormatting sqref="F42 B42">
    <cfRule type="cellIs" dxfId="1635" priority="442" stopIfTrue="1" operator="lessThan">
      <formula>$H$3</formula>
    </cfRule>
  </conditionalFormatting>
  <conditionalFormatting sqref="F42">
    <cfRule type="cellIs" dxfId="1634" priority="439" stopIfTrue="1" operator="lessThan">
      <formula>$H$3</formula>
    </cfRule>
    <cfRule type="cellIs" dxfId="1633" priority="441" stopIfTrue="1" operator="equal">
      <formula>$H$3</formula>
    </cfRule>
  </conditionalFormatting>
  <conditionalFormatting sqref="F42:F59">
    <cfRule type="cellIs" dxfId="1632" priority="412" stopIfTrue="1" operator="equal">
      <formula>$H$3</formula>
    </cfRule>
  </conditionalFormatting>
  <conditionalFormatting sqref="F43:F59">
    <cfRule type="cellIs" dxfId="1631" priority="349" stopIfTrue="1" operator="lessThan">
      <formula>$H$3</formula>
    </cfRule>
  </conditionalFormatting>
  <conditionalFormatting sqref="F61:F75">
    <cfRule type="cellIs" dxfId="1630" priority="42" stopIfTrue="1" operator="equal">
      <formula>$H$3</formula>
    </cfRule>
    <cfRule type="cellIs" dxfId="1629" priority="44" stopIfTrue="1" operator="lessThan">
      <formula>$H$3</formula>
    </cfRule>
  </conditionalFormatting>
  <conditionalFormatting sqref="F77:F78">
    <cfRule type="cellIs" dxfId="1628" priority="5306" stopIfTrue="1" operator="equal">
      <formula>$H$3</formula>
    </cfRule>
  </conditionalFormatting>
  <conditionalFormatting sqref="F78 D78 B78">
    <cfRule type="cellIs" dxfId="1627" priority="5296" stopIfTrue="1" operator="equal">
      <formula>$H$3</formula>
    </cfRule>
  </conditionalFormatting>
  <conditionalFormatting sqref="F78">
    <cfRule type="cellIs" dxfId="1626" priority="5282" stopIfTrue="1" operator="equal">
      <formula>$H$3</formula>
    </cfRule>
    <cfRule type="cellIs" dxfId="1625" priority="5283" stopIfTrue="1" operator="lessThan">
      <formula>$H$3</formula>
    </cfRule>
  </conditionalFormatting>
  <conditionalFormatting sqref="F112:F114 F106:F110">
    <cfRule type="cellIs" dxfId="1624" priority="509" stopIfTrue="1" operator="lessThan">
      <formula>$H$3</formula>
    </cfRule>
  </conditionalFormatting>
  <conditionalFormatting sqref="F113:F114">
    <cfRule type="cellIs" dxfId="1623" priority="505" stopIfTrue="1" operator="equal">
      <formula>$H$3</formula>
    </cfRule>
  </conditionalFormatting>
  <conditionalFormatting sqref="F114 D114 B114">
    <cfRule type="cellIs" dxfId="1622" priority="503" stopIfTrue="1" operator="equal">
      <formula>$H$3</formula>
    </cfRule>
  </conditionalFormatting>
  <conditionalFormatting sqref="F114">
    <cfRule type="cellIs" dxfId="1621" priority="502" stopIfTrue="1" operator="lessThan">
      <formula>$H$3</formula>
    </cfRule>
  </conditionalFormatting>
  <conditionalFormatting sqref="F114:F158">
    <cfRule type="cellIs" dxfId="1620" priority="481" stopIfTrue="1" operator="equal">
      <formula>$H$3</formula>
    </cfRule>
  </conditionalFormatting>
  <conditionalFormatting sqref="F115:F158">
    <cfRule type="cellIs" dxfId="1619" priority="480" stopIfTrue="1" operator="lessThan">
      <formula>$H$3</formula>
    </cfRule>
  </conditionalFormatting>
  <conditionalFormatting sqref="G5:G20">
    <cfRule type="expression" dxfId="1618" priority="807" stopIfTrue="1">
      <formula>F5&lt;$H$3</formula>
    </cfRule>
  </conditionalFormatting>
  <conditionalFormatting sqref="G22:G25">
    <cfRule type="expression" dxfId="1617" priority="763" stopIfTrue="1">
      <formula>$B22=$H$3</formula>
    </cfRule>
  </conditionalFormatting>
  <conditionalFormatting sqref="G22:G28 C22:C30">
    <cfRule type="expression" dxfId="1616" priority="893" stopIfTrue="1">
      <formula>B22&lt;$H$3</formula>
    </cfRule>
  </conditionalFormatting>
  <conditionalFormatting sqref="G26:G28 C14:C20">
    <cfRule type="expression" dxfId="1615" priority="2965" stopIfTrue="1">
      <formula>$B14=$H$3</formula>
    </cfRule>
  </conditionalFormatting>
  <conditionalFormatting sqref="G29:G32">
    <cfRule type="expression" dxfId="1614" priority="731" stopIfTrue="1">
      <formula>$B29=$H$3</formula>
    </cfRule>
    <cfRule type="expression" dxfId="1613" priority="732" stopIfTrue="1">
      <formula>$F29=$H$3</formula>
    </cfRule>
  </conditionalFormatting>
  <conditionalFormatting sqref="G34:G38">
    <cfRule type="expression" dxfId="1612" priority="584" stopIfTrue="1">
      <formula>F34&lt;$H$3</formula>
    </cfRule>
    <cfRule type="expression" dxfId="1611" priority="585" stopIfTrue="1">
      <formula>$B34=$H$3</formula>
    </cfRule>
    <cfRule type="expression" dxfId="1610" priority="586" stopIfTrue="1">
      <formula>$F34=$H$3</formula>
    </cfRule>
  </conditionalFormatting>
  <conditionalFormatting sqref="G40">
    <cfRule type="expression" dxfId="1609" priority="539" stopIfTrue="1">
      <formula>$B40=$H$3</formula>
    </cfRule>
    <cfRule type="expression" dxfId="1608" priority="589" stopIfTrue="1">
      <formula>$F40=$H$3</formula>
    </cfRule>
  </conditionalFormatting>
  <conditionalFormatting sqref="G42">
    <cfRule type="expression" dxfId="1607" priority="417" stopIfTrue="1">
      <formula>F42&lt;$H$3</formula>
    </cfRule>
  </conditionalFormatting>
  <conditionalFormatting sqref="G42:G46">
    <cfRule type="expression" dxfId="1606" priority="383" stopIfTrue="1">
      <formula>$F42=$H$3</formula>
    </cfRule>
  </conditionalFormatting>
  <conditionalFormatting sqref="G42:G59 E43:E59 C42:C59">
    <cfRule type="expression" dxfId="1605" priority="410" stopIfTrue="1">
      <formula>$B42=$H$3</formula>
    </cfRule>
  </conditionalFormatting>
  <conditionalFormatting sqref="G43:G59">
    <cfRule type="expression" dxfId="1604" priority="342" stopIfTrue="1">
      <formula>F43&lt;$H$3</formula>
    </cfRule>
  </conditionalFormatting>
  <conditionalFormatting sqref="G61:G72">
    <cfRule type="expression" dxfId="1603" priority="69" stopIfTrue="1">
      <formula>$B61=$H$3</formula>
    </cfRule>
    <cfRule type="expression" dxfId="1602" priority="70" stopIfTrue="1">
      <formula>$F61=$H$3</formula>
    </cfRule>
  </conditionalFormatting>
  <conditionalFormatting sqref="G63:G73 G75">
    <cfRule type="expression" dxfId="1601" priority="43" stopIfTrue="1">
      <formula>F63&lt;$H$3</formula>
    </cfRule>
  </conditionalFormatting>
  <conditionalFormatting sqref="G73">
    <cfRule type="expression" dxfId="1600" priority="30" stopIfTrue="1">
      <formula>$B73=$H$3</formula>
    </cfRule>
  </conditionalFormatting>
  <conditionalFormatting sqref="G75 G73">
    <cfRule type="expression" dxfId="1599" priority="38" stopIfTrue="1">
      <formula>$F73=$H$3</formula>
    </cfRule>
  </conditionalFormatting>
  <conditionalFormatting sqref="G75">
    <cfRule type="expression" dxfId="1598" priority="13" stopIfTrue="1">
      <formula>$B75=$H$3</formula>
    </cfRule>
    <cfRule type="expression" dxfId="1597" priority="23" stopIfTrue="1">
      <formula>F75&lt;$H$3</formula>
    </cfRule>
    <cfRule type="expression" dxfId="1596" priority="24" stopIfTrue="1">
      <formula>$F75=$H$3</formula>
    </cfRule>
    <cfRule type="expression" dxfId="1595" priority="25" stopIfTrue="1">
      <formula>$B75=$H$3</formula>
    </cfRule>
    <cfRule type="expression" dxfId="1594" priority="26" stopIfTrue="1">
      <formula>F75&lt;$H$3</formula>
    </cfRule>
    <cfRule type="expression" dxfId="1593" priority="37" stopIfTrue="1">
      <formula>$B75=$H$3</formula>
    </cfRule>
  </conditionalFormatting>
  <conditionalFormatting sqref="G91:G107">
    <cfRule type="expression" dxfId="1592" priority="550" stopIfTrue="1">
      <formula>F91&lt;$H$3</formula>
    </cfRule>
  </conditionalFormatting>
  <conditionalFormatting sqref="G112:G158">
    <cfRule type="expression" dxfId="1591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9"/>
  <sheetViews>
    <sheetView tabSelected="1" zoomScaleNormal="100" workbookViewId="0">
      <selection activeCell="A436" sqref="A436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4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4" ht="25.05" customHeight="1">
      <c r="A3" s="147"/>
      <c r="B3" s="147"/>
      <c r="C3" s="147"/>
      <c r="D3" s="147"/>
      <c r="E3" s="147"/>
      <c r="F3" s="147"/>
      <c r="G3" s="147"/>
      <c r="H3" s="32">
        <v>46254</v>
      </c>
      <c r="I3" s="3"/>
    </row>
    <row r="4" spans="1:14" ht="24" hidden="1" customHeight="1">
      <c r="A4" s="127" t="s">
        <v>316</v>
      </c>
      <c r="B4" s="128"/>
      <c r="C4" s="128"/>
      <c r="D4" s="128"/>
      <c r="E4" s="128"/>
      <c r="F4" s="128"/>
      <c r="G4" s="155"/>
      <c r="H4" s="128"/>
      <c r="I4" s="129"/>
    </row>
    <row r="5" spans="1:14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3" t="s">
        <v>228</v>
      </c>
      <c r="B33" s="154"/>
      <c r="C33" s="154"/>
      <c r="D33" s="154"/>
      <c r="E33" s="154"/>
      <c r="F33" s="154"/>
      <c r="G33" s="154"/>
      <c r="H33" s="154"/>
      <c r="I33" s="154"/>
    </row>
    <row r="34" spans="1:9" s="51" customFormat="1" ht="24.6" hidden="1" customHeight="1">
      <c r="A34" s="55" t="s">
        <v>3</v>
      </c>
      <c r="B34" s="145" t="s">
        <v>4</v>
      </c>
      <c r="C34" s="145"/>
      <c r="D34" s="145" t="s">
        <v>5</v>
      </c>
      <c r="E34" s="145"/>
      <c r="F34" s="145" t="s">
        <v>6</v>
      </c>
      <c r="G34" s="145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7" t="s">
        <v>249</v>
      </c>
      <c r="B52" s="123"/>
      <c r="C52" s="123"/>
      <c r="D52" s="123"/>
      <c r="E52" s="123"/>
      <c r="F52" s="123"/>
      <c r="G52" s="123"/>
      <c r="H52" s="123"/>
      <c r="I52" s="124"/>
    </row>
    <row r="53" spans="1:14" ht="24" hidden="1" customHeight="1">
      <c r="A53" s="15" t="s">
        <v>3</v>
      </c>
      <c r="B53" s="125" t="s">
        <v>4</v>
      </c>
      <c r="C53" s="126"/>
      <c r="D53" s="125" t="s">
        <v>5</v>
      </c>
      <c r="E53" s="126"/>
      <c r="F53" s="125" t="s">
        <v>6</v>
      </c>
      <c r="G53" s="126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7" t="s">
        <v>344</v>
      </c>
      <c r="B62" s="128"/>
      <c r="C62" s="128"/>
      <c r="D62" s="128"/>
      <c r="E62" s="128"/>
      <c r="F62" s="128"/>
      <c r="G62" s="128"/>
      <c r="H62" s="128"/>
      <c r="I62" s="129"/>
    </row>
    <row r="63" spans="1:14" ht="24" hidden="1" customHeight="1">
      <c r="A63" s="15" t="s">
        <v>3</v>
      </c>
      <c r="B63" s="125" t="s">
        <v>4</v>
      </c>
      <c r="C63" s="126"/>
      <c r="D63" s="125" t="s">
        <v>5</v>
      </c>
      <c r="E63" s="126"/>
      <c r="F63" s="125" t="s">
        <v>6</v>
      </c>
      <c r="G63" s="126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8" t="s">
        <v>358</v>
      </c>
      <c r="B76" s="149"/>
      <c r="C76" s="149"/>
      <c r="D76" s="149"/>
      <c r="E76" s="149"/>
      <c r="F76" s="149"/>
      <c r="G76" s="149"/>
      <c r="H76" s="149"/>
      <c r="I76" s="149"/>
    </row>
    <row r="77" spans="1:14" ht="24" hidden="1" customHeight="1">
      <c r="A77" s="15" t="s">
        <v>3</v>
      </c>
      <c r="B77" s="125" t="s">
        <v>4</v>
      </c>
      <c r="C77" s="126"/>
      <c r="D77" s="125" t="s">
        <v>5</v>
      </c>
      <c r="E77" s="126"/>
      <c r="F77" s="125" t="s">
        <v>6</v>
      </c>
      <c r="G77" s="126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7" t="s">
        <v>263</v>
      </c>
      <c r="B84" s="128"/>
      <c r="C84" s="128"/>
      <c r="D84" s="128"/>
      <c r="E84" s="128"/>
      <c r="F84" s="128"/>
      <c r="G84" s="128"/>
      <c r="H84" s="128"/>
      <c r="I84" s="129"/>
    </row>
    <row r="85" spans="1:11" ht="24" hidden="1" customHeight="1">
      <c r="A85" s="15" t="s">
        <v>3</v>
      </c>
      <c r="B85" s="125" t="s">
        <v>4</v>
      </c>
      <c r="C85" s="126"/>
      <c r="D85" s="125" t="s">
        <v>5</v>
      </c>
      <c r="E85" s="126"/>
      <c r="F85" s="125" t="s">
        <v>6</v>
      </c>
      <c r="G85" s="126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7" t="s">
        <v>308</v>
      </c>
      <c r="B124" s="128"/>
      <c r="C124" s="128"/>
      <c r="D124" s="128"/>
      <c r="E124" s="128"/>
      <c r="F124" s="128"/>
      <c r="G124" s="128"/>
      <c r="H124" s="128"/>
      <c r="I124" s="129"/>
    </row>
    <row r="125" spans="1:14" ht="24" hidden="1" customHeight="1">
      <c r="A125" s="15" t="s">
        <v>3</v>
      </c>
      <c r="B125" s="125" t="s">
        <v>4</v>
      </c>
      <c r="C125" s="126"/>
      <c r="D125" s="125" t="s">
        <v>5</v>
      </c>
      <c r="E125" s="126"/>
      <c r="F125" s="125" t="s">
        <v>6</v>
      </c>
      <c r="G125" s="126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0" t="s">
        <v>424</v>
      </c>
      <c r="B138" s="157"/>
      <c r="C138" s="157"/>
      <c r="D138" s="157"/>
      <c r="E138" s="157"/>
      <c r="F138" s="157"/>
      <c r="G138" s="157"/>
      <c r="H138" s="157"/>
      <c r="I138" s="158"/>
    </row>
    <row r="139" spans="1:14" s="51" customFormat="1" ht="24" hidden="1" customHeight="1">
      <c r="A139" s="55" t="s">
        <v>3</v>
      </c>
      <c r="B139" s="139" t="s">
        <v>4</v>
      </c>
      <c r="C139" s="140"/>
      <c r="D139" s="139" t="s">
        <v>5</v>
      </c>
      <c r="E139" s="140"/>
      <c r="F139" s="139" t="s">
        <v>6</v>
      </c>
      <c r="G139" s="140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7" t="s">
        <v>368</v>
      </c>
      <c r="B152" s="128"/>
      <c r="C152" s="128"/>
      <c r="D152" s="128"/>
      <c r="E152" s="128"/>
      <c r="F152" s="128"/>
      <c r="G152" s="128"/>
      <c r="H152" s="128"/>
      <c r="I152" s="129"/>
    </row>
    <row r="153" spans="1:14" ht="24" hidden="1" customHeight="1">
      <c r="A153" s="15" t="s">
        <v>3</v>
      </c>
      <c r="B153" s="125" t="s">
        <v>4</v>
      </c>
      <c r="C153" s="126"/>
      <c r="D153" s="125" t="s">
        <v>5</v>
      </c>
      <c r="E153" s="126"/>
      <c r="F153" s="125" t="s">
        <v>6</v>
      </c>
      <c r="G153" s="126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7" t="s">
        <v>377</v>
      </c>
      <c r="B163" s="128"/>
      <c r="C163" s="128"/>
      <c r="D163" s="128"/>
      <c r="E163" s="128"/>
      <c r="F163" s="128"/>
      <c r="G163" s="128"/>
      <c r="H163" s="128"/>
      <c r="I163" s="129"/>
    </row>
    <row r="164" spans="1:14" ht="24" hidden="1" customHeight="1">
      <c r="A164" s="15" t="s">
        <v>3</v>
      </c>
      <c r="B164" s="125" t="s">
        <v>4</v>
      </c>
      <c r="C164" s="126"/>
      <c r="D164" s="125" t="s">
        <v>5</v>
      </c>
      <c r="E164" s="126"/>
      <c r="F164" s="125" t="s">
        <v>6</v>
      </c>
      <c r="G164" s="126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3" t="s">
        <v>1094</v>
      </c>
      <c r="B175" s="154"/>
      <c r="C175" s="154"/>
      <c r="D175" s="154"/>
      <c r="E175" s="154"/>
      <c r="F175" s="154"/>
      <c r="G175" s="154"/>
      <c r="H175" s="154"/>
      <c r="I175" s="154"/>
    </row>
    <row r="176" spans="1:14" s="51" customFormat="1" ht="24" hidden="1" customHeight="1">
      <c r="A176" s="55" t="s">
        <v>3</v>
      </c>
      <c r="B176" s="139" t="s">
        <v>4</v>
      </c>
      <c r="C176" s="140"/>
      <c r="D176" s="139" t="s">
        <v>5</v>
      </c>
      <c r="E176" s="140"/>
      <c r="F176" s="139" t="s">
        <v>6</v>
      </c>
      <c r="G176" s="140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7" t="s">
        <v>802</v>
      </c>
      <c r="B218" s="128"/>
      <c r="C218" s="128"/>
      <c r="D218" s="128"/>
      <c r="E218" s="128"/>
      <c r="F218" s="128"/>
      <c r="G218" s="128"/>
      <c r="H218" s="128"/>
      <c r="I218" s="129"/>
    </row>
    <row r="219" spans="1:14" ht="24" hidden="1" customHeight="1">
      <c r="A219" s="15" t="s">
        <v>3</v>
      </c>
      <c r="B219" s="125" t="s">
        <v>4</v>
      </c>
      <c r="C219" s="126"/>
      <c r="D219" s="125" t="s">
        <v>5</v>
      </c>
      <c r="E219" s="126"/>
      <c r="F219" s="125" t="s">
        <v>6</v>
      </c>
      <c r="G219" s="126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7" t="s">
        <v>1134</v>
      </c>
      <c r="B231" s="128"/>
      <c r="C231" s="128"/>
      <c r="D231" s="128"/>
      <c r="E231" s="128"/>
      <c r="F231" s="128"/>
      <c r="G231" s="128"/>
      <c r="H231" s="128"/>
      <c r="I231" s="129"/>
    </row>
    <row r="232" spans="1:14" ht="24" hidden="1" customHeight="1">
      <c r="A232" s="15" t="s">
        <v>3</v>
      </c>
      <c r="B232" s="125" t="s">
        <v>4</v>
      </c>
      <c r="C232" s="126"/>
      <c r="D232" s="125" t="s">
        <v>5</v>
      </c>
      <c r="E232" s="126"/>
      <c r="F232" s="125" t="s">
        <v>6</v>
      </c>
      <c r="G232" s="126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7" t="s">
        <v>1145</v>
      </c>
      <c r="B261" s="128"/>
      <c r="C261" s="128"/>
      <c r="D261" s="128"/>
      <c r="E261" s="128"/>
      <c r="F261" s="128"/>
      <c r="G261" s="128"/>
      <c r="H261" s="128"/>
      <c r="I261" s="129"/>
    </row>
    <row r="262" spans="1:14" ht="24" hidden="1" customHeight="1">
      <c r="A262" s="15" t="s">
        <v>3</v>
      </c>
      <c r="B262" s="125" t="s">
        <v>4</v>
      </c>
      <c r="C262" s="126"/>
      <c r="D262" s="125" t="s">
        <v>5</v>
      </c>
      <c r="E262" s="126"/>
      <c r="F262" s="125" t="s">
        <v>6</v>
      </c>
      <c r="G262" s="126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7" t="s">
        <v>1160</v>
      </c>
      <c r="B305" s="128"/>
      <c r="C305" s="128"/>
      <c r="D305" s="128"/>
      <c r="E305" s="128"/>
      <c r="F305" s="128"/>
      <c r="G305" s="128"/>
      <c r="H305" s="128"/>
      <c r="I305" s="129"/>
    </row>
    <row r="306" spans="1:11" ht="24" hidden="1" customHeight="1">
      <c r="A306" s="15" t="s">
        <v>3</v>
      </c>
      <c r="B306" s="125" t="s">
        <v>4</v>
      </c>
      <c r="C306" s="126"/>
      <c r="D306" s="125" t="s">
        <v>5</v>
      </c>
      <c r="E306" s="126"/>
      <c r="F306" s="125" t="s">
        <v>6</v>
      </c>
      <c r="G306" s="126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7" t="s">
        <v>1260</v>
      </c>
      <c r="B331" s="128"/>
      <c r="C331" s="128"/>
      <c r="D331" s="128"/>
      <c r="E331" s="128"/>
      <c r="F331" s="128"/>
      <c r="G331" s="128"/>
      <c r="H331" s="128"/>
      <c r="I331" s="129"/>
    </row>
    <row r="332" spans="1:9" s="51" customFormat="1" ht="24.75" hidden="1" customHeight="1">
      <c r="A332" s="15" t="s">
        <v>3</v>
      </c>
      <c r="B332" s="125" t="s">
        <v>4</v>
      </c>
      <c r="C332" s="126"/>
      <c r="D332" s="125" t="s">
        <v>5</v>
      </c>
      <c r="E332" s="126"/>
      <c r="F332" s="125" t="s">
        <v>6</v>
      </c>
      <c r="G332" s="126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3" t="s">
        <v>1210</v>
      </c>
      <c r="B344" s="154"/>
      <c r="C344" s="154"/>
      <c r="D344" s="154"/>
      <c r="E344" s="154"/>
      <c r="F344" s="154"/>
      <c r="G344" s="154"/>
      <c r="H344" s="154"/>
      <c r="I344" s="154"/>
    </row>
    <row r="345" spans="1:14" s="51" customFormat="1" ht="24" hidden="1" customHeight="1">
      <c r="A345" s="55" t="s">
        <v>3</v>
      </c>
      <c r="B345" s="139" t="s">
        <v>4</v>
      </c>
      <c r="C345" s="140"/>
      <c r="D345" s="139" t="s">
        <v>5</v>
      </c>
      <c r="E345" s="140"/>
      <c r="F345" s="139" t="s">
        <v>1155</v>
      </c>
      <c r="G345" s="140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7" t="s">
        <v>1359</v>
      </c>
      <c r="B353" s="128"/>
      <c r="C353" s="128"/>
      <c r="D353" s="128"/>
      <c r="E353" s="128"/>
      <c r="F353" s="128"/>
      <c r="G353" s="128"/>
      <c r="H353" s="128"/>
      <c r="I353" s="129"/>
    </row>
    <row r="354" spans="1:14" ht="24" customHeight="1">
      <c r="A354" s="15" t="s">
        <v>3</v>
      </c>
      <c r="B354" s="125" t="s">
        <v>4</v>
      </c>
      <c r="C354" s="126"/>
      <c r="D354" s="125" t="s">
        <v>5</v>
      </c>
      <c r="E354" s="126"/>
      <c r="F354" s="125" t="s">
        <v>6</v>
      </c>
      <c r="G354" s="126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1331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F366+4</f>
        <v>46255</v>
      </c>
      <c r="C367" s="23">
        <v>2.0833333333333332E-2</v>
      </c>
      <c r="D367" s="28">
        <f>B367</f>
        <v>46255</v>
      </c>
      <c r="E367" s="23" ph="1">
        <v>6.25E-2</v>
      </c>
      <c r="F367" s="33">
        <f>D367</f>
        <v>46255</v>
      </c>
      <c r="G367" s="23" ph="1">
        <v>0.47916666666666669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0.95833333333333337</v>
      </c>
      <c r="D368" s="28">
        <f>B368+1</f>
        <v>46257</v>
      </c>
      <c r="E368" s="23" ph="1">
        <v>6.25E-2</v>
      </c>
      <c r="F368" s="33">
        <f>D368</f>
        <v>46257</v>
      </c>
      <c r="G368" s="23" ph="1">
        <v>0.77083333333333337</v>
      </c>
      <c r="H368" s="20" t="s">
        <v>141</v>
      </c>
      <c r="I368" s="54"/>
    </row>
    <row r="369" spans="1:14" s="51" customFormat="1" ht="24.6" customHeight="1">
      <c r="A369" s="76" t="s">
        <v>1305</v>
      </c>
      <c r="B369" s="28">
        <f>F368+1</f>
        <v>46258</v>
      </c>
      <c r="C369" s="23" ph="1">
        <v>0.66666666666666663</v>
      </c>
      <c r="D369" s="28">
        <f>B369</f>
        <v>46258</v>
      </c>
      <c r="E369" s="23" ph="1">
        <v>0.70833333333333337</v>
      </c>
      <c r="F369" s="33">
        <f>D369+1</f>
        <v>46259</v>
      </c>
      <c r="G369" s="23" ph="1">
        <v>4.1666666666666664E-2</v>
      </c>
      <c r="H369" s="20"/>
      <c r="I369" s="54"/>
    </row>
    <row r="370" spans="1:14" s="51" customFormat="1" ht="24.6" customHeight="1">
      <c r="A370" s="76" t="s">
        <v>1306</v>
      </c>
      <c r="B370" s="28">
        <f>F369+4</f>
        <v>46263</v>
      </c>
      <c r="C370" s="23" ph="1">
        <v>0.45833333333333331</v>
      </c>
      <c r="D370" s="28">
        <f>B370</f>
        <v>46263</v>
      </c>
      <c r="E370" s="23" ph="1">
        <v>0.5</v>
      </c>
      <c r="F370" s="33">
        <f>D370+1</f>
        <v>46264</v>
      </c>
      <c r="G370" s="23" ph="1">
        <v>8.3333333333333329E-2</v>
      </c>
      <c r="H370" s="20"/>
      <c r="I370" s="54"/>
    </row>
    <row r="371" spans="1:14" ht="24.6" customHeight="1">
      <c r="A371" s="76" t="s">
        <v>1307</v>
      </c>
      <c r="B371" s="28">
        <f>F370+1</f>
        <v>46265</v>
      </c>
      <c r="C371" s="23" ph="1">
        <v>0.125</v>
      </c>
      <c r="D371" s="28">
        <f>B371</f>
        <v>46265</v>
      </c>
      <c r="E371" s="23" ph="1">
        <v>0.54166666666666663</v>
      </c>
      <c r="F371" s="33">
        <f>D371</f>
        <v>46265</v>
      </c>
      <c r="G371" s="23" ph="1">
        <v>0.95833333333333337</v>
      </c>
      <c r="H371" s="13"/>
      <c r="I371" s="13"/>
    </row>
    <row r="372" spans="1:14" s="51" customFormat="1" ht="24" customHeight="1">
      <c r="A372" s="153" t="s">
        <v>1367</v>
      </c>
      <c r="B372" s="154"/>
      <c r="C372" s="154"/>
      <c r="D372" s="154"/>
      <c r="E372" s="154"/>
      <c r="F372" s="154"/>
      <c r="G372" s="154"/>
      <c r="H372" s="154"/>
      <c r="I372" s="154"/>
    </row>
    <row r="373" spans="1:14" s="51" customFormat="1" ht="24" customHeight="1">
      <c r="A373" s="55" t="s">
        <v>3</v>
      </c>
      <c r="B373" s="139" t="s">
        <v>4</v>
      </c>
      <c r="C373" s="140"/>
      <c r="D373" s="139" t="s">
        <v>5</v>
      </c>
      <c r="E373" s="140"/>
      <c r="F373" s="139" t="s">
        <v>6</v>
      </c>
      <c r="G373" s="140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1333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B380+6</f>
        <v>46256</v>
      </c>
      <c r="E380" s="63">
        <v>0.33333333333333331</v>
      </c>
      <c r="F380" s="33">
        <f>D380</f>
        <v>46256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1288</v>
      </c>
      <c r="B382" s="28">
        <f>F380+6</f>
        <v>46262</v>
      </c>
      <c r="C382" s="63">
        <v>0.16666666666666666</v>
      </c>
      <c r="D382" s="33">
        <f>B382</f>
        <v>46262</v>
      </c>
      <c r="E382" s="63">
        <v>0.20833333333333334</v>
      </c>
      <c r="F382" s="33">
        <f>D382</f>
        <v>46262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46263</v>
      </c>
      <c r="C383" s="63">
        <v>0.875</v>
      </c>
      <c r="D383" s="33">
        <f>B383</f>
        <v>46263</v>
      </c>
      <c r="E383" s="63">
        <v>0.97916666666666663</v>
      </c>
      <c r="F383" s="33">
        <f>D383+1</f>
        <v>46264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46266</v>
      </c>
      <c r="C384" s="63">
        <v>0.6875</v>
      </c>
      <c r="D384" s="33">
        <f>B384</f>
        <v>46266</v>
      </c>
      <c r="E384" s="63">
        <v>0.83333333333333337</v>
      </c>
      <c r="F384" s="33">
        <f>D384+1</f>
        <v>46267</v>
      </c>
      <c r="G384" s="63">
        <v>0.25</v>
      </c>
      <c r="H384" s="20" t="s">
        <v>1334</v>
      </c>
      <c r="I384" s="10"/>
    </row>
    <row r="385" spans="1:9" ht="24" customHeight="1">
      <c r="A385" s="46" t="s">
        <v>1173</v>
      </c>
      <c r="B385" s="28">
        <f>F384</f>
        <v>46267</v>
      </c>
      <c r="C385" s="63">
        <v>0.5</v>
      </c>
      <c r="D385" s="33">
        <f>B385</f>
        <v>46267</v>
      </c>
      <c r="E385" s="63">
        <v>0.625</v>
      </c>
      <c r="F385" s="33">
        <f>D385+1</f>
        <v>46268</v>
      </c>
      <c r="G385" s="63">
        <v>0.125</v>
      </c>
      <c r="H385" s="101"/>
      <c r="I385" s="101"/>
    </row>
    <row r="386" spans="1:9" ht="24" customHeight="1">
      <c r="A386" s="46" t="s">
        <v>1342</v>
      </c>
      <c r="B386" s="28">
        <f>F385+1</f>
        <v>46269</v>
      </c>
      <c r="C386" s="63">
        <v>0.5</v>
      </c>
      <c r="D386" s="33">
        <f>B386</f>
        <v>46269</v>
      </c>
      <c r="E386" s="63">
        <v>0.54166666666666663</v>
      </c>
      <c r="F386" s="33">
        <f>D386</f>
        <v>46269</v>
      </c>
      <c r="G386" s="63">
        <v>0.875</v>
      </c>
      <c r="H386" s="101"/>
      <c r="I386" s="101"/>
    </row>
    <row r="387" spans="1:9" s="51" customFormat="1" ht="24.75" hidden="1" customHeight="1">
      <c r="A387" s="127" t="s">
        <v>1237</v>
      </c>
      <c r="B387" s="128"/>
      <c r="C387" s="128"/>
      <c r="D387" s="128"/>
      <c r="E387" s="128"/>
      <c r="F387" s="128"/>
      <c r="G387" s="128"/>
      <c r="H387" s="128"/>
      <c r="I387" s="129"/>
    </row>
    <row r="388" spans="1:9" s="51" customFormat="1" ht="24.75" hidden="1" customHeight="1">
      <c r="A388" s="15" t="s">
        <v>3</v>
      </c>
      <c r="B388" s="125" t="s">
        <v>4</v>
      </c>
      <c r="C388" s="126"/>
      <c r="D388" s="125" t="s">
        <v>5</v>
      </c>
      <c r="E388" s="126"/>
      <c r="F388" s="125" t="s">
        <v>6</v>
      </c>
      <c r="G388" s="126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1313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1332</v>
      </c>
      <c r="I394" s="54"/>
    </row>
    <row r="395" spans="1:9" s="51" customFormat="1" ht="25.05" hidden="1" customHeight="1">
      <c r="A395" s="94" t="s">
        <v>1314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27" t="s">
        <v>1360</v>
      </c>
      <c r="B396" s="128"/>
      <c r="C396" s="128"/>
      <c r="D396" s="128"/>
      <c r="E396" s="128"/>
      <c r="F396" s="128"/>
      <c r="G396" s="128"/>
      <c r="H396" s="128"/>
      <c r="I396" s="129"/>
    </row>
    <row r="397" spans="1:9" s="51" customFormat="1" ht="24.75" customHeight="1">
      <c r="A397" s="15" t="s">
        <v>3</v>
      </c>
      <c r="B397" s="125" t="s">
        <v>4</v>
      </c>
      <c r="C397" s="126"/>
      <c r="D397" s="125" t="s">
        <v>5</v>
      </c>
      <c r="E397" s="126"/>
      <c r="F397" s="125" t="s">
        <v>6</v>
      </c>
      <c r="G397" s="126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1332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0.9916666666666667</v>
      </c>
      <c r="F399" s="33">
        <v>46252</v>
      </c>
      <c r="G399" s="23">
        <v>0.29583333333333334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0.1875</v>
      </c>
      <c r="D400" s="28">
        <f>B400</f>
        <v>46253</v>
      </c>
      <c r="E400" s="23">
        <v>0.30416666666666664</v>
      </c>
      <c r="F400" s="33">
        <f>D400</f>
        <v>46253</v>
      </c>
      <c r="G400" s="23">
        <v>0.93055555555555558</v>
      </c>
      <c r="H400" s="20" t="s">
        <v>796</v>
      </c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0.4375</v>
      </c>
      <c r="D401" s="28">
        <f>B401</f>
        <v>46255</v>
      </c>
      <c r="E401" s="23">
        <v>0.5625</v>
      </c>
      <c r="F401" s="33">
        <f>D401+1</f>
        <v>46256</v>
      </c>
      <c r="G401" s="23">
        <v>0.27083333333333331</v>
      </c>
      <c r="H401" s="20" t="s">
        <v>754</v>
      </c>
      <c r="I401" s="74"/>
    </row>
    <row r="402" spans="1:14" s="51" customFormat="1" ht="25.05" customHeight="1">
      <c r="A402" s="91" t="s">
        <v>1288</v>
      </c>
      <c r="B402" s="28">
        <f>F401+1</f>
        <v>46257</v>
      </c>
      <c r="C402" s="23">
        <v>0.20833333333333334</v>
      </c>
      <c r="D402" s="28">
        <f t="shared" ref="D402" si="57">B402</f>
        <v>46257</v>
      </c>
      <c r="E402" s="23">
        <v>0.25</v>
      </c>
      <c r="F402" s="33">
        <f>D402</f>
        <v>46257</v>
      </c>
      <c r="G402" s="23">
        <v>0.58333333333333337</v>
      </c>
      <c r="H402" s="20"/>
      <c r="I402" s="74"/>
    </row>
    <row r="403" spans="1:14" s="51" customFormat="1" ht="25.05" customHeight="1">
      <c r="A403" s="91" t="s">
        <v>1296</v>
      </c>
      <c r="B403" s="28">
        <f>F402+4</f>
        <v>46261</v>
      </c>
      <c r="C403" s="23">
        <v>0.125</v>
      </c>
      <c r="D403" s="28">
        <f>B403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1312</v>
      </c>
      <c r="I403" s="74"/>
    </row>
    <row r="404" spans="1:14" s="51" customFormat="1" ht="25.05" customHeight="1">
      <c r="A404" s="76" t="s">
        <v>1297</v>
      </c>
      <c r="B404" s="28">
        <f>F403+1</f>
        <v>46262</v>
      </c>
      <c r="C404" s="23">
        <v>0.16666666666666666</v>
      </c>
      <c r="D404" s="28">
        <f>B404</f>
        <v>46262</v>
      </c>
      <c r="E404" s="23">
        <v>0.58333333333333337</v>
      </c>
      <c r="F404" s="33">
        <f>D404+1</f>
        <v>46263</v>
      </c>
      <c r="G404" s="23">
        <v>0</v>
      </c>
      <c r="H404" s="20"/>
      <c r="I404" s="74"/>
    </row>
    <row r="405" spans="1:14" s="51" customFormat="1" ht="25.05" customHeight="1">
      <c r="A405" s="91" t="s">
        <v>1298</v>
      </c>
      <c r="B405" s="28">
        <f>F404+1</f>
        <v>46264</v>
      </c>
      <c r="C405" s="23">
        <v>0.83333333333333337</v>
      </c>
      <c r="D405" s="28">
        <f>B405</f>
        <v>46264</v>
      </c>
      <c r="E405" s="23">
        <v>0.875</v>
      </c>
      <c r="F405" s="33">
        <f>D405+1</f>
        <v>46265</v>
      </c>
      <c r="G405" s="23">
        <v>0.20833333333333334</v>
      </c>
      <c r="H405" s="20"/>
      <c r="I405" s="74"/>
    </row>
    <row r="406" spans="1:14" s="51" customFormat="1" ht="24" customHeight="1">
      <c r="A406" s="156" t="s">
        <v>1319</v>
      </c>
      <c r="B406" s="151"/>
      <c r="C406" s="151"/>
      <c r="D406" s="151"/>
      <c r="E406" s="151"/>
      <c r="F406" s="151"/>
      <c r="G406" s="151"/>
      <c r="H406" s="151"/>
      <c r="I406" s="152"/>
    </row>
    <row r="407" spans="1:14" s="51" customFormat="1" ht="24" customHeight="1">
      <c r="A407" s="55" t="s">
        <v>3</v>
      </c>
      <c r="B407" s="139" t="s">
        <v>4</v>
      </c>
      <c r="C407" s="140"/>
      <c r="D407" s="139" t="s">
        <v>5</v>
      </c>
      <c r="E407" s="140"/>
      <c r="F407" s="139" t="s">
        <v>6</v>
      </c>
      <c r="G407" s="140"/>
      <c r="H407" s="56" t="s">
        <v>7</v>
      </c>
      <c r="I407" s="56" t="s">
        <v>8</v>
      </c>
      <c r="N407" s="51" t="s">
        <v>309</v>
      </c>
    </row>
    <row r="408" spans="1:14" s="51" customFormat="1" ht="25.35" customHeight="1">
      <c r="A408" s="14" t="s">
        <v>1316</v>
      </c>
      <c r="B408" s="28">
        <v>46259</v>
      </c>
      <c r="C408" s="23">
        <v>8.3333333333333329E-2</v>
      </c>
      <c r="D408" s="28">
        <f>B408</f>
        <v>46259</v>
      </c>
      <c r="E408" s="63">
        <v>0.125</v>
      </c>
      <c r="F408" s="28">
        <f>D408</f>
        <v>46259</v>
      </c>
      <c r="G408" s="63">
        <v>0.625</v>
      </c>
      <c r="H408" s="60" t="s">
        <v>1394</v>
      </c>
      <c r="I408" s="10"/>
    </row>
    <row r="409" spans="1:14" s="51" customFormat="1" ht="25.35" customHeight="1">
      <c r="A409" s="14" t="s">
        <v>1317</v>
      </c>
      <c r="B409" s="28">
        <f>F408+2</f>
        <v>46261</v>
      </c>
      <c r="C409" s="63">
        <v>1.0416666666666667</v>
      </c>
      <c r="D409" s="28">
        <f>B409</f>
        <v>46261</v>
      </c>
      <c r="E409" s="63">
        <v>0.54166666666666663</v>
      </c>
      <c r="F409" s="28">
        <f>D409</f>
        <v>46261</v>
      </c>
      <c r="G409" s="63">
        <v>0.95833333333333337</v>
      </c>
      <c r="H409" s="60"/>
      <c r="I409" s="10"/>
    </row>
    <row r="410" spans="1:14" s="51" customFormat="1" ht="25.35" customHeight="1">
      <c r="A410" s="14" t="s">
        <v>1318</v>
      </c>
      <c r="B410" s="28">
        <f>F409+3</f>
        <v>46264</v>
      </c>
      <c r="C410" s="63">
        <v>0.79166666666666663</v>
      </c>
      <c r="D410" s="28">
        <f>B410</f>
        <v>46264</v>
      </c>
      <c r="E410" s="63">
        <v>0.83333333333333337</v>
      </c>
      <c r="F410" s="28">
        <f>D410+1</f>
        <v>46265</v>
      </c>
      <c r="G410" s="63">
        <v>0.16666666666666666</v>
      </c>
      <c r="H410" s="60"/>
      <c r="I410" s="10"/>
    </row>
    <row r="411" spans="1:14" s="51" customFormat="1" ht="25.35" customHeight="1">
      <c r="A411" s="14" t="s">
        <v>1000</v>
      </c>
      <c r="B411" s="28">
        <f>F410+1</f>
        <v>46266</v>
      </c>
      <c r="C411" s="23">
        <v>0.95833333333333337</v>
      </c>
      <c r="D411" s="28">
        <f>B411+1</f>
        <v>46267</v>
      </c>
      <c r="E411" s="63">
        <v>6.25E-2</v>
      </c>
      <c r="F411" s="28">
        <f>D411</f>
        <v>46267</v>
      </c>
      <c r="G411" s="63">
        <v>0.77083333333333337</v>
      </c>
      <c r="H411" s="60" t="s">
        <v>754</v>
      </c>
      <c r="I411" s="10"/>
    </row>
    <row r="412" spans="1:14" s="51" customFormat="1" ht="25.35" customHeight="1">
      <c r="A412" s="156" t="s">
        <v>1335</v>
      </c>
      <c r="B412" s="151"/>
      <c r="C412" s="151"/>
      <c r="D412" s="151"/>
      <c r="E412" s="151"/>
      <c r="F412" s="151"/>
      <c r="G412" s="151"/>
      <c r="H412" s="151"/>
      <c r="I412" s="152"/>
    </row>
    <row r="413" spans="1:14" s="51" customFormat="1" ht="24" customHeight="1">
      <c r="A413" s="55" t="s">
        <v>3</v>
      </c>
      <c r="B413" s="139" t="s">
        <v>4</v>
      </c>
      <c r="C413" s="140"/>
      <c r="D413" s="139" t="s">
        <v>5</v>
      </c>
      <c r="E413" s="140"/>
      <c r="F413" s="139" t="s">
        <v>6</v>
      </c>
      <c r="G413" s="140"/>
      <c r="H413" s="56" t="s">
        <v>7</v>
      </c>
      <c r="I413" s="56" t="s">
        <v>8</v>
      </c>
      <c r="N413" s="51" t="s">
        <v>309</v>
      </c>
    </row>
    <row r="414" spans="1:14" s="51" customFormat="1" ht="24.6" customHeight="1">
      <c r="A414" s="116" t="s">
        <v>1337</v>
      </c>
      <c r="B414" s="38">
        <v>46262</v>
      </c>
      <c r="C414" s="63">
        <v>0.875</v>
      </c>
      <c r="D414" s="38">
        <f>B414+1</f>
        <v>46263</v>
      </c>
      <c r="E414" s="63">
        <v>0.375</v>
      </c>
      <c r="F414" s="38">
        <f>D414</f>
        <v>46263</v>
      </c>
      <c r="G414" s="63">
        <v>0.79166666666666663</v>
      </c>
      <c r="H414" s="60" t="s">
        <v>1389</v>
      </c>
      <c r="I414" s="98"/>
    </row>
    <row r="415" spans="1:14" s="51" customFormat="1" ht="24.6" customHeight="1">
      <c r="A415" s="116" t="s">
        <v>1336</v>
      </c>
      <c r="B415" s="38">
        <f>F414+1</f>
        <v>46264</v>
      </c>
      <c r="C415" s="63">
        <v>0.375</v>
      </c>
      <c r="D415" s="38">
        <f>B415</f>
        <v>46264</v>
      </c>
      <c r="E415" s="63">
        <v>0.45833333333333331</v>
      </c>
      <c r="F415" s="38">
        <f>D415</f>
        <v>46264</v>
      </c>
      <c r="G415" s="63">
        <v>0.875</v>
      </c>
      <c r="H415" s="60"/>
      <c r="I415" s="59"/>
    </row>
    <row r="416" spans="1:14" ht="24.6" customHeight="1">
      <c r="A416" s="116" t="s">
        <v>1338</v>
      </c>
      <c r="B416" s="38">
        <f>F415+2</f>
        <v>46266</v>
      </c>
      <c r="C416" s="63">
        <v>0.5</v>
      </c>
      <c r="D416" s="38">
        <f>B416</f>
        <v>46266</v>
      </c>
      <c r="E416" s="63">
        <v>0.54166666666666663</v>
      </c>
      <c r="F416" s="38">
        <f>D416</f>
        <v>46266</v>
      </c>
      <c r="G416" s="63">
        <v>0.95833333333333337</v>
      </c>
      <c r="H416" s="60"/>
      <c r="I416" s="59"/>
    </row>
    <row r="417" spans="1:9" ht="24.6" customHeight="1">
      <c r="A417" s="116" t="s">
        <v>1383</v>
      </c>
      <c r="B417" s="38">
        <f>F416+2</f>
        <v>46268</v>
      </c>
      <c r="C417" s="63">
        <v>0.20833333333333334</v>
      </c>
      <c r="D417" s="38">
        <f>B417</f>
        <v>46268</v>
      </c>
      <c r="E417" s="63">
        <v>0.25</v>
      </c>
      <c r="F417" s="38">
        <f>D417</f>
        <v>46268</v>
      </c>
      <c r="G417" s="63">
        <v>0.58333333333333337</v>
      </c>
      <c r="H417" s="60"/>
      <c r="I417" s="59"/>
    </row>
    <row r="418" spans="1:9" ht="24.6" customHeight="1">
      <c r="A418" s="65" t="s">
        <v>837</v>
      </c>
      <c r="B418" s="38">
        <f>F417</f>
        <v>46268</v>
      </c>
      <c r="C418" s="63">
        <v>0.83333333333333337</v>
      </c>
      <c r="D418" s="38">
        <f>B418</f>
        <v>46268</v>
      </c>
      <c r="E418" s="63">
        <v>0.95833333333333337</v>
      </c>
      <c r="F418" s="38">
        <f>D418+1</f>
        <v>46269</v>
      </c>
      <c r="G418" s="63">
        <v>1.375</v>
      </c>
      <c r="H418" s="60"/>
      <c r="I418" s="59"/>
    </row>
    <row r="419" spans="1:9" ht="24" customHeight="1">
      <c r="A419" s="127" t="s">
        <v>1384</v>
      </c>
      <c r="B419" s="128"/>
      <c r="C419" s="128"/>
      <c r="D419" s="128"/>
      <c r="E419" s="128"/>
      <c r="F419" s="128"/>
      <c r="G419" s="128"/>
      <c r="H419" s="128"/>
      <c r="I419" s="129"/>
    </row>
    <row r="420" spans="1:9" ht="24" customHeight="1">
      <c r="A420" s="15" t="s">
        <v>3</v>
      </c>
      <c r="B420" s="125" t="s">
        <v>4</v>
      </c>
      <c r="C420" s="126"/>
      <c r="D420" s="125" t="s">
        <v>5</v>
      </c>
      <c r="E420" s="126"/>
      <c r="F420" s="125" t="s">
        <v>6</v>
      </c>
      <c r="G420" s="126"/>
      <c r="H420" s="45" t="s">
        <v>7</v>
      </c>
      <c r="I420" s="45" t="s">
        <v>8</v>
      </c>
    </row>
    <row r="421" spans="1:9" ht="24" hidden="1" customHeight="1">
      <c r="A421" s="35" t="s">
        <v>1070</v>
      </c>
      <c r="B421" s="33">
        <v>46197</v>
      </c>
      <c r="C421" s="63">
        <v>0.16666666666666666</v>
      </c>
      <c r="D421" s="33">
        <f>B421</f>
        <v>46197</v>
      </c>
      <c r="E421" s="63">
        <v>0.8666666666666667</v>
      </c>
      <c r="F421" s="33">
        <v>46198</v>
      </c>
      <c r="G421" s="63">
        <v>0.38750000000000001</v>
      </c>
      <c r="H421" s="20" t="s">
        <v>1368</v>
      </c>
      <c r="I421" s="13"/>
    </row>
    <row r="422" spans="1:9" ht="24" hidden="1" customHeight="1">
      <c r="A422" s="35" t="s">
        <v>1369</v>
      </c>
      <c r="B422" s="33">
        <v>46199</v>
      </c>
      <c r="C422" s="63">
        <v>0.60416666666666663</v>
      </c>
      <c r="D422" s="33">
        <f>B422+2</f>
        <v>46201</v>
      </c>
      <c r="E422" s="63">
        <v>7.4999999999999997E-2</v>
      </c>
      <c r="F422" s="33">
        <f>D422</f>
        <v>46201</v>
      </c>
      <c r="G422" s="63">
        <v>0.35416666666666669</v>
      </c>
      <c r="H422" s="20" t="s">
        <v>796</v>
      </c>
      <c r="I422" s="13"/>
    </row>
    <row r="423" spans="1:9" ht="24" hidden="1" customHeight="1">
      <c r="A423" s="35" t="s">
        <v>1370</v>
      </c>
      <c r="B423" s="33">
        <f>F422+1</f>
        <v>46202</v>
      </c>
      <c r="C423" s="63">
        <v>2.0833333333333332E-2</v>
      </c>
      <c r="D423" s="33">
        <f t="shared" ref="D423:D425" si="58">B423</f>
        <v>46202</v>
      </c>
      <c r="E423" s="63">
        <v>0.30416666666666664</v>
      </c>
      <c r="F423" s="33">
        <f>D423</f>
        <v>46202</v>
      </c>
      <c r="G423" s="63">
        <v>0.65833333333333333</v>
      </c>
      <c r="H423" s="20" t="s">
        <v>796</v>
      </c>
      <c r="I423" s="13"/>
    </row>
    <row r="424" spans="1:9" ht="24" hidden="1" customHeight="1">
      <c r="A424" s="35" t="s">
        <v>1371</v>
      </c>
      <c r="B424" s="33">
        <f>F423+7</f>
        <v>46209</v>
      </c>
      <c r="C424" s="63">
        <v>0.375</v>
      </c>
      <c r="D424" s="33">
        <f t="shared" si="58"/>
        <v>46209</v>
      </c>
      <c r="E424" s="63">
        <v>0.52083333333333337</v>
      </c>
      <c r="F424" s="33">
        <f>D424+1</f>
        <v>46210</v>
      </c>
      <c r="G424" s="63">
        <v>0.66666666666666663</v>
      </c>
      <c r="H424" s="20"/>
      <c r="I424" s="13"/>
    </row>
    <row r="425" spans="1:9" ht="24" hidden="1" customHeight="1">
      <c r="A425" s="35" t="s">
        <v>1372</v>
      </c>
      <c r="B425" s="33">
        <f>F424+3</f>
        <v>46213</v>
      </c>
      <c r="C425" s="63">
        <v>0.16666666666666666</v>
      </c>
      <c r="D425" s="33">
        <f t="shared" si="58"/>
        <v>46213</v>
      </c>
      <c r="E425" s="63">
        <v>0.41666666666666669</v>
      </c>
      <c r="F425" s="33">
        <f>D425</f>
        <v>46213</v>
      </c>
      <c r="G425" s="63">
        <v>0.77500000000000002</v>
      </c>
      <c r="H425" s="20"/>
      <c r="I425" s="13"/>
    </row>
    <row r="426" spans="1:9" ht="24" hidden="1" customHeight="1">
      <c r="A426" s="46" t="s">
        <v>1373</v>
      </c>
      <c r="B426" s="33">
        <f>F425+5</f>
        <v>46218</v>
      </c>
      <c r="C426" s="63">
        <v>0.79166666666666663</v>
      </c>
      <c r="D426" s="33">
        <f>B426+3</f>
        <v>46221</v>
      </c>
      <c r="E426" s="63">
        <v>0.72916666666666663</v>
      </c>
      <c r="F426" s="33">
        <f>D426+1</f>
        <v>46222</v>
      </c>
      <c r="G426" s="63">
        <v>9.5833333333333326E-2</v>
      </c>
      <c r="H426" s="20" t="s">
        <v>1374</v>
      </c>
      <c r="I426" s="13"/>
    </row>
    <row r="427" spans="1:9" ht="24" hidden="1" customHeight="1">
      <c r="A427" s="35" t="s">
        <v>1375</v>
      </c>
      <c r="B427" s="33">
        <f>F426+1</f>
        <v>46223</v>
      </c>
      <c r="C427" s="63">
        <v>0.33333333333333331</v>
      </c>
      <c r="D427" s="33">
        <f>B427+3</f>
        <v>46226</v>
      </c>
      <c r="E427" s="63">
        <v>0.25</v>
      </c>
      <c r="F427" s="33">
        <f>D427</f>
        <v>46226</v>
      </c>
      <c r="G427" s="63">
        <v>0.69166666666666665</v>
      </c>
      <c r="H427" s="20" t="s">
        <v>796</v>
      </c>
      <c r="I427" s="13"/>
    </row>
    <row r="428" spans="1:9" ht="24" hidden="1" customHeight="1">
      <c r="A428" s="35" t="s">
        <v>1376</v>
      </c>
      <c r="B428" s="28">
        <f>F427+2</f>
        <v>46228</v>
      </c>
      <c r="C428" s="63">
        <v>0.25</v>
      </c>
      <c r="D428" s="33">
        <f>B428+1</f>
        <v>46229</v>
      </c>
      <c r="E428" s="63">
        <v>0.60833333333333328</v>
      </c>
      <c r="F428" s="33">
        <f>D428+1</f>
        <v>46230</v>
      </c>
      <c r="G428" s="63">
        <v>6.9444444444444447E-4</v>
      </c>
      <c r="H428" s="20" t="s">
        <v>796</v>
      </c>
      <c r="I428" s="13"/>
    </row>
    <row r="429" spans="1:9" ht="24" hidden="1" customHeight="1">
      <c r="A429" s="46" t="s">
        <v>1377</v>
      </c>
      <c r="B429" s="28">
        <f>F428+2</f>
        <v>46232</v>
      </c>
      <c r="C429" s="63">
        <v>0.5</v>
      </c>
      <c r="D429" s="33">
        <f>B429+2</f>
        <v>46234</v>
      </c>
      <c r="E429" s="34">
        <v>0.71250000000000002</v>
      </c>
      <c r="F429" s="33">
        <f>D429+1</f>
        <v>46235</v>
      </c>
      <c r="G429" s="63">
        <v>0.19999999999999998</v>
      </c>
      <c r="H429" s="20" t="s">
        <v>1378</v>
      </c>
      <c r="I429" s="13"/>
    </row>
    <row r="430" spans="1:9" ht="24" hidden="1" customHeight="1">
      <c r="A430" s="35" t="s">
        <v>1379</v>
      </c>
      <c r="B430" s="36"/>
      <c r="C430" s="64"/>
      <c r="D430" s="19"/>
      <c r="E430" s="64"/>
      <c r="F430" s="19"/>
      <c r="G430" s="64"/>
      <c r="H430" s="20" t="s">
        <v>1380</v>
      </c>
      <c r="I430" s="13"/>
    </row>
    <row r="431" spans="1:9" ht="24" customHeight="1">
      <c r="A431" s="35" t="s">
        <v>1382</v>
      </c>
      <c r="B431" s="33">
        <v>46272</v>
      </c>
      <c r="C431" s="63">
        <v>0.45833333333333331</v>
      </c>
      <c r="D431" s="33">
        <f>B431</f>
        <v>46272</v>
      </c>
      <c r="E431" s="63">
        <v>0.5</v>
      </c>
      <c r="F431" s="33">
        <f>D431+1</f>
        <v>46273</v>
      </c>
      <c r="G431" s="63">
        <v>0</v>
      </c>
      <c r="H431" s="20" t="s">
        <v>1381</v>
      </c>
      <c r="I431" s="13"/>
    </row>
    <row r="432" spans="1:9" ht="24" customHeight="1">
      <c r="A432" s="35" t="s">
        <v>1337</v>
      </c>
      <c r="B432" s="33">
        <f>F431+1</f>
        <v>46274</v>
      </c>
      <c r="C432" s="63">
        <v>4.1666666666666664E-2</v>
      </c>
      <c r="D432" s="33">
        <f>B432</f>
        <v>46274</v>
      </c>
      <c r="E432" s="63">
        <v>0.45833333333333331</v>
      </c>
      <c r="F432" s="33">
        <f>D432</f>
        <v>46274</v>
      </c>
      <c r="G432" s="63">
        <v>0.875</v>
      </c>
      <c r="H432" s="20"/>
      <c r="I432" s="13"/>
    </row>
    <row r="433" spans="1:9" ht="24" customHeight="1">
      <c r="A433" s="35" t="s">
        <v>1383</v>
      </c>
      <c r="B433" s="33">
        <f>F432+3</f>
        <v>46277</v>
      </c>
      <c r="C433" s="63">
        <v>0.375</v>
      </c>
      <c r="D433" s="33">
        <f>B433</f>
        <v>46277</v>
      </c>
      <c r="E433" s="63">
        <v>0.41666666666666669</v>
      </c>
      <c r="F433" s="33">
        <f>D433</f>
        <v>46277</v>
      </c>
      <c r="G433" s="63">
        <v>0.75</v>
      </c>
      <c r="H433" s="20"/>
      <c r="I433" s="13"/>
    </row>
    <row r="434" spans="1:9" ht="24" customHeight="1">
      <c r="A434" s="35" t="s">
        <v>864</v>
      </c>
      <c r="B434" s="33">
        <f>F433+2</f>
        <v>46279</v>
      </c>
      <c r="C434" s="63">
        <v>8.3333333333333329E-2</v>
      </c>
      <c r="D434" s="33">
        <f>B434</f>
        <v>46279</v>
      </c>
      <c r="E434" s="63">
        <v>0.22916666666666666</v>
      </c>
      <c r="F434" s="33">
        <f>D434</f>
        <v>46279</v>
      </c>
      <c r="G434" s="63">
        <v>0.9375</v>
      </c>
      <c r="H434" s="60" t="s">
        <v>754</v>
      </c>
      <c r="I434" s="13"/>
    </row>
    <row r="435" spans="1:9" ht="24" customHeight="1"/>
    <row r="436" spans="1:9" ht="24" customHeight="1"/>
    <row r="437" spans="1:9" ht="24" customHeight="1"/>
    <row r="438" spans="1:9" ht="24" customHeight="1"/>
    <row r="439" spans="1:9" ht="24" customHeight="1"/>
    <row r="440" spans="1:9" ht="24" customHeight="1"/>
    <row r="441" spans="1:9" ht="24" customHeight="1"/>
    <row r="442" spans="1:9" ht="24" customHeight="1"/>
    <row r="443" spans="1:9" ht="24" customHeight="1"/>
    <row r="444" spans="1:9" ht="24" customHeight="1"/>
    <row r="445" spans="1:9" ht="24" customHeight="1"/>
    <row r="446" spans="1:9" ht="24" customHeight="1"/>
    <row r="447" spans="1:9" ht="24" customHeight="1"/>
    <row r="448" spans="1:9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</sheetData>
  <mergeCells count="100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B397:C397"/>
    <mergeCell ref="A406:I406"/>
    <mergeCell ref="D397:E397"/>
    <mergeCell ref="A231:I231"/>
    <mergeCell ref="B232:C232"/>
    <mergeCell ref="B345:C345"/>
    <mergeCell ref="D345:E345"/>
    <mergeCell ref="F345:G345"/>
    <mergeCell ref="F388:G388"/>
    <mergeCell ref="A396:I396"/>
    <mergeCell ref="A261:I261"/>
    <mergeCell ref="B332:C332"/>
    <mergeCell ref="D332:E332"/>
    <mergeCell ref="F332:G332"/>
    <mergeCell ref="A344:I344"/>
    <mergeCell ref="A331:I331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B77:C77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19:I419"/>
    <mergeCell ref="B420:C420"/>
    <mergeCell ref="D420:E420"/>
    <mergeCell ref="F420:G420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</mergeCells>
  <phoneticPr fontId="47" type="noConversion"/>
  <conditionalFormatting sqref="B24:B32 B62:B65 B78:B83 B85:B105 B124:B153 B362:B380 D362:D380 D406:D407 F126:F151 D137:D151 D382:D396 B382:B395">
    <cfRule type="cellIs" dxfId="1590" priority="2900" stopIfTrue="1" operator="lessThan">
      <formula>$H$3</formula>
    </cfRule>
  </conditionalFormatting>
  <conditionalFormatting sqref="B26:B31">
    <cfRule type="cellIs" dxfId="1589" priority="2489" stopIfTrue="1" operator="equal">
      <formula>$H$3</formula>
    </cfRule>
    <cfRule type="cellIs" dxfId="1588" priority="2490" stopIfTrue="1" operator="lessThan">
      <formula>$H$3</formula>
    </cfRule>
  </conditionalFormatting>
  <conditionalFormatting sqref="B34">
    <cfRule type="cellIs" dxfId="1587" priority="4390" stopIfTrue="1" operator="equal">
      <formula>#REF!</formula>
    </cfRule>
    <cfRule type="cellIs" dxfId="1586" priority="4391" stopIfTrue="1" operator="lessThan">
      <formula>#REF!</formula>
    </cfRule>
  </conditionalFormatting>
  <conditionalFormatting sqref="B35:B60 F159:F160 D226:D230 B226:B230">
    <cfRule type="cellIs" dxfId="1585" priority="3110" stopIfTrue="1" operator="equal">
      <formula>$H$3</formula>
    </cfRule>
  </conditionalFormatting>
  <conditionalFormatting sqref="B53:B60">
    <cfRule type="cellIs" dxfId="1584" priority="2739" stopIfTrue="1" operator="lessThan">
      <formula>$H$3</formula>
    </cfRule>
  </conditionalFormatting>
  <conditionalFormatting sqref="B76:B79">
    <cfRule type="cellIs" dxfId="1583" priority="2843" stopIfTrue="1" operator="equal">
      <formula>$H$3</formula>
    </cfRule>
    <cfRule type="cellIs" dxfId="1582" priority="2844" stopIfTrue="1" operator="lessThan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581" priority="3040" stopIfTrue="1" operator="equal">
      <formula>$H$3</formula>
    </cfRule>
  </conditionalFormatting>
  <conditionalFormatting sqref="B84:B85 F165:F217">
    <cfRule type="cellIs" dxfId="1580" priority="3051" stopIfTrue="1" operator="lessThan">
      <formula>$H$3</formula>
    </cfRule>
  </conditionalFormatting>
  <conditionalFormatting sqref="B85 B140:B151 D344:D345">
    <cfRule type="cellIs" dxfId="1579" priority="3034" stopIfTrue="1" operator="equal">
      <formula>$H$3</formula>
    </cfRule>
    <cfRule type="cellIs" dxfId="1578" priority="3035" stopIfTrue="1" operator="lessThan">
      <formula>$H$3</formula>
    </cfRule>
  </conditionalFormatting>
  <conditionalFormatting sqref="B85 D85 F85 B263:B264">
    <cfRule type="cellIs" dxfId="1577" priority="3036" stopIfTrue="1" operator="equal">
      <formula>$H$3</formula>
    </cfRule>
    <cfRule type="cellIs" dxfId="1576" priority="3037" stopIfTrue="1" operator="lessThan">
      <formula>$H$3</formula>
    </cfRule>
  </conditionalFormatting>
  <conditionalFormatting sqref="B85:B105 B78:B83 B24:B32 B124:B153 D362:D380 D406:D407 B62:B65 B362:B380">
    <cfRule type="cellIs" dxfId="1575" priority="2899" stopIfTrue="1" operator="equal">
      <formula>$H$3</formula>
    </cfRule>
  </conditionalFormatting>
  <conditionalFormatting sqref="B86:B88">
    <cfRule type="cellIs" dxfId="1574" priority="2893" stopIfTrue="1" operator="equal">
      <formula>$H$3</formula>
    </cfRule>
    <cfRule type="cellIs" dxfId="1573" priority="2896" stopIfTrue="1" operator="lessThan">
      <formula>$H$3</formula>
    </cfRule>
    <cfRule type="cellIs" dxfId="1572" priority="2897" stopIfTrue="1" operator="equal">
      <formula>$H$3</formula>
    </cfRule>
    <cfRule type="cellIs" dxfId="1571" priority="2898" stopIfTrue="1" operator="lessThan">
      <formula>$H$3</formula>
    </cfRule>
  </conditionalFormatting>
  <conditionalFormatting sqref="B89:B105 B107 B110 B113:B119">
    <cfRule type="cellIs" dxfId="1570" priority="3009" stopIfTrue="1" operator="equal">
      <formula>$H$3</formula>
    </cfRule>
    <cfRule type="cellIs" dxfId="1569" priority="3010" stopIfTrue="1" operator="lessThan">
      <formula>$H$3</formula>
    </cfRule>
  </conditionalFormatting>
  <conditionalFormatting sqref="B107 B110:B111 B113:B122">
    <cfRule type="cellIs" dxfId="1568" priority="2163" stopIfTrue="1" operator="lessThan">
      <formula>$H$3</formula>
    </cfRule>
  </conditionalFormatting>
  <conditionalFormatting sqref="B110:B111 B113:B122 B107">
    <cfRule type="cellIs" dxfId="1567" priority="2162" stopIfTrue="1" operator="equal">
      <formula>$H$3</formula>
    </cfRule>
  </conditionalFormatting>
  <conditionalFormatting sqref="B111 D111">
    <cfRule type="cellIs" dxfId="1566" priority="2157" stopIfTrue="1" operator="equal">
      <formula>$H$3</formula>
    </cfRule>
    <cfRule type="cellIs" dxfId="1565" priority="2158" stopIfTrue="1" operator="lessThan">
      <formula>$H$3</formula>
    </cfRule>
  </conditionalFormatting>
  <conditionalFormatting sqref="B123 E151 C159:C160 E159:E160 G159:G160 C162 E162 G162 E177:E217 G177:G217 C306:C330">
    <cfRule type="expression" dxfId="1564" priority="2121" stopIfTrue="1">
      <formula>A123&lt;$H$3</formula>
    </cfRule>
  </conditionalFormatting>
  <conditionalFormatting sqref="B126:B132">
    <cfRule type="cellIs" dxfId="1563" priority="2477" stopIfTrue="1" operator="equal">
      <formula>$H$3</formula>
    </cfRule>
    <cfRule type="cellIs" dxfId="1562" priority="2478" stopIfTrue="1" operator="lessThan">
      <formula>$H$3</formula>
    </cfRule>
  </conditionalFormatting>
  <conditionalFormatting sqref="B138:B145">
    <cfRule type="cellIs" dxfId="1561" priority="2381" stopIfTrue="1" operator="equal">
      <formula>$H$3</formula>
    </cfRule>
    <cfRule type="cellIs" dxfId="1560" priority="2382" stopIfTrue="1" operator="lessThan">
      <formula>$H$3</formula>
    </cfRule>
  </conditionalFormatting>
  <conditionalFormatting sqref="B140:B145">
    <cfRule type="cellIs" dxfId="1559" priority="2369" stopIfTrue="1" operator="equal">
      <formula>$H$3</formula>
    </cfRule>
    <cfRule type="cellIs" dxfId="1558" priority="2370" stopIfTrue="1" operator="lessThan">
      <formula>$H$3</formula>
    </cfRule>
  </conditionalFormatting>
  <conditionalFormatting sqref="B154:B155 B157">
    <cfRule type="cellIs" dxfId="1557" priority="2155" stopIfTrue="1" operator="equal">
      <formula>$H$3</formula>
    </cfRule>
    <cfRule type="cellIs" dxfId="1556" priority="2156" stopIfTrue="1" operator="lessThan">
      <formula>$H$3</formula>
    </cfRule>
  </conditionalFormatting>
  <conditionalFormatting sqref="B159:B160">
    <cfRule type="cellIs" dxfId="1555" priority="2140" stopIfTrue="1" operator="equal">
      <formula>$H$3</formula>
    </cfRule>
    <cfRule type="cellIs" dxfId="1554" priority="2141" stopIfTrue="1" operator="lessThan">
      <formula>$H$3</formula>
    </cfRule>
  </conditionalFormatting>
  <conditionalFormatting sqref="B193:B217">
    <cfRule type="cellIs" dxfId="1553" priority="1834" stopIfTrue="1" operator="lessThan">
      <formula>$H$3</formula>
    </cfRule>
  </conditionalFormatting>
  <conditionalFormatting sqref="B220:B225">
    <cfRule type="cellIs" dxfId="1552" priority="1773" stopIfTrue="1" operator="equal">
      <formula>$H$3</formula>
    </cfRule>
    <cfRule type="cellIs" dxfId="1551" priority="1774" stopIfTrue="1" operator="lessThan">
      <formula>$H$3</formula>
    </cfRule>
  </conditionalFormatting>
  <conditionalFormatting sqref="B226:B236 D311:D312 D266:D272">
    <cfRule type="cellIs" dxfId="1550" priority="1892" stopIfTrue="1" operator="equal">
      <formula>$H$3</formula>
    </cfRule>
  </conditionalFormatting>
  <conditionalFormatting sqref="B226:B241">
    <cfRule type="cellIs" dxfId="1549" priority="1893" stopIfTrue="1" operator="lessThan">
      <formula>$H$3</formula>
    </cfRule>
  </conditionalFormatting>
  <conditionalFormatting sqref="B237:B241 B266:B272 B311:B312">
    <cfRule type="cellIs" dxfId="1548" priority="1925" stopIfTrue="1" operator="lessThan">
      <formula>$H$3</formula>
    </cfRule>
  </conditionalFormatting>
  <conditionalFormatting sqref="B242:B246">
    <cfRule type="cellIs" dxfId="1547" priority="1706" stopIfTrue="1" operator="equal">
      <formula>$H$3</formula>
    </cfRule>
    <cfRule type="cellIs" dxfId="1546" priority="1707" stopIfTrue="1" operator="lessThan">
      <formula>$H$3</formula>
    </cfRule>
  </conditionalFormatting>
  <conditionalFormatting sqref="B242:B259">
    <cfRule type="cellIs" dxfId="1545" priority="1598" stopIfTrue="1" operator="lessThan">
      <formula>$H$3</formula>
    </cfRule>
  </conditionalFormatting>
  <conditionalFormatting sqref="B247:B259">
    <cfRule type="cellIs" dxfId="1544" priority="1597" stopIfTrue="1" operator="equal">
      <formula>$H$3</formula>
    </cfRule>
  </conditionalFormatting>
  <conditionalFormatting sqref="B266:B272 B237:B241 B162:B224 B311:B312">
    <cfRule type="cellIs" dxfId="1543" priority="1924" stopIfTrue="1" operator="equal">
      <formula>$H$3</formula>
    </cfRule>
  </conditionalFormatting>
  <conditionalFormatting sqref="B266:B272">
    <cfRule type="cellIs" dxfId="1542" priority="1897" stopIfTrue="1" operator="equal">
      <formula>$H$3</formula>
    </cfRule>
    <cfRule type="cellIs" dxfId="1541" priority="1898" stopIfTrue="1" operator="lessThan">
      <formula>$H$3</formula>
    </cfRule>
  </conditionalFormatting>
  <conditionalFormatting sqref="B266:B299">
    <cfRule type="cellIs" dxfId="1540" priority="1654" stopIfTrue="1" operator="lessThan">
      <formula>$H$3</formula>
    </cfRule>
  </conditionalFormatting>
  <conditionalFormatting sqref="B273:B299">
    <cfRule type="cellIs" dxfId="1539" priority="1645" stopIfTrue="1" operator="equal">
      <formula>$H$3</formula>
    </cfRule>
    <cfRule type="cellIs" dxfId="1538" priority="1646" stopIfTrue="1" operator="lessThan">
      <formula>$H$3</formula>
    </cfRule>
    <cfRule type="cellIs" dxfId="1537" priority="1649" stopIfTrue="1" operator="equal">
      <formula>$H$3</formula>
    </cfRule>
    <cfRule type="cellIs" dxfId="1536" priority="1650" stopIfTrue="1" operator="lessThan">
      <formula>$H$3</formula>
    </cfRule>
    <cfRule type="cellIs" dxfId="1535" priority="1653" stopIfTrue="1" operator="equal">
      <formula>$H$3</formula>
    </cfRule>
  </conditionalFormatting>
  <conditionalFormatting sqref="B273:B301">
    <cfRule type="cellIs" dxfId="1534" priority="755" stopIfTrue="1" operator="lessThan">
      <formula>$H$3</formula>
    </cfRule>
  </conditionalFormatting>
  <conditionalFormatting sqref="B300:B301">
    <cfRule type="cellIs" dxfId="1533" priority="747" stopIfTrue="1" operator="lessThan">
      <formula>$H$3</formula>
    </cfRule>
    <cfRule type="cellIs" dxfId="1532" priority="750" stopIfTrue="1" operator="equal">
      <formula>$H$3</formula>
    </cfRule>
    <cfRule type="cellIs" dxfId="1531" priority="751" stopIfTrue="1" operator="lessThan">
      <formula>$H$3</formula>
    </cfRule>
    <cfRule type="cellIs" dxfId="1530" priority="754" stopIfTrue="1" operator="equal">
      <formula>$H$3</formula>
    </cfRule>
  </conditionalFormatting>
  <conditionalFormatting sqref="B300:B304">
    <cfRule type="cellIs" dxfId="1529" priority="737" stopIfTrue="1" operator="equal">
      <formula>$H$3</formula>
    </cfRule>
  </conditionalFormatting>
  <conditionalFormatting sqref="B305:B306">
    <cfRule type="cellIs" dxfId="1528" priority="1808" stopIfTrue="1" operator="equal">
      <formula>$H$3</formula>
    </cfRule>
    <cfRule type="cellIs" dxfId="1527" priority="1815" stopIfTrue="1" operator="lessThan">
      <formula>$H$3</formula>
    </cfRule>
    <cfRule type="cellIs" dxfId="1526" priority="1818" stopIfTrue="1" operator="equal">
      <formula>$H$3</formula>
    </cfRule>
    <cfRule type="cellIs" dxfId="1525" priority="1819" stopIfTrue="1" operator="lessThan">
      <formula>$H$3</formula>
    </cfRule>
  </conditionalFormatting>
  <conditionalFormatting sqref="B306">
    <cfRule type="cellIs" dxfId="1524" priority="1804" stopIfTrue="1" operator="equal">
      <formula>$H$3</formula>
    </cfRule>
    <cfRule type="cellIs" dxfId="1523" priority="1805" stopIfTrue="1" operator="lessThan">
      <formula>$H$3</formula>
    </cfRule>
  </conditionalFormatting>
  <conditionalFormatting sqref="B311:B312">
    <cfRule type="cellIs" dxfId="1522" priority="1787" stopIfTrue="1" operator="equal">
      <formula>$H$3</formula>
    </cfRule>
    <cfRule type="cellIs" dxfId="1521" priority="1788" stopIfTrue="1" operator="lessThan">
      <formula>$H$3</formula>
    </cfRule>
  </conditionalFormatting>
  <conditionalFormatting sqref="B346:B352">
    <cfRule type="cellIs" dxfId="1520" priority="722" stopIfTrue="1" operator="lessThan">
      <formula>$H$3</formula>
    </cfRule>
  </conditionalFormatting>
  <conditionalFormatting sqref="B348:B352">
    <cfRule type="cellIs" dxfId="1519" priority="721" stopIfTrue="1" operator="equal">
      <formula>$H$3</formula>
    </cfRule>
  </conditionalFormatting>
  <conditionalFormatting sqref="B353:B357 F353:F357">
    <cfRule type="cellIs" dxfId="1518" priority="776" stopIfTrue="1" operator="equal">
      <formula>$H$3</formula>
    </cfRule>
  </conditionalFormatting>
  <conditionalFormatting sqref="B353:B357">
    <cfRule type="cellIs" dxfId="1517" priority="777" stopIfTrue="1" operator="lessThan">
      <formula>$H$3</formula>
    </cfRule>
  </conditionalFormatting>
  <conditionalFormatting sqref="B355:B357">
    <cfRule type="cellIs" dxfId="1516" priority="768" stopIfTrue="1" operator="equal">
      <formula>$H$3</formula>
    </cfRule>
    <cfRule type="cellIs" dxfId="1515" priority="769" stopIfTrue="1" operator="lessThan">
      <formula>$H$3</formula>
    </cfRule>
    <cfRule type="cellIs" dxfId="1514" priority="772" stopIfTrue="1" operator="equal">
      <formula>$H$3</formula>
    </cfRule>
    <cfRule type="cellIs" dxfId="1513" priority="773" stopIfTrue="1" operator="lessThan">
      <formula>$H$3</formula>
    </cfRule>
  </conditionalFormatting>
  <conditionalFormatting sqref="B355:B360">
    <cfRule type="cellIs" dxfId="1512" priority="760" stopIfTrue="1" operator="lessThan">
      <formula>$H$3</formula>
    </cfRule>
  </conditionalFormatting>
  <conditionalFormatting sqref="B358:B360">
    <cfRule type="cellIs" dxfId="1511" priority="759" stopIfTrue="1" operator="equal">
      <formula>$H$3</formula>
    </cfRule>
  </conditionalFormatting>
  <conditionalFormatting sqref="B382:B386">
    <cfRule type="cellIs" dxfId="1510" priority="625" stopIfTrue="1" operator="equal">
      <formula>$H$3</formula>
    </cfRule>
    <cfRule type="cellIs" dxfId="1509" priority="626" stopIfTrue="1" operator="lessThan">
      <formula>$H$3</formula>
    </cfRule>
  </conditionalFormatting>
  <conditionalFormatting sqref="B382:B395">
    <cfRule type="cellIs" dxfId="1508" priority="711" stopIfTrue="1" operator="equal">
      <formula>$H$3</formula>
    </cfRule>
  </conditionalFormatting>
  <conditionalFormatting sqref="B406:B407">
    <cfRule type="cellIs" dxfId="1507" priority="142" stopIfTrue="1" operator="equal">
      <formula>$H$3</formula>
    </cfRule>
  </conditionalFormatting>
  <conditionalFormatting sqref="B406:B407 B412">
    <cfRule type="cellIs" dxfId="1506" priority="143" stopIfTrue="1" operator="lessThan">
      <formula>$H$3</formula>
    </cfRule>
  </conditionalFormatting>
  <conditionalFormatting sqref="B412:B413">
    <cfRule type="cellIs" dxfId="1505" priority="368" stopIfTrue="1" operator="equal">
      <formula>$H$3</formula>
    </cfRule>
    <cfRule type="cellIs" dxfId="1504" priority="369" stopIfTrue="1" operator="lessThan">
      <formula>$H$3</formula>
    </cfRule>
  </conditionalFormatting>
  <conditionalFormatting sqref="B413">
    <cfRule type="cellIs" dxfId="1503" priority="359" stopIfTrue="1" operator="lessThan">
      <formula>$H$3</formula>
    </cfRule>
  </conditionalFormatting>
  <conditionalFormatting sqref="B419">
    <cfRule type="cellIs" dxfId="1502" priority="244" stopIfTrue="1" operator="equal">
      <formula>$H$3</formula>
    </cfRule>
    <cfRule type="cellIs" dxfId="1501" priority="250" stopIfTrue="1" operator="lessThan">
      <formula>$H$3</formula>
    </cfRule>
    <cfRule type="cellIs" dxfId="1500" priority="253" stopIfTrue="1" operator="equal">
      <formula>$H$3</formula>
    </cfRule>
    <cfRule type="cellIs" dxfId="1499" priority="254" stopIfTrue="1" operator="lessThan">
      <formula>$H$3</formula>
    </cfRule>
  </conditionalFormatting>
  <conditionalFormatting sqref="B420">
    <cfRule type="cellIs" dxfId="1498" priority="285" stopIfTrue="1" operator="equal">
      <formula>$H$3</formula>
    </cfRule>
  </conditionalFormatting>
  <conditionalFormatting sqref="B420:B424">
    <cfRule type="cellIs" dxfId="1497" priority="274" stopIfTrue="1" operator="lessThan">
      <formula>$H$3</formula>
    </cfRule>
  </conditionalFormatting>
  <conditionalFormatting sqref="B421:B422">
    <cfRule type="cellIs" dxfId="1496" priority="272" stopIfTrue="1" operator="lessThan">
      <formula>$H$3</formula>
    </cfRule>
    <cfRule type="cellIs" dxfId="1495" priority="273" stopIfTrue="1" operator="equal">
      <formula>$H$3</formula>
    </cfRule>
  </conditionalFormatting>
  <conditionalFormatting sqref="B423:B424">
    <cfRule type="cellIs" dxfId="1494" priority="277" stopIfTrue="1" operator="equal">
      <formula>$H$3</formula>
    </cfRule>
  </conditionalFormatting>
  <conditionalFormatting sqref="B423:B429">
    <cfRule type="cellIs" dxfId="1493" priority="278" stopIfTrue="1" operator="lessThan">
      <formula>$H$3</formula>
    </cfRule>
  </conditionalFormatting>
  <conditionalFormatting sqref="B425:B429">
    <cfRule type="cellIs" dxfId="1492" priority="280" stopIfTrue="1" operator="equal">
      <formula>$H$3</formula>
    </cfRule>
    <cfRule type="cellIs" dxfId="1491" priority="281" stopIfTrue="1" operator="lessThan">
      <formula>$H$3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421:E429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90" priority="2122" stopIfTrue="1">
      <formula>$F6=$H$3</formula>
    </cfRule>
  </conditionalFormatting>
  <conditionalFormatting sqref="B163:C163">
    <cfRule type="expression" dxfId="1489" priority="426256" stopIfTrue="1">
      <formula>AND($B566=$H$3,$B566&lt;&gt;"")</formula>
    </cfRule>
    <cfRule type="expression" dxfId="1488" priority="426257" stopIfTrue="1">
      <formula>AND($B566&lt;$H$3,$B566&lt;&gt;"")</formula>
    </cfRule>
  </conditionalFormatting>
  <conditionalFormatting sqref="B387:C387">
    <cfRule type="expression" dxfId="1487" priority="426280" stopIfTrue="1">
      <formula>AND($B779=$H$3,$B779&lt;&gt;"")</formula>
    </cfRule>
    <cfRule type="expression" dxfId="1486" priority="426281" stopIfTrue="1">
      <formula>AND($B779&lt;$H$3,$B779&lt;&gt;"")</formula>
    </cfRule>
  </conditionalFormatting>
  <conditionalFormatting sqref="B32:G32">
    <cfRule type="cellIs" dxfId="1485" priority="2507" stopIfTrue="1" operator="lessThan">
      <formula>$H$3</formula>
    </cfRule>
  </conditionalFormatting>
  <conditionalFormatting sqref="B33:G34 D52:D53 B55:B84 F35:F50 F52:F53 D84:D85 F84:F85">
    <cfRule type="cellIs" dxfId="1484" priority="41247" stopIfTrue="1" operator="lessThan">
      <formula>$H$3</formula>
    </cfRule>
  </conditionalFormatting>
  <conditionalFormatting sqref="B33:G34">
    <cfRule type="cellIs" dxfId="1483" priority="41288" stopIfTrue="1" operator="equal">
      <formula>$H$3</formula>
    </cfRule>
  </conditionalFormatting>
  <conditionalFormatting sqref="B51:G51 D51:D53 B61:B84 B32:G32 F30:F31">
    <cfRule type="cellIs" dxfId="1482" priority="5939" stopIfTrue="1" operator="equal">
      <formula>$H$3</formula>
    </cfRule>
  </conditionalFormatting>
  <conditionalFormatting sqref="B51:G51">
    <cfRule type="cellIs" dxfId="1481" priority="4348" stopIfTrue="1" operator="lessThan">
      <formula>$H$3</formula>
    </cfRule>
  </conditionalFormatting>
  <conditionalFormatting sqref="B61:G83 F343:F352">
    <cfRule type="cellIs" dxfId="1480" priority="3207" stopIfTrue="1" operator="lessThan">
      <formula>$H$3</formula>
    </cfRule>
    <cfRule type="cellIs" dxfId="1479" priority="3211" stopIfTrue="1" operator="equal">
      <formula>$H$3</formula>
    </cfRule>
  </conditionalFormatting>
  <conditionalFormatting sqref="C6:C22">
    <cfRule type="expression" dxfId="1478" priority="2995" stopIfTrue="1">
      <formula>B6&lt;$H$3</formula>
    </cfRule>
  </conditionalFormatting>
  <conditionalFormatting sqref="C24:C31">
    <cfRule type="expression" dxfId="1477" priority="2487" stopIfTrue="1">
      <formula>B24&lt;$H$3</formula>
    </cfRule>
  </conditionalFormatting>
  <conditionalFormatting sqref="C34">
    <cfRule type="expression" dxfId="1476" priority="4386" stopIfTrue="1">
      <formula>$B34=#REF!</formula>
    </cfRule>
    <cfRule type="expression" dxfId="1475" priority="4387" stopIfTrue="1">
      <formula>B34&lt;#REF!</formula>
    </cfRule>
  </conditionalFormatting>
  <conditionalFormatting sqref="C64:C65 E64:E65 G64:G65">
    <cfRule type="expression" dxfId="1474" priority="2941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473" priority="5611" stopIfTrue="1">
      <formula>$B26=$H$3</formula>
    </cfRule>
  </conditionalFormatting>
  <conditionalFormatting sqref="C100:C104">
    <cfRule type="expression" dxfId="1472" priority="2226" stopIfTrue="1">
      <formula>B100&lt;$H$3</formula>
    </cfRule>
  </conditionalFormatting>
  <conditionalFormatting sqref="C113:C123 E123">
    <cfRule type="expression" dxfId="1471" priority="2128" stopIfTrue="1">
      <formula>B113&lt;$H$3</formula>
    </cfRule>
  </conditionalFormatting>
  <conditionalFormatting sqref="C126:C137">
    <cfRule type="expression" dxfId="1470" priority="2221" stopIfTrue="1">
      <formula>B126&lt;$H$3</formula>
    </cfRule>
  </conditionalFormatting>
  <conditionalFormatting sqref="C140:C151">
    <cfRule type="expression" dxfId="1469" priority="2184" stopIfTrue="1">
      <formula>B140&lt;$H$3</formula>
    </cfRule>
  </conditionalFormatting>
  <conditionalFormatting sqref="C154:C155 C157">
    <cfRule type="expression" dxfId="1468" priority="2254" stopIfTrue="1">
      <formula>B154&lt;$H$3</formula>
    </cfRule>
  </conditionalFormatting>
  <conditionalFormatting sqref="C177:C217 G220:G229 C263:C264 E263:E264 G263:G264">
    <cfRule type="expression" dxfId="1467" priority="2034" stopIfTrue="1">
      <formula>B177&lt;$H$3</formula>
    </cfRule>
  </conditionalFormatting>
  <conditionalFormatting sqref="C220:C230">
    <cfRule type="expression" dxfId="1466" priority="1776" stopIfTrue="1">
      <formula>B220&lt;$H$3</formula>
    </cfRule>
  </conditionalFormatting>
  <conditionalFormatting sqref="C352 E352 G352 E374:E377 E419 G419">
    <cfRule type="expression" dxfId="1465" priority="430" stopIfTrue="1">
      <formula>$B352=$H$3</formula>
    </cfRule>
  </conditionalFormatting>
  <conditionalFormatting sqref="C352 E352 G352 E374:E377">
    <cfRule type="expression" dxfId="1464" priority="424" stopIfTrue="1">
      <formula>B352&lt;$H$3</formula>
    </cfRule>
  </conditionalFormatting>
  <conditionalFormatting sqref="C355:C360 G355:G360 C362:C363">
    <cfRule type="expression" dxfId="1463" priority="778" stopIfTrue="1">
      <formula>B355&lt;$H$3</formula>
    </cfRule>
  </conditionalFormatting>
  <conditionalFormatting sqref="C366:C367">
    <cfRule type="expression" dxfId="1462" priority="80" stopIfTrue="1">
      <formula>B366&lt;$H$3</formula>
    </cfRule>
    <cfRule type="expression" dxfId="1461" priority="81" stopIfTrue="1">
      <formula>$F366=$H$3</formula>
    </cfRule>
    <cfRule type="expression" dxfId="1460" priority="82" stopIfTrue="1">
      <formula>$B366=$H$3</formula>
    </cfRule>
  </conditionalFormatting>
  <conditionalFormatting sqref="C374:C377">
    <cfRule type="expression" dxfId="1459" priority="620" stopIfTrue="1">
      <formula>B374&lt;$H$3</formula>
    </cfRule>
  </conditionalFormatting>
  <conditionalFormatting sqref="C379">
    <cfRule type="expression" dxfId="1458" priority="334" stopIfTrue="1">
      <formula>B379&lt;$H$3</formula>
    </cfRule>
  </conditionalFormatting>
  <conditionalFormatting sqref="C389:C391">
    <cfRule type="expression" dxfId="1457" priority="582" stopIfTrue="1">
      <formula>B389&lt;$H$3</formula>
    </cfRule>
  </conditionalFormatting>
  <conditionalFormatting sqref="C393:C395">
    <cfRule type="expression" dxfId="1456" priority="564" stopIfTrue="1">
      <formula>B393&lt;$H$3</formula>
    </cfRule>
  </conditionalFormatting>
  <conditionalFormatting sqref="C398:C399">
    <cfRule type="expression" dxfId="1455" priority="327" stopIfTrue="1">
      <formula>B398&lt;$H$3</formula>
    </cfRule>
  </conditionalFormatting>
  <conditionalFormatting sqref="C404:C405 E405">
    <cfRule type="expression" dxfId="1454" priority="532" stopIfTrue="1">
      <formula>B404&lt;$H$3</formula>
    </cfRule>
    <cfRule type="expression" dxfId="1453" priority="533" stopIfTrue="1">
      <formula>$F404=$H$3</formula>
    </cfRule>
    <cfRule type="expression" dxfId="1452" priority="535" stopIfTrue="1">
      <formula>B404&lt;$H$3</formula>
    </cfRule>
  </conditionalFormatting>
  <conditionalFormatting sqref="E419 G419">
    <cfRule type="expression" dxfId="1451" priority="133" stopIfTrue="1">
      <formula>D419&lt;$H$3</formula>
    </cfRule>
  </conditionalFormatting>
  <conditionalFormatting sqref="C419">
    <cfRule type="expression" dxfId="1450" priority="132" stopIfTrue="1">
      <formula>$B419=$H$3</formula>
    </cfRule>
  </conditionalFormatting>
  <conditionalFormatting sqref="C421:C429 G421:G429">
    <cfRule type="expression" dxfId="1449" priority="267" stopIfTrue="1">
      <formula>B421&lt;$H$3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448" priority="4346" stopIfTrue="1" operator="lessThan">
      <formula>$H$3</formula>
    </cfRule>
  </conditionalFormatting>
  <conditionalFormatting sqref="D4:D5">
    <cfRule type="cellIs" dxfId="1447" priority="3379" stopIfTrue="1" operator="equal">
      <formula>$H$3</formula>
    </cfRule>
  </conditionalFormatting>
  <conditionalFormatting sqref="D6 F362:F380 F382:F395">
    <cfRule type="cellIs" dxfId="1446" priority="3367" stopIfTrue="1" operator="lessThan">
      <formula>$H$3</formula>
    </cfRule>
    <cfRule type="cellIs" dxfId="1445" priority="3369" stopIfTrue="1" operator="equal">
      <formula>$H$3</formula>
    </cfRule>
  </conditionalFormatting>
  <conditionalFormatting sqref="D6:D21">
    <cfRule type="cellIs" dxfId="1444" priority="3365" stopIfTrue="1" operator="equal">
      <formula>$H$3</formula>
    </cfRule>
  </conditionalFormatting>
  <conditionalFormatting sqref="D7:D21">
    <cfRule type="cellIs" dxfId="1443" priority="3333" stopIfTrue="1" operator="lessThan">
      <formula>$H$3</formula>
    </cfRule>
  </conditionalFormatting>
  <conditionalFormatting sqref="D11:D19">
    <cfRule type="cellIs" dxfId="1442" priority="3270" stopIfTrue="1" operator="lessThan">
      <formula>$H$3</formula>
    </cfRule>
    <cfRule type="cellIs" dxfId="1441" priority="3332" stopIfTrue="1" operator="equal">
      <formula>$H$3</formula>
    </cfRule>
  </conditionalFormatting>
  <conditionalFormatting sqref="D21">
    <cfRule type="cellIs" dxfId="1440" priority="3106" stopIfTrue="1" operator="equal">
      <formula>$H$3</formula>
    </cfRule>
  </conditionalFormatting>
  <conditionalFormatting sqref="D21:D22">
    <cfRule type="cellIs" dxfId="1439" priority="6331" stopIfTrue="1" operator="lessThan">
      <formula>$H$3</formula>
    </cfRule>
  </conditionalFormatting>
  <conditionalFormatting sqref="D22 D24:D25">
    <cfRule type="cellIs" dxfId="1438" priority="6332" stopIfTrue="1" operator="equal">
      <formula>$H$3</formula>
    </cfRule>
  </conditionalFormatting>
  <conditionalFormatting sqref="D26:D29">
    <cfRule type="cellIs" dxfId="1437" priority="2491" stopIfTrue="1" operator="equal">
      <formula>$H$3</formula>
    </cfRule>
  </conditionalFormatting>
  <conditionalFormatting sqref="D30:D31">
    <cfRule type="cellIs" dxfId="1436" priority="2718" stopIfTrue="1" operator="lessThan">
      <formula>$H$3</formula>
    </cfRule>
    <cfRule type="cellIs" dxfId="1435" priority="2726" stopIfTrue="1" operator="equal">
      <formula>$H$3</formula>
    </cfRule>
  </conditionalFormatting>
  <conditionalFormatting sqref="D30:D32">
    <cfRule type="cellIs" dxfId="1434" priority="2512" stopIfTrue="1" operator="equal">
      <formula>$H$3</formula>
    </cfRule>
  </conditionalFormatting>
  <conditionalFormatting sqref="D33">
    <cfRule type="cellIs" dxfId="1433" priority="4384" stopIfTrue="1" operator="equal">
      <formula>$H$3</formula>
    </cfRule>
  </conditionalFormatting>
  <conditionalFormatting sqref="D34 F34">
    <cfRule type="cellIs" dxfId="1432" priority="4382" stopIfTrue="1" operator="equal">
      <formula>#REF!</formula>
    </cfRule>
    <cfRule type="cellIs" dxfId="1431" priority="4383" stopIfTrue="1" operator="lessThan">
      <formula>#REF!</formula>
    </cfRule>
  </conditionalFormatting>
  <conditionalFormatting sqref="D35:D50">
    <cfRule type="cellIs" dxfId="1430" priority="2742" stopIfTrue="1" operator="equal">
      <formula>$H$3</formula>
    </cfRule>
  </conditionalFormatting>
  <conditionalFormatting sqref="D35:D51">
    <cfRule type="cellIs" dxfId="1429" priority="3777" stopIfTrue="1" operator="lessThan">
      <formula>$H$3</formula>
    </cfRule>
  </conditionalFormatting>
  <conditionalFormatting sqref="D53">
    <cfRule type="cellIs" dxfId="1428" priority="3283" stopIfTrue="1" operator="lessThan">
      <formula>$H$3</formula>
    </cfRule>
  </conditionalFormatting>
  <conditionalFormatting sqref="D54:D60">
    <cfRule type="cellIs" dxfId="1427" priority="2736" stopIfTrue="1" operator="lessThan">
      <formula>$H$3</formula>
    </cfRule>
  </conditionalFormatting>
  <conditionalFormatting sqref="D61:D84">
    <cfRule type="cellIs" dxfId="1426" priority="3544" stopIfTrue="1" operator="equal">
      <formula>$H$3</formula>
    </cfRule>
  </conditionalFormatting>
  <conditionalFormatting sqref="D62:D63">
    <cfRule type="cellIs" dxfId="1425" priority="3182" stopIfTrue="1" operator="equal">
      <formula>$H$3</formula>
    </cfRule>
    <cfRule type="cellIs" dxfId="1424" priority="3183" stopIfTrue="1" operator="lessThan">
      <formula>$H$3</formula>
    </cfRule>
  </conditionalFormatting>
  <conditionalFormatting sqref="D64:D65 F64:F65">
    <cfRule type="cellIs" dxfId="1423" priority="2940" stopIfTrue="1" operator="lessThan">
      <formula>$H$3</formula>
    </cfRule>
  </conditionalFormatting>
  <conditionalFormatting sqref="D64:D65">
    <cfRule type="cellIs" dxfId="1422" priority="2939" stopIfTrue="1" operator="equal">
      <formula>$H$3</formula>
    </cfRule>
  </conditionalFormatting>
  <conditionalFormatting sqref="D67:D71 B67:B73">
    <cfRule type="cellIs" dxfId="1421" priority="2823" stopIfTrue="1" operator="equal">
      <formula>$H$3</formula>
    </cfRule>
    <cfRule type="cellIs" dxfId="1420" priority="2824" stopIfTrue="1" operator="lessThan">
      <formula>$H$3</formula>
    </cfRule>
  </conditionalFormatting>
  <conditionalFormatting sqref="D72">
    <cfRule type="cellIs" dxfId="1419" priority="2856" stopIfTrue="1" operator="lessThan">
      <formula>$H$3</formula>
    </cfRule>
    <cfRule type="cellIs" dxfId="1418" priority="2857" stopIfTrue="1" operator="equal">
      <formula>$H$3</formula>
    </cfRule>
  </conditionalFormatting>
  <conditionalFormatting sqref="D72:D74">
    <cfRule type="cellIs" dxfId="1417" priority="2838" stopIfTrue="1" operator="equal">
      <formula>$H$3</formula>
    </cfRule>
  </conditionalFormatting>
  <conditionalFormatting sqref="D73:D74">
    <cfRule type="cellIs" dxfId="1416" priority="2833" stopIfTrue="1" operator="equal">
      <formula>$H$3</formula>
    </cfRule>
    <cfRule type="cellIs" dxfId="1415" priority="2837" stopIfTrue="1" operator="lessThan">
      <formula>$H$3</formula>
    </cfRule>
  </conditionalFormatting>
  <conditionalFormatting sqref="D75:D77">
    <cfRule type="cellIs" dxfId="1414" priority="3098" stopIfTrue="1" operator="equal">
      <formula>$H$3</formula>
    </cfRule>
    <cfRule type="cellIs" dxfId="1413" priority="3099" stopIfTrue="1" operator="lessThan">
      <formula>$H$3</formula>
    </cfRule>
  </conditionalFormatting>
  <conditionalFormatting sqref="D78:D83 F78:F83">
    <cfRule type="cellIs" dxfId="1412" priority="2848" stopIfTrue="1" operator="lessThan">
      <formula>$H$3</formula>
    </cfRule>
  </conditionalFormatting>
  <conditionalFormatting sqref="D78:D85">
    <cfRule type="cellIs" dxfId="1411" priority="3038" stopIfTrue="1" operator="equal">
      <formula>$H$3</formula>
    </cfRule>
  </conditionalFormatting>
  <conditionalFormatting sqref="D79 F79">
    <cfRule type="cellIs" dxfId="1410" priority="2845" stopIfTrue="1" operator="equal">
      <formula>$H$3</formula>
    </cfRule>
  </conditionalFormatting>
  <conditionalFormatting sqref="D84:D85">
    <cfRule type="cellIs" dxfId="1409" priority="3042" stopIfTrue="1" operator="lessThan">
      <formula>$H$3</formula>
    </cfRule>
  </conditionalFormatting>
  <conditionalFormatting sqref="D85:D105">
    <cfRule type="cellIs" dxfId="1408" priority="2905" stopIfTrue="1" operator="equal">
      <formula>$H$3</formula>
    </cfRule>
  </conditionalFormatting>
  <conditionalFormatting sqref="D86:D88">
    <cfRule type="cellIs" dxfId="1407" priority="2894" stopIfTrue="1" operator="equal">
      <formula>$H$3</formula>
    </cfRule>
    <cfRule type="cellIs" dxfId="1406" priority="2895" stopIfTrue="1" operator="lessThan">
      <formula>$H$3</formula>
    </cfRule>
  </conditionalFormatting>
  <conditionalFormatting sqref="D89:D105 D107 D110">
    <cfRule type="cellIs" dxfId="1405" priority="3013" stopIfTrue="1" operator="equal">
      <formula>$H$3</formula>
    </cfRule>
    <cfRule type="cellIs" dxfId="1404" priority="3014" stopIfTrue="1" operator="lessThan">
      <formula>$H$3</formula>
    </cfRule>
  </conditionalFormatting>
  <conditionalFormatting sqref="D107 D110:D111 F110:F111">
    <cfRule type="cellIs" dxfId="1403" priority="2170" stopIfTrue="1" operator="lessThan">
      <formula>$H$3</formula>
    </cfRule>
  </conditionalFormatting>
  <conditionalFormatting sqref="D110:D111 D107">
    <cfRule type="cellIs" dxfId="1402" priority="2167" stopIfTrue="1" operator="equal">
      <formula>$H$3</formula>
    </cfRule>
  </conditionalFormatting>
  <conditionalFormatting sqref="D113:D122 B120:B122">
    <cfRule type="cellIs" dxfId="1401" priority="2046" stopIfTrue="1" operator="equal">
      <formula>$H$3</formula>
    </cfRule>
    <cfRule type="cellIs" dxfId="1400" priority="2047" stopIfTrue="1" operator="lessThan">
      <formula>$H$3</formula>
    </cfRule>
  </conditionalFormatting>
  <conditionalFormatting sqref="D113:D125">
    <cfRule type="cellIs" dxfId="1399" priority="2622" stopIfTrue="1" operator="equal">
      <formula>$H$3</formula>
    </cfRule>
    <cfRule type="cellIs" dxfId="1398" priority="2623" stopIfTrue="1" operator="lessThan">
      <formula>$H$3</formula>
    </cfRule>
  </conditionalFormatting>
  <conditionalFormatting sqref="D126:D128">
    <cfRule type="cellIs" dxfId="1397" priority="2594" stopIfTrue="1" operator="equal">
      <formula>$H$3</formula>
    </cfRule>
    <cfRule type="cellIs" dxfId="1396" priority="2595" stopIfTrue="1" operator="lessThan">
      <formula>$H$3</formula>
    </cfRule>
  </conditionalFormatting>
  <conditionalFormatting sqref="D126:D151">
    <cfRule type="cellIs" dxfId="1395" priority="2596" stopIfTrue="1" operator="equal">
      <formula>$H$3</formula>
    </cfRule>
  </conditionalFormatting>
  <conditionalFormatting sqref="D129">
    <cfRule type="cellIs" dxfId="1394" priority="2610" stopIfTrue="1" operator="lessThan">
      <formula>$H$3</formula>
    </cfRule>
  </conditionalFormatting>
  <conditionalFormatting sqref="D138:D139">
    <cfRule type="cellIs" dxfId="1393" priority="2584" stopIfTrue="1" operator="equal">
      <formula>$H$3</formula>
    </cfRule>
    <cfRule type="cellIs" dxfId="1392" priority="2585" stopIfTrue="1" operator="lessThan">
      <formula>$H$3</formula>
    </cfRule>
  </conditionalFormatting>
  <conditionalFormatting sqref="D140:D141">
    <cfRule type="cellIs" dxfId="1391" priority="2366" stopIfTrue="1" operator="equal">
      <formula>$H$3</formula>
    </cfRule>
    <cfRule type="cellIs" dxfId="1390" priority="2368" stopIfTrue="1" operator="lessThan">
      <formula>$H$3</formula>
    </cfRule>
  </conditionalFormatting>
  <conditionalFormatting sqref="D142:D143">
    <cfRule type="cellIs" dxfId="1389" priority="2518" stopIfTrue="1" operator="lessThan">
      <formula>$H$3</formula>
    </cfRule>
    <cfRule type="cellIs" dxfId="1388" priority="2519" stopIfTrue="1" operator="equal">
      <formula>$H$3</formula>
    </cfRule>
  </conditionalFormatting>
  <conditionalFormatting sqref="D143:D147">
    <cfRule type="cellIs" dxfId="1387" priority="2517" stopIfTrue="1" operator="equal">
      <formula>$H$3</formula>
    </cfRule>
  </conditionalFormatting>
  <conditionalFormatting sqref="D144:D151">
    <cfRule type="cellIs" dxfId="1386" priority="2186" stopIfTrue="1" operator="equal">
      <formula>$H$3</formula>
    </cfRule>
    <cfRule type="cellIs" dxfId="1385" priority="2516" stopIfTrue="1" operator="lessThan">
      <formula>$H$3</formula>
    </cfRule>
  </conditionalFormatting>
  <conditionalFormatting sqref="D150">
    <cfRule type="cellIs" dxfId="1384" priority="2172" stopIfTrue="1" operator="equal">
      <formula>$H$3</formula>
    </cfRule>
    <cfRule type="cellIs" dxfId="1383" priority="2173" stopIfTrue="1" operator="lessThan">
      <formula>$H$3</formula>
    </cfRule>
  </conditionalFormatting>
  <conditionalFormatting sqref="D154:D155 D157">
    <cfRule type="cellIs" dxfId="1382" priority="2152" stopIfTrue="1" operator="lessThan">
      <formula>$H$3</formula>
    </cfRule>
    <cfRule type="cellIs" dxfId="1381" priority="2278" stopIfTrue="1" operator="equal">
      <formula>$H$3</formula>
    </cfRule>
  </conditionalFormatting>
  <conditionalFormatting sqref="D159:D160">
    <cfRule type="cellIs" dxfId="1380" priority="2151" stopIfTrue="1" operator="equal">
      <formula>$H$3</formula>
    </cfRule>
  </conditionalFormatting>
  <conditionalFormatting sqref="D175:D192 D266:D272">
    <cfRule type="cellIs" dxfId="1379" priority="2006" stopIfTrue="1" operator="equal">
      <formula>$H$3</formula>
    </cfRule>
  </conditionalFormatting>
  <conditionalFormatting sqref="D177:D217">
    <cfRule type="cellIs" dxfId="1378" priority="1831" stopIfTrue="1" operator="lessThan">
      <formula>$H$3</formula>
    </cfRule>
  </conditionalFormatting>
  <conditionalFormatting sqref="D220:D225">
    <cfRule type="cellIs" dxfId="1377" priority="1777" stopIfTrue="1" operator="equal">
      <formula>$H$3</formula>
    </cfRule>
    <cfRule type="cellIs" dxfId="1376" priority="1778" stopIfTrue="1" operator="lessThan">
      <formula>$H$3</formula>
    </cfRule>
  </conditionalFormatting>
  <conditionalFormatting sqref="D226:D232">
    <cfRule type="cellIs" dxfId="1375" priority="1936" stopIfTrue="1" operator="equal">
      <formula>$H$3</formula>
    </cfRule>
    <cfRule type="cellIs" dxfId="1374" priority="1937" stopIfTrue="1" operator="lessThan">
      <formula>$H$3</formula>
    </cfRule>
  </conditionalFormatting>
  <conditionalFormatting sqref="D261:D264">
    <cfRule type="cellIs" dxfId="1373" priority="1880" stopIfTrue="1" operator="equal">
      <formula>$H$3</formula>
    </cfRule>
  </conditionalFormatting>
  <conditionalFormatting sqref="D263">
    <cfRule type="cellIs" dxfId="1372" priority="1865" stopIfTrue="1" operator="lessThan">
      <formula>$H$3</formula>
    </cfRule>
    <cfRule type="cellIs" dxfId="1371" priority="1866" stopIfTrue="1" operator="equal">
      <formula>$H$3</formula>
    </cfRule>
  </conditionalFormatting>
  <conditionalFormatting sqref="D263:D264">
    <cfRule type="cellIs" dxfId="1370" priority="1867" stopIfTrue="1" operator="lessThan">
      <formula>$H$3</formula>
    </cfRule>
    <cfRule type="cellIs" dxfId="1369" priority="1868" stopIfTrue="1" operator="equal">
      <formula>$H$3</formula>
    </cfRule>
  </conditionalFormatting>
  <conditionalFormatting sqref="D266:D272">
    <cfRule type="cellIs" dxfId="1368" priority="1905" stopIfTrue="1" operator="lessThan">
      <formula>$H$3</formula>
    </cfRule>
    <cfRule type="cellIs" dxfId="1367" priority="2007" stopIfTrue="1" operator="lessThan">
      <formula>$H$3</formula>
    </cfRule>
  </conditionalFormatting>
  <conditionalFormatting sqref="D266:D299">
    <cfRule type="cellIs" dxfId="1366" priority="1652" stopIfTrue="1" operator="lessThan">
      <formula>$H$3</formula>
    </cfRule>
  </conditionalFormatting>
  <conditionalFormatting sqref="D273:D299">
    <cfRule type="cellIs" dxfId="1365" priority="1643" stopIfTrue="1" operator="equal">
      <formula>$H$3</formula>
    </cfRule>
    <cfRule type="cellIs" dxfId="1364" priority="1648" stopIfTrue="1" operator="lessThan">
      <formula>$H$3</formula>
    </cfRule>
    <cfRule type="cellIs" dxfId="1363" priority="1651" stopIfTrue="1" operator="equal">
      <formula>$H$3</formula>
    </cfRule>
  </conditionalFormatting>
  <conditionalFormatting sqref="D273:D301">
    <cfRule type="cellIs" dxfId="1362" priority="753" stopIfTrue="1" operator="lessThan">
      <formula>$H$3</formula>
    </cfRule>
  </conditionalFormatting>
  <conditionalFormatting sqref="D300:D301">
    <cfRule type="cellIs" dxfId="1361" priority="749" stopIfTrue="1" operator="lessThan">
      <formula>$H$3</formula>
    </cfRule>
    <cfRule type="cellIs" dxfId="1360" priority="752" stopIfTrue="1" operator="equal">
      <formula>$H$3</formula>
    </cfRule>
  </conditionalFormatting>
  <conditionalFormatting sqref="D300:D304">
    <cfRule type="cellIs" dxfId="1359" priority="739" stopIfTrue="1" operator="equal">
      <formula>$H$3</formula>
    </cfRule>
  </conditionalFormatting>
  <conditionalFormatting sqref="D305:D306 F305:F306">
    <cfRule type="cellIs" dxfId="1358" priority="1824" stopIfTrue="1" operator="lessThan">
      <formula>$H$3</formula>
    </cfRule>
  </conditionalFormatting>
  <conditionalFormatting sqref="D305:D306">
    <cfRule type="cellIs" dxfId="1357" priority="1704" stopIfTrue="1" operator="equal">
      <formula>$H$3</formula>
    </cfRule>
    <cfRule type="cellIs" dxfId="1356" priority="1810" stopIfTrue="1" operator="lessThan">
      <formula>$H$3</formula>
    </cfRule>
    <cfRule type="cellIs" dxfId="1355" priority="1817" stopIfTrue="1" operator="equal">
      <formula>$H$3</formula>
    </cfRule>
  </conditionalFormatting>
  <conditionalFormatting sqref="D306:D310">
    <cfRule type="cellIs" dxfId="1354" priority="1683" stopIfTrue="1" operator="equal">
      <formula>$H$3</formula>
    </cfRule>
  </conditionalFormatting>
  <conditionalFormatting sqref="D306:D312">
    <cfRule type="cellIs" dxfId="1353" priority="1687" stopIfTrue="1" operator="lessThan">
      <formula>$H$3</formula>
    </cfRule>
  </conditionalFormatting>
  <conditionalFormatting sqref="D311:D312">
    <cfRule type="cellIs" dxfId="1352" priority="1785" stopIfTrue="1" operator="equal">
      <formula>$H$3</formula>
    </cfRule>
    <cfRule type="cellIs" dxfId="1351" priority="1786" stopIfTrue="1" operator="lessThan">
      <formula>$H$3</formula>
    </cfRule>
  </conditionalFormatting>
  <conditionalFormatting sqref="D313:D330">
    <cfRule type="cellIs" dxfId="1350" priority="1006" stopIfTrue="1" operator="equal">
      <formula>$H$3</formula>
    </cfRule>
    <cfRule type="cellIs" dxfId="1349" priority="1011" stopIfTrue="1" operator="lessThan">
      <formula>$H$3</formula>
    </cfRule>
  </conditionalFormatting>
  <conditionalFormatting sqref="D331:D352">
    <cfRule type="cellIs" dxfId="1348" priority="1441" stopIfTrue="1" operator="equal">
      <formula>$H$3</formula>
    </cfRule>
    <cfRule type="cellIs" dxfId="1347" priority="1442" stopIfTrue="1" operator="lessThan">
      <formula>$H$3</formula>
    </cfRule>
  </conditionalFormatting>
  <conditionalFormatting sqref="D346:D352">
    <cfRule type="cellIs" dxfId="1346" priority="723" stopIfTrue="1" operator="lessThan">
      <formula>$H$3</formula>
    </cfRule>
  </conditionalFormatting>
  <conditionalFormatting sqref="D348:D352">
    <cfRule type="cellIs" dxfId="1345" priority="719" stopIfTrue="1" operator="equal">
      <formula>$H$3</formula>
    </cfRule>
  </conditionalFormatting>
  <conditionalFormatting sqref="D353:D354">
    <cfRule type="cellIs" dxfId="1344" priority="985" stopIfTrue="1" operator="equal">
      <formula>$H$3</formula>
    </cfRule>
  </conditionalFormatting>
  <conditionalFormatting sqref="D355:D357">
    <cfRule type="cellIs" dxfId="1343" priority="767" stopIfTrue="1" operator="equal">
      <formula>$H$3</formula>
    </cfRule>
    <cfRule type="cellIs" dxfId="1342" priority="771" stopIfTrue="1" operator="lessThan">
      <formula>$H$3</formula>
    </cfRule>
    <cfRule type="cellIs" dxfId="1341" priority="774" stopIfTrue="1" operator="equal">
      <formula>$H$3</formula>
    </cfRule>
    <cfRule type="cellIs" dxfId="1340" priority="775" stopIfTrue="1" operator="lessThan">
      <formula>$H$3</formula>
    </cfRule>
  </conditionalFormatting>
  <conditionalFormatting sqref="D355:D360">
    <cfRule type="cellIs" dxfId="1339" priority="762" stopIfTrue="1" operator="lessThan">
      <formula>$H$3</formula>
    </cfRule>
  </conditionalFormatting>
  <conditionalFormatting sqref="D358:D360">
    <cfRule type="cellIs" dxfId="1338" priority="761" stopIfTrue="1" operator="equal">
      <formula>$H$3</formula>
    </cfRule>
  </conditionalFormatting>
  <conditionalFormatting sqref="D374:D380">
    <cfRule type="cellIs" dxfId="1337" priority="1207" stopIfTrue="1" operator="lessThan">
      <formula>$H$3</formula>
    </cfRule>
  </conditionalFormatting>
  <conditionalFormatting sqref="D382:D388">
    <cfRule type="cellIs" dxfId="1336" priority="707" stopIfTrue="1" operator="lessThan">
      <formula>$H$3</formula>
    </cfRule>
  </conditionalFormatting>
  <conditionalFormatting sqref="D387:D388">
    <cfRule type="cellIs" dxfId="1335" priority="706" stopIfTrue="1" operator="equal">
      <formula>$H$3</formula>
    </cfRule>
  </conditionalFormatting>
  <conditionalFormatting sqref="D397">
    <cfRule type="cellIs" dxfId="1334" priority="463" stopIfTrue="1" operator="equal">
      <formula>$H$3</formula>
    </cfRule>
    <cfRule type="cellIs" dxfId="1333" priority="464" stopIfTrue="1" operator="lessThan">
      <formula>$H$3</formula>
    </cfRule>
  </conditionalFormatting>
  <conditionalFormatting sqref="D398">
    <cfRule type="cellIs" dxfId="1332" priority="328" stopIfTrue="1" operator="lessThan">
      <formula>$H$3</formula>
    </cfRule>
    <cfRule type="cellIs" dxfId="1331" priority="329" stopIfTrue="1" operator="equal">
      <formula>$H$3</formula>
    </cfRule>
    <cfRule type="cellIs" dxfId="1330" priority="331" stopIfTrue="1" operator="lessThan">
      <formula>$H$3</formula>
    </cfRule>
  </conditionalFormatting>
  <conditionalFormatting sqref="D399:D407">
    <cfRule type="cellIs" dxfId="1329" priority="450" stopIfTrue="1" operator="equal">
      <formula>$H$3</formula>
    </cfRule>
    <cfRule type="cellIs" dxfId="1328" priority="451" stopIfTrue="1" operator="lessThan">
      <formula>$H$3</formula>
    </cfRule>
  </conditionalFormatting>
  <conditionalFormatting sqref="D412">
    <cfRule type="cellIs" dxfId="1327" priority="344" stopIfTrue="1" operator="equal">
      <formula>$H$3</formula>
    </cfRule>
    <cfRule type="cellIs" dxfId="1326" priority="345" stopIfTrue="1" operator="lessThan">
      <formula>$H$3</formula>
    </cfRule>
    <cfRule type="cellIs" dxfId="1325" priority="349" stopIfTrue="1" operator="equal">
      <formula>$H$3</formula>
    </cfRule>
    <cfRule type="cellIs" dxfId="1324" priority="351" stopIfTrue="1" operator="lessThan">
      <formula>$H$3</formula>
    </cfRule>
  </conditionalFormatting>
  <conditionalFormatting sqref="D413">
    <cfRule type="cellIs" dxfId="1323" priority="362" stopIfTrue="1" operator="equal">
      <formula>$H$3</formula>
    </cfRule>
    <cfRule type="cellIs" dxfId="1322" priority="363" stopIfTrue="1" operator="lessThan">
      <formula>$H$3</formula>
    </cfRule>
    <cfRule type="cellIs" dxfId="1321" priority="366" stopIfTrue="1" operator="equal">
      <formula>$H$3</formula>
    </cfRule>
    <cfRule type="cellIs" dxfId="1320" priority="367" stopIfTrue="1" operator="lessThan">
      <formula>$H$3</formula>
    </cfRule>
  </conditionalFormatting>
  <conditionalFormatting sqref="D419 F419">
    <cfRule type="cellIs" dxfId="1319" priority="255" stopIfTrue="1" operator="lessThan">
      <formula>$H$3</formula>
    </cfRule>
  </conditionalFormatting>
  <conditionalFormatting sqref="D419">
    <cfRule type="cellIs" dxfId="1318" priority="243" stopIfTrue="1" operator="equal">
      <formula>$H$3</formula>
    </cfRule>
    <cfRule type="cellIs" dxfId="1317" priority="245" stopIfTrue="1" operator="lessThan">
      <formula>$H$3</formula>
    </cfRule>
    <cfRule type="cellIs" dxfId="1316" priority="252" stopIfTrue="1" operator="equal">
      <formula>$H$3</formula>
    </cfRule>
  </conditionalFormatting>
  <conditionalFormatting sqref="D420">
    <cfRule type="cellIs" dxfId="1315" priority="283" stopIfTrue="1" operator="equal">
      <formula>$H$3</formula>
    </cfRule>
    <cfRule type="cellIs" dxfId="1314" priority="284" stopIfTrue="1" operator="lessThan">
      <formula>$H$3</formula>
    </cfRule>
  </conditionalFormatting>
  <conditionalFormatting sqref="D421:D429 F421:F429">
    <cfRule type="cellIs" dxfId="1313" priority="270" stopIfTrue="1" operator="lessThan">
      <formula>$H$3</formula>
    </cfRule>
  </conditionalFormatting>
  <conditionalFormatting sqref="D163:E163">
    <cfRule type="expression" dxfId="1312" priority="426296">
      <formula>AND($D566&lt;$H$3,$D566&lt;&gt;"")</formula>
    </cfRule>
    <cfRule type="expression" dxfId="1311" priority="426297">
      <formula>AND($D566=$H$3,$D566&lt;&gt;"")</formula>
    </cfRule>
  </conditionalFormatting>
  <conditionalFormatting sqref="D387:E387">
    <cfRule type="expression" dxfId="1310" priority="426320">
      <formula>AND($D779&lt;$H$3,$D779&lt;&gt;"")</formula>
    </cfRule>
    <cfRule type="expression" dxfId="1309" priority="426321">
      <formula>AND($D779=$H$3,$D779&lt;&gt;"")</formula>
    </cfRule>
  </conditionalFormatting>
  <conditionalFormatting sqref="D4:F5">
    <cfRule type="cellIs" dxfId="1308" priority="3376" stopIfTrue="1" operator="lessThan">
      <formula>$H$3</formula>
    </cfRule>
  </conditionalFormatting>
  <conditionalFormatting sqref="D33:F33">
    <cfRule type="cellIs" dxfId="1307" priority="4378" stopIfTrue="1" operator="lessThan">
      <formula>$H$3</formula>
    </cfRule>
  </conditionalFormatting>
  <conditionalFormatting sqref="D62:F63">
    <cfRule type="cellIs" dxfId="1306" priority="3179" stopIfTrue="1" operator="lessThan">
      <formula>$H$3</formula>
    </cfRule>
  </conditionalFormatting>
  <conditionalFormatting sqref="D76:F77">
    <cfRule type="cellIs" dxfId="1305" priority="3095" stopIfTrue="1" operator="lessThan">
      <formula>$H$3</formula>
    </cfRule>
  </conditionalFormatting>
  <conditionalFormatting sqref="D124:F125">
    <cfRule type="cellIs" dxfId="1304" priority="2621" stopIfTrue="1" operator="lessThan">
      <formula>$H$3</formula>
    </cfRule>
  </conditionalFormatting>
  <conditionalFormatting sqref="D138:F139">
    <cfRule type="cellIs" dxfId="1303" priority="2581" stopIfTrue="1" operator="lessThan">
      <formula>$H$3</formula>
    </cfRule>
  </conditionalFormatting>
  <conditionalFormatting sqref="D152:F153">
    <cfRule type="cellIs" dxfId="1302" priority="2287" stopIfTrue="1" operator="lessThan">
      <formula>$H$3</formula>
    </cfRule>
  </conditionalFormatting>
  <conditionalFormatting sqref="D163:F164">
    <cfRule type="cellIs" dxfId="1301" priority="2148" stopIfTrue="1" operator="lessThan">
      <formula>$H$3</formula>
    </cfRule>
  </conditionalFormatting>
  <conditionalFormatting sqref="D175:F176">
    <cfRule type="cellIs" dxfId="1300" priority="2003" stopIfTrue="1" operator="lessThan">
      <formula>$H$3</formula>
    </cfRule>
  </conditionalFormatting>
  <conditionalFormatting sqref="D218:F219">
    <cfRule type="cellIs" dxfId="1299" priority="1953" stopIfTrue="1" operator="lessThan">
      <formula>$H$3</formula>
    </cfRule>
  </conditionalFormatting>
  <conditionalFormatting sqref="D231:F232">
    <cfRule type="cellIs" dxfId="1298" priority="1933" stopIfTrue="1" operator="lessThan">
      <formula>$H$3</formula>
    </cfRule>
  </conditionalFormatting>
  <conditionalFormatting sqref="D261:F262">
    <cfRule type="cellIs" dxfId="1297" priority="1877" stopIfTrue="1" operator="lessThan">
      <formula>$H$3</formula>
    </cfRule>
  </conditionalFormatting>
  <conditionalFormatting sqref="D331:F332">
    <cfRule type="cellIs" dxfId="1296" priority="1438" stopIfTrue="1" operator="lessThan">
      <formula>$H$3</formula>
    </cfRule>
  </conditionalFormatting>
  <conditionalFormatting sqref="D344:F345">
    <cfRule type="cellIs" dxfId="1295" priority="1303" stopIfTrue="1" operator="lessThan">
      <formula>$H$3</formula>
    </cfRule>
  </conditionalFormatting>
  <conditionalFormatting sqref="D353:F354">
    <cfRule type="cellIs" dxfId="1294" priority="981" stopIfTrue="1" operator="lessThan">
      <formula>$H$3</formula>
    </cfRule>
  </conditionalFormatting>
  <conditionalFormatting sqref="D372:F373">
    <cfRule type="cellIs" dxfId="1293" priority="1223" stopIfTrue="1" operator="lessThan">
      <formula>$H$3</formula>
    </cfRule>
  </conditionalFormatting>
  <conditionalFormatting sqref="D387:F388">
    <cfRule type="cellIs" dxfId="1292" priority="703" stopIfTrue="1" operator="lessThan">
      <formula>$H$3</formula>
    </cfRule>
  </conditionalFormatting>
  <conditionalFormatting sqref="D396:F397">
    <cfRule type="cellIs" dxfId="1291" priority="462" stopIfTrue="1" operator="lessThan">
      <formula>$H$3</formula>
    </cfRule>
  </conditionalFormatting>
  <conditionalFormatting sqref="D406:F407">
    <cfRule type="cellIs" dxfId="1290" priority="438" stopIfTrue="1" operator="lessThan">
      <formula>$H$3</formula>
    </cfRule>
  </conditionalFormatting>
  <conditionalFormatting sqref="D412:F412">
    <cfRule type="cellIs" dxfId="1289" priority="339" stopIfTrue="1" operator="lessThan">
      <formula>$H$3</formula>
    </cfRule>
  </conditionalFormatting>
  <conditionalFormatting sqref="D413:F413">
    <cfRule type="cellIs" dxfId="1288" priority="361" stopIfTrue="1" operator="lessThan">
      <formula>$H$3</formula>
    </cfRule>
  </conditionalFormatting>
  <conditionalFormatting sqref="D420:F420">
    <cfRule type="cellIs" dxfId="1287" priority="282" stopIfTrue="1" operator="lessThan">
      <formula>$H$3</formula>
    </cfRule>
  </conditionalFormatting>
  <conditionalFormatting sqref="E6:E22">
    <cfRule type="expression" dxfId="1286" priority="2764" stopIfTrue="1">
      <formula>D6&lt;$H$3</formula>
    </cfRule>
  </conditionalFormatting>
  <conditionalFormatting sqref="E24:E31 C107 C110:C111">
    <cfRule type="expression" dxfId="1285" priority="2159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284" priority="9881" stopIfTrue="1">
      <formula>B30&lt;$H$3</formula>
    </cfRule>
  </conditionalFormatting>
  <conditionalFormatting sqref="E34">
    <cfRule type="expression" dxfId="1283" priority="4375" stopIfTrue="1">
      <formula>$D34=#REF!</formula>
    </cfRule>
    <cfRule type="expression" dxfId="1282" priority="4376" stopIfTrue="1">
      <formula>D34&lt;#REF!</formula>
    </cfRule>
  </conditionalFormatting>
  <conditionalFormatting sqref="E53 E85 E306">
    <cfRule type="expression" dxfId="1281" priority="41274" stopIfTrue="1">
      <formula>$D53=$H$3</formula>
    </cfRule>
  </conditionalFormatting>
  <conditionalFormatting sqref="E100:E105">
    <cfRule type="expression" dxfId="1280" priority="2225" stopIfTrue="1">
      <formula>D100&lt;$H$3</formula>
    </cfRule>
  </conditionalFormatting>
  <conditionalFormatting sqref="E107 E110:E111 E233:E260 C421:C429 G421:G429 G233:G260">
    <cfRule type="expression" dxfId="1279" priority="2250" stopIfTrue="1">
      <formula>$F107=$H$3</formula>
    </cfRule>
  </conditionalFormatting>
  <conditionalFormatting sqref="E107 E110:E111 E233:E260 G233:G260 C421:C429 G421:G429">
    <cfRule type="expression" dxfId="1278" priority="2251" stopIfTrue="1">
      <formula>$B107=$H$3</formula>
    </cfRule>
  </conditionalFormatting>
  <conditionalFormatting sqref="E107">
    <cfRule type="expression" dxfId="1277" priority="2171" stopIfTrue="1">
      <formula>D107&lt;$H$3</formula>
    </cfRule>
  </conditionalFormatting>
  <conditionalFormatting sqref="E110:E111">
    <cfRule type="expression" dxfId="1276" priority="2036" stopIfTrue="1">
      <formula>D110&lt;$H$3</formula>
    </cfRule>
  </conditionalFormatting>
  <conditionalFormatting sqref="E113:E119">
    <cfRule type="expression" dxfId="1275" priority="2016" stopIfTrue="1">
      <formula>D113&lt;$H$3</formula>
    </cfRule>
    <cfRule type="expression" dxfId="1274" priority="2017" stopIfTrue="1">
      <formula>$F113=$H$3</formula>
    </cfRule>
  </conditionalFormatting>
  <conditionalFormatting sqref="E113:E122">
    <cfRule type="expression" dxfId="1273" priority="2018" stopIfTrue="1">
      <formula>$B113=$H$3</formula>
    </cfRule>
  </conditionalFormatting>
  <conditionalFormatting sqref="E120:E122">
    <cfRule type="expression" dxfId="1272" priority="2058" stopIfTrue="1">
      <formula>D120&lt;$H$3</formula>
    </cfRule>
  </conditionalFormatting>
  <conditionalFormatting sqref="E135:E136">
    <cfRule type="expression" dxfId="1271" priority="2217" stopIfTrue="1">
      <formula>D135&lt;$H$3</formula>
    </cfRule>
  </conditionalFormatting>
  <conditionalFormatting sqref="E163">
    <cfRule type="expression" dxfId="1270" priority="426331" stopIfTrue="1">
      <formula>$D566=$H$3</formula>
    </cfRule>
  </conditionalFormatting>
  <conditionalFormatting sqref="E140:E150">
    <cfRule type="expression" dxfId="1269" priority="2174" stopIfTrue="1">
      <formula>D140&lt;$H$3</formula>
    </cfRule>
  </conditionalFormatting>
  <conditionalFormatting sqref="E154:E155 E157">
    <cfRule type="expression" dxfId="1268" priority="2253" stopIfTrue="1">
      <formula>D154&lt;$H$3</formula>
    </cfRule>
  </conditionalFormatting>
  <conditionalFormatting sqref="E220:E229">
    <cfRule type="expression" dxfId="1267" priority="1775" stopIfTrue="1">
      <formula>D220&lt;$H$3</formula>
    </cfRule>
  </conditionalFormatting>
  <conditionalFormatting sqref="E233:E256">
    <cfRule type="expression" dxfId="1266" priority="1479" stopIfTrue="1">
      <formula>D233&lt;$H$3</formula>
    </cfRule>
  </conditionalFormatting>
  <conditionalFormatting sqref="E305:E330">
    <cfRule type="expression" dxfId="1265" priority="1051" stopIfTrue="1">
      <formula>D305&lt;$H$3</formula>
    </cfRule>
  </conditionalFormatting>
  <conditionalFormatting sqref="E355:E360 E362">
    <cfRule type="expression" dxfId="1264" priority="757" stopIfTrue="1">
      <formula>D355&lt;$H$3</formula>
    </cfRule>
  </conditionalFormatting>
  <conditionalFormatting sqref="E366">
    <cfRule type="expression" dxfId="1263" priority="320" stopIfTrue="1">
      <formula>D366&lt;$H$3</formula>
    </cfRule>
    <cfRule type="expression" dxfId="1262" priority="321" stopIfTrue="1">
      <formula>$F366=$H$3</formula>
    </cfRule>
    <cfRule type="expression" dxfId="1261" priority="322" stopIfTrue="1">
      <formula>$B366=$H$3</formula>
    </cfRule>
  </conditionalFormatting>
  <conditionalFormatting sqref="E379">
    <cfRule type="expression" dxfId="1260" priority="332" stopIfTrue="1">
      <formula>D379&lt;$H$3</formula>
    </cfRule>
    <cfRule type="expression" dxfId="1259" priority="333" stopIfTrue="1">
      <formula>$B379=$H$3</formula>
    </cfRule>
  </conditionalFormatting>
  <conditionalFormatting sqref="E389:E393 E395">
    <cfRule type="expression" dxfId="1258" priority="461" stopIfTrue="1">
      <formula>D389&lt;$H$3</formula>
    </cfRule>
  </conditionalFormatting>
  <conditionalFormatting sqref="E387">
    <cfRule type="expression" dxfId="1257" priority="426343" stopIfTrue="1">
      <formula>$D779=$H$3</formula>
    </cfRule>
  </conditionalFormatting>
  <conditionalFormatting sqref="E398:E399">
    <cfRule type="expression" dxfId="1256" priority="325" stopIfTrue="1">
      <formula>D398&lt;$H$3</formula>
    </cfRule>
  </conditionalFormatting>
  <conditionalFormatting sqref="E421:E429">
    <cfRule type="expression" dxfId="1255" priority="260" stopIfTrue="1">
      <formula>$B421=$H$3</formula>
    </cfRule>
    <cfRule type="expression" dxfId="1254" priority="261" stopIfTrue="1">
      <formula>D421&lt;$H$3</formula>
    </cfRule>
  </conditionalFormatting>
  <conditionalFormatting sqref="E428:E429">
    <cfRule type="expression" dxfId="1253" priority="256" stopIfTrue="1">
      <formula>$B428=$H$3</formula>
    </cfRule>
    <cfRule type="expression" dxfId="1252" priority="257" stopIfTrue="1">
      <formula>D428&lt;$H$3</formula>
    </cfRule>
    <cfRule type="expression" dxfId="1251" priority="258" stopIfTrue="1">
      <formula>$F428=$H$3</formula>
    </cfRule>
    <cfRule type="expression" dxfId="1250" priority="259" stopIfTrue="1">
      <formula>D428&lt;$H$3</formula>
    </cfRule>
  </conditionalFormatting>
  <conditionalFormatting sqref="F4:F14">
    <cfRule type="cellIs" dxfId="1249" priority="3277" stopIfTrue="1" operator="equal">
      <formula>$H$3</formula>
    </cfRule>
  </conditionalFormatting>
  <conditionalFormatting sqref="F6">
    <cfRule type="cellIs" dxfId="1248" priority="3275" stopIfTrue="1" operator="equal">
      <formula>$H$3</formula>
    </cfRule>
    <cfRule type="cellIs" dxfId="1247" priority="3276" stopIfTrue="1" operator="lessThan">
      <formula>$H$3</formula>
    </cfRule>
  </conditionalFormatting>
  <conditionalFormatting sqref="F6:F14">
    <cfRule type="cellIs" dxfId="1246" priority="3278" stopIfTrue="1" operator="lessThan">
      <formula>$H$3</formula>
    </cfRule>
  </conditionalFormatting>
  <conditionalFormatting sqref="F15:F22">
    <cfRule type="cellIs" dxfId="1245" priority="3112" stopIfTrue="1" operator="equal">
      <formula>$H$3</formula>
    </cfRule>
    <cfRule type="cellIs" dxfId="1244" priority="3113" stopIfTrue="1" operator="lessThan">
      <formula>$H$3</formula>
    </cfRule>
  </conditionalFormatting>
  <conditionalFormatting sqref="F24:F31">
    <cfRule type="cellIs" dxfId="1243" priority="2502" stopIfTrue="1" operator="lessThan">
      <formula>$H$3</formula>
    </cfRule>
  </conditionalFormatting>
  <conditionalFormatting sqref="F24:F32">
    <cfRule type="cellIs" dxfId="1242" priority="2501" stopIfTrue="1" operator="equal">
      <formula>$H$3</formula>
    </cfRule>
  </conditionalFormatting>
  <conditionalFormatting sqref="F26:F29 D24:D29">
    <cfRule type="cellIs" dxfId="1241" priority="2493" stopIfTrue="1" operator="lessThan">
      <formula>$H$3</formula>
    </cfRule>
  </conditionalFormatting>
  <conditionalFormatting sqref="F26:F29">
    <cfRule type="cellIs" dxfId="1240" priority="2492" stopIfTrue="1" operator="equal">
      <formula>$H$3</formula>
    </cfRule>
  </conditionalFormatting>
  <conditionalFormatting sqref="F33">
    <cfRule type="cellIs" dxfId="1239" priority="17640" stopIfTrue="1" operator="equal">
      <formula>$H$3</formula>
    </cfRule>
    <cfRule type="cellIs" dxfId="1238" priority="17645" stopIfTrue="1" operator="lessThan">
      <formula>$H$3</formula>
    </cfRule>
  </conditionalFormatting>
  <conditionalFormatting sqref="F35:F53">
    <cfRule type="cellIs" dxfId="1237" priority="4347" stopIfTrue="1" operator="equal">
      <formula>$H$3</formula>
    </cfRule>
  </conditionalFormatting>
  <conditionalFormatting sqref="F52:F53">
    <cfRule type="cellIs" dxfId="1236" priority="3129" stopIfTrue="1" operator="equal">
      <formula>$H$3</formula>
    </cfRule>
    <cfRule type="cellIs" dxfId="1235" priority="3130" stopIfTrue="1" operator="lessThan">
      <formula>$H$3</formula>
    </cfRule>
  </conditionalFormatting>
  <conditionalFormatting sqref="F53">
    <cfRule type="cellIs" dxfId="1234" priority="3128" stopIfTrue="1" operator="lessThan">
      <formula>$H$3</formula>
    </cfRule>
  </conditionalFormatting>
  <conditionalFormatting sqref="F53:F60 D52:D60">
    <cfRule type="cellIs" dxfId="1233" priority="2738" stopIfTrue="1" operator="equal">
      <formula>$H$3</formula>
    </cfRule>
  </conditionalFormatting>
  <conditionalFormatting sqref="F54:F60">
    <cfRule type="cellIs" dxfId="1232" priority="2737" stopIfTrue="1" operator="lessThan">
      <formula>$H$3</formula>
    </cfRule>
  </conditionalFormatting>
  <conditionalFormatting sqref="F61:F85">
    <cfRule type="cellIs" dxfId="1231" priority="3543" stopIfTrue="1" operator="equal">
      <formula>$H$3</formula>
    </cfRule>
  </conditionalFormatting>
  <conditionalFormatting sqref="F67:F71">
    <cfRule type="cellIs" dxfId="1230" priority="2820" stopIfTrue="1" operator="lessThan">
      <formula>$H$3</formula>
    </cfRule>
  </conditionalFormatting>
  <conditionalFormatting sqref="F67:F73">
    <cfRule type="cellIs" dxfId="1229" priority="2674" stopIfTrue="1" operator="equal">
      <formula>$H$3</formula>
    </cfRule>
  </conditionalFormatting>
  <conditionalFormatting sqref="F72:F73">
    <cfRule type="cellIs" dxfId="1228" priority="2672" stopIfTrue="1" operator="equal">
      <formula>$H$3</formula>
    </cfRule>
    <cfRule type="cellIs" dxfId="1227" priority="2673" stopIfTrue="1" operator="lessThan">
      <formula>$H$3</formula>
    </cfRule>
  </conditionalFormatting>
  <conditionalFormatting sqref="F75">
    <cfRule type="cellIs" dxfId="1226" priority="2652" stopIfTrue="1" operator="equal">
      <formula>$H$3</formula>
    </cfRule>
    <cfRule type="cellIs" dxfId="1225" priority="2653" stopIfTrue="1" operator="lessThan">
      <formula>$H$3</formula>
    </cfRule>
  </conditionalFormatting>
  <conditionalFormatting sqref="F76:F78 D78">
    <cfRule type="cellIs" dxfId="1224" priority="2869" stopIfTrue="1" operator="equal">
      <formula>$H$3</formula>
    </cfRule>
  </conditionalFormatting>
  <conditionalFormatting sqref="F78">
    <cfRule type="cellIs" dxfId="1223" priority="2866" stopIfTrue="1" operator="lessThan">
      <formula>$H$3</formula>
    </cfRule>
  </conditionalFormatting>
  <conditionalFormatting sqref="F78:F83">
    <cfRule type="cellIs" dxfId="1222" priority="2851" stopIfTrue="1" operator="equal">
      <formula>$H$3</formula>
    </cfRule>
  </conditionalFormatting>
  <conditionalFormatting sqref="F79 D79">
    <cfRule type="cellIs" dxfId="1221" priority="2842" stopIfTrue="1" operator="lessThan">
      <formula>$H$3</formula>
    </cfRule>
  </conditionalFormatting>
  <conditionalFormatting sqref="F83">
    <cfRule type="cellIs" dxfId="1220" priority="2961" stopIfTrue="1" operator="lessThan">
      <formula>$H$3</formula>
    </cfRule>
  </conditionalFormatting>
  <conditionalFormatting sqref="F84">
    <cfRule type="cellIs" dxfId="1219" priority="3045" stopIfTrue="1" operator="equal">
      <formula>$H$3</formula>
    </cfRule>
    <cfRule type="cellIs" dxfId="1218" priority="3046" stopIfTrue="1" operator="lessThan">
      <formula>$H$3</formula>
    </cfRule>
  </conditionalFormatting>
  <conditionalFormatting sqref="F84:F85">
    <cfRule type="cellIs" dxfId="1217" priority="3043" stopIfTrue="1" operator="equal">
      <formula>$H$3</formula>
    </cfRule>
    <cfRule type="cellIs" dxfId="1216" priority="3044" stopIfTrue="1" operator="lessThan">
      <formula>$H$3</formula>
    </cfRule>
  </conditionalFormatting>
  <conditionalFormatting sqref="F85">
    <cfRule type="cellIs" dxfId="1215" priority="3039" stopIfTrue="1" operator="equal">
      <formula>$H$3</formula>
    </cfRule>
    <cfRule type="cellIs" dxfId="1214" priority="3041" stopIfTrue="1" operator="lessThan">
      <formula>$H$3</formula>
    </cfRule>
  </conditionalFormatting>
  <conditionalFormatting sqref="F85:F105 D85:D105">
    <cfRule type="cellIs" dxfId="1213" priority="2907" stopIfTrue="1" operator="lessThan">
      <formula>$H$3</formula>
    </cfRule>
  </conditionalFormatting>
  <conditionalFormatting sqref="F85:F105">
    <cfRule type="cellIs" dxfId="1212" priority="2906" stopIfTrue="1" operator="equal">
      <formula>$H$3</formula>
    </cfRule>
  </conditionalFormatting>
  <conditionalFormatting sqref="F86:F89">
    <cfRule type="cellIs" dxfId="1211" priority="2903" stopIfTrue="1" operator="equal">
      <formula>$H$3</formula>
    </cfRule>
    <cfRule type="cellIs" dxfId="1210" priority="2904" stopIfTrue="1" operator="lessThan">
      <formula>$H$3</formula>
    </cfRule>
  </conditionalFormatting>
  <conditionalFormatting sqref="F90:F105 F107">
    <cfRule type="cellIs" dxfId="1209" priority="3018" stopIfTrue="1" operator="equal">
      <formula>$H$3</formula>
    </cfRule>
    <cfRule type="cellIs" dxfId="1208" priority="3019" stopIfTrue="1" operator="lessThan">
      <formula>$H$3</formula>
    </cfRule>
  </conditionalFormatting>
  <conditionalFormatting sqref="F107">
    <cfRule type="cellIs" dxfId="1207" priority="2071" stopIfTrue="1" operator="equal">
      <formula>$H$3</formula>
    </cfRule>
    <cfRule type="cellIs" dxfId="1206" priority="2072" stopIfTrue="1" operator="lessThan">
      <formula>$H$3</formula>
    </cfRule>
  </conditionalFormatting>
  <conditionalFormatting sqref="F110:F111">
    <cfRule type="cellIs" dxfId="1205" priority="2040" stopIfTrue="1" operator="equal">
      <formula>$H$3</formula>
    </cfRule>
    <cfRule type="cellIs" dxfId="1204" priority="2041" stopIfTrue="1" operator="lessThan">
      <formula>$H$3</formula>
    </cfRule>
  </conditionalFormatting>
  <conditionalFormatting sqref="F113:F117">
    <cfRule type="cellIs" dxfId="1203" priority="2020" stopIfTrue="1" operator="equal">
      <formula>$H$3</formula>
    </cfRule>
    <cfRule type="cellIs" dxfId="1202" priority="2021" stopIfTrue="1" operator="lessThan">
      <formula>$H$3</formula>
    </cfRule>
    <cfRule type="expression" dxfId="1201" priority="2025" stopIfTrue="1">
      <formula>$F113=$H$3</formula>
    </cfRule>
  </conditionalFormatting>
  <conditionalFormatting sqref="F113:F122">
    <cfRule type="cellIs" dxfId="1200" priority="2024" stopIfTrue="1" operator="equal">
      <formula>$H$3</formula>
    </cfRule>
    <cfRule type="cellIs" dxfId="1199" priority="2026" stopIfTrue="1" operator="lessThan">
      <formula>$H$3</formula>
    </cfRule>
  </conditionalFormatting>
  <conditionalFormatting sqref="F118:F151">
    <cfRule type="cellIs" dxfId="1198" priority="2624" stopIfTrue="1" operator="equal">
      <formula>$H$3</formula>
    </cfRule>
  </conditionalFormatting>
  <conditionalFormatting sqref="F126:F132">
    <cfRule type="cellIs" dxfId="1197" priority="2474" stopIfTrue="1" operator="equal">
      <formula>$H$3</formula>
    </cfRule>
  </conditionalFormatting>
  <conditionalFormatting sqref="F138:F151">
    <cfRule type="cellIs" dxfId="1196" priority="2379" stopIfTrue="1" operator="equal">
      <formula>$H$3</formula>
    </cfRule>
  </conditionalFormatting>
  <conditionalFormatting sqref="F140:F141">
    <cfRule type="cellIs" dxfId="1195" priority="2364" stopIfTrue="1" operator="equal">
      <formula>$H$3</formula>
    </cfRule>
    <cfRule type="cellIs" dxfId="1194" priority="2365" stopIfTrue="1" operator="lessThan">
      <formula>$H$3</formula>
    </cfRule>
  </conditionalFormatting>
  <conditionalFormatting sqref="F142:F143">
    <cfRule type="cellIs" dxfId="1193" priority="2532" stopIfTrue="1" operator="lessThan">
      <formula>$H$3</formula>
    </cfRule>
  </conditionalFormatting>
  <conditionalFormatting sqref="F144:F150">
    <cfRule type="cellIs" dxfId="1192" priority="2177" stopIfTrue="1" operator="equal">
      <formula>$H$3</formula>
    </cfRule>
  </conditionalFormatting>
  <conditionalFormatting sqref="F144:F151">
    <cfRule type="cellIs" dxfId="1191" priority="2178" stopIfTrue="1" operator="lessThan">
      <formula>$H$3</formula>
    </cfRule>
  </conditionalFormatting>
  <conditionalFormatting sqref="F154:F155 F157 F159:F160 F162">
    <cfRule type="cellIs" dxfId="1190" priority="2279" stopIfTrue="1" operator="lessThan">
      <formula>$H$3</formula>
    </cfRule>
  </conditionalFormatting>
  <conditionalFormatting sqref="F154:F155 F157">
    <cfRule type="cellIs" dxfId="1189" priority="2146" stopIfTrue="1" operator="equal">
      <formula>$H$3</formula>
    </cfRule>
  </conditionalFormatting>
  <conditionalFormatting sqref="F175:F217 D193:D217">
    <cfRule type="cellIs" dxfId="1188" priority="1833" stopIfTrue="1" operator="equal">
      <formula>$H$3</formula>
    </cfRule>
  </conditionalFormatting>
  <conditionalFormatting sqref="F193:F217">
    <cfRule type="cellIs" dxfId="1187" priority="1832" stopIfTrue="1" operator="lessThan">
      <formula>$H$3</formula>
    </cfRule>
  </conditionalFormatting>
  <conditionalFormatting sqref="F220:F230">
    <cfRule type="cellIs" dxfId="1186" priority="1914" stopIfTrue="1" operator="lessThan">
      <formula>$H$3</formula>
    </cfRule>
  </conditionalFormatting>
  <conditionalFormatting sqref="F261:F262">
    <cfRule type="cellIs" dxfId="1185" priority="1885" stopIfTrue="1" operator="equal">
      <formula>$H$3</formula>
    </cfRule>
  </conditionalFormatting>
  <conditionalFormatting sqref="F261:F264 B233:B236">
    <cfRule type="cellIs" dxfId="1184" priority="1890" stopIfTrue="1" operator="lessThan">
      <formula>$H$3</formula>
    </cfRule>
  </conditionalFormatting>
  <conditionalFormatting sqref="F266:F272">
    <cfRule type="cellIs" dxfId="1183" priority="1903" stopIfTrue="1" operator="lessThan">
      <formula>$H$3</formula>
    </cfRule>
  </conditionalFormatting>
  <conditionalFormatting sqref="F266:F304">
    <cfRule type="cellIs" dxfId="1182" priority="1074" stopIfTrue="1" operator="lessThan">
      <formula>$H$3</formula>
    </cfRule>
    <cfRule type="cellIs" dxfId="1181" priority="1372" stopIfTrue="1" operator="equal">
      <formula>$H$3</formula>
    </cfRule>
  </conditionalFormatting>
  <conditionalFormatting sqref="F273:F304">
    <cfRule type="cellIs" dxfId="1180" priority="741" stopIfTrue="1" operator="lessThan">
      <formula>$H$3</formula>
    </cfRule>
    <cfRule type="cellIs" dxfId="1179" priority="742" stopIfTrue="1" operator="equal">
      <formula>$H$3</formula>
    </cfRule>
  </conditionalFormatting>
  <conditionalFormatting sqref="F305">
    <cfRule type="cellIs" dxfId="1178" priority="1813" stopIfTrue="1" operator="equal">
      <formula>$H$3</formula>
    </cfRule>
    <cfRule type="cellIs" dxfId="1177" priority="1814" stopIfTrue="1" operator="lessThan">
      <formula>$H$3</formula>
    </cfRule>
  </conditionalFormatting>
  <conditionalFormatting sqref="F305:F306">
    <cfRule type="cellIs" dxfId="1176" priority="1811" stopIfTrue="1" operator="equal">
      <formula>$H$3</formula>
    </cfRule>
    <cfRule type="cellIs" dxfId="1175" priority="1812" stopIfTrue="1" operator="lessThan">
      <formula>$H$3</formula>
    </cfRule>
    <cfRule type="cellIs" dxfId="1174" priority="1816" stopIfTrue="1" operator="equal">
      <formula>$H$3</formula>
    </cfRule>
  </conditionalFormatting>
  <conditionalFormatting sqref="F306">
    <cfRule type="cellIs" dxfId="1173" priority="1807" stopIfTrue="1" operator="equal">
      <formula>$H$3</formula>
    </cfRule>
    <cfRule type="cellIs" dxfId="1172" priority="1809" stopIfTrue="1" operator="lessThan">
      <formula>$H$3</formula>
    </cfRule>
  </conditionalFormatting>
  <conditionalFormatting sqref="F306:F312">
    <cfRule type="cellIs" dxfId="1171" priority="1688" stopIfTrue="1" operator="lessThan">
      <formula>$H$3</formula>
    </cfRule>
  </conditionalFormatting>
  <conditionalFormatting sqref="F306:F329 F331:F332">
    <cfRule type="cellIs" dxfId="1170" priority="1682" stopIfTrue="1" operator="equal">
      <formula>$H$3</formula>
    </cfRule>
  </conditionalFormatting>
  <conditionalFormatting sqref="F307:F329">
    <cfRule type="cellIs" dxfId="1169" priority="1672" stopIfTrue="1" operator="lessThan">
      <formula>$H$3</formula>
    </cfRule>
  </conditionalFormatting>
  <conditionalFormatting sqref="F307:F330">
    <cfRule type="cellIs" dxfId="1168" priority="1060" stopIfTrue="1" operator="equal">
      <formula>$H$3</formula>
    </cfRule>
  </conditionalFormatting>
  <conditionalFormatting sqref="F313:F330">
    <cfRule type="cellIs" dxfId="1167" priority="1059" stopIfTrue="1" operator="lessThan">
      <formula>$H$3</formula>
    </cfRule>
  </conditionalFormatting>
  <conditionalFormatting sqref="F330">
    <cfRule type="cellIs" dxfId="1166" priority="1015" stopIfTrue="1" operator="lessThan">
      <formula>$H$3</formula>
    </cfRule>
    <cfRule type="cellIs" dxfId="1165" priority="1058" stopIfTrue="1" operator="equal">
      <formula>$H$3</formula>
    </cfRule>
  </conditionalFormatting>
  <conditionalFormatting sqref="F333:F342 F353:F354">
    <cfRule type="cellIs" dxfId="1164" priority="1394" stopIfTrue="1" operator="equal">
      <formula>$H$3</formula>
    </cfRule>
  </conditionalFormatting>
  <conditionalFormatting sqref="F333:F342">
    <cfRule type="cellIs" dxfId="1163" priority="1391" stopIfTrue="1" operator="lessThan">
      <formula>$H$3</formula>
    </cfRule>
  </conditionalFormatting>
  <conditionalFormatting sqref="F333:F352">
    <cfRule type="cellIs" dxfId="1162" priority="606" stopIfTrue="1" operator="lessThan">
      <formula>$H$3</formula>
    </cfRule>
    <cfRule type="cellIs" dxfId="1161" priority="607" stopIfTrue="1" operator="equal">
      <formula>$H$3</formula>
    </cfRule>
  </conditionalFormatting>
  <conditionalFormatting sqref="F344:F347 D346:D347">
    <cfRule type="cellIs" dxfId="1160" priority="1104" stopIfTrue="1" operator="equal">
      <formula>$H$3</formula>
    </cfRule>
  </conditionalFormatting>
  <conditionalFormatting sqref="F346:F351">
    <cfRule type="cellIs" dxfId="1159" priority="1099" stopIfTrue="1" operator="lessThan">
      <formula>$H$3</formula>
    </cfRule>
  </conditionalFormatting>
  <conditionalFormatting sqref="F348:F352">
    <cfRule type="cellIs" dxfId="1158" priority="728" stopIfTrue="1" operator="equal">
      <formula>$H$3</formula>
    </cfRule>
  </conditionalFormatting>
  <conditionalFormatting sqref="F352">
    <cfRule type="cellIs" dxfId="1157" priority="724" stopIfTrue="1" operator="lessThan">
      <formula>$H$3</formula>
    </cfRule>
    <cfRule type="cellIs" dxfId="1156" priority="726" stopIfTrue="1" operator="equal">
      <formula>$H$3</formula>
    </cfRule>
    <cfRule type="cellIs" dxfId="1155" priority="727" stopIfTrue="1" operator="lessThan">
      <formula>$H$3</formula>
    </cfRule>
  </conditionalFormatting>
  <conditionalFormatting sqref="F353:F357">
    <cfRule type="cellIs" dxfId="1154" priority="770" stopIfTrue="1" operator="lessThan">
      <formula>$H$3</formula>
    </cfRule>
  </conditionalFormatting>
  <conditionalFormatting sqref="F355:F360">
    <cfRule type="cellIs" dxfId="1153" priority="765" stopIfTrue="1" operator="lessThan">
      <formula>$H$3</formula>
    </cfRule>
    <cfRule type="cellIs" dxfId="1152" priority="766" stopIfTrue="1" operator="equal">
      <formula>$H$3</formula>
    </cfRule>
  </conditionalFormatting>
  <conditionalFormatting sqref="F358:F360">
    <cfRule type="cellIs" dxfId="1151" priority="763" stopIfTrue="1" operator="lessThan">
      <formula>$H$3</formula>
    </cfRule>
    <cfRule type="cellIs" dxfId="1150" priority="764" stopIfTrue="1" operator="equal">
      <formula>$H$3</formula>
    </cfRule>
  </conditionalFormatting>
  <conditionalFormatting sqref="F374:F380 F382:F386 D374:D380 D382:D396">
    <cfRule type="cellIs" dxfId="1149" priority="1209" stopIfTrue="1" operator="equal">
      <formula>$H$3</formula>
    </cfRule>
  </conditionalFormatting>
  <conditionalFormatting sqref="F374:F380 F382:F386">
    <cfRule type="cellIs" dxfId="1148" priority="1208" stopIfTrue="1" operator="lessThan">
      <formula>$H$3</formula>
    </cfRule>
  </conditionalFormatting>
  <conditionalFormatting sqref="F389:F395 F398:F407">
    <cfRule type="cellIs" dxfId="1147" priority="631" stopIfTrue="1" operator="lessThan">
      <formula>$H$3</formula>
    </cfRule>
  </conditionalFormatting>
  <conditionalFormatting sqref="F389:F395">
    <cfRule type="cellIs" dxfId="1146" priority="459" stopIfTrue="1" operator="lessThan">
      <formula>$H$3</formula>
    </cfRule>
    <cfRule type="cellIs" dxfId="1145" priority="460" stopIfTrue="1" operator="equal">
      <formula>$H$3</formula>
    </cfRule>
  </conditionalFormatting>
  <conditionalFormatting sqref="F398:F399">
    <cfRule type="cellIs" dxfId="1144" priority="447" stopIfTrue="1" operator="lessThan">
      <formula>$H$3</formula>
    </cfRule>
    <cfRule type="cellIs" dxfId="1143" priority="448" stopIfTrue="1" operator="equal">
      <formula>$H$3</formula>
    </cfRule>
  </conditionalFormatting>
  <conditionalFormatting sqref="F400:F407">
    <cfRule type="cellIs" dxfId="1142" priority="694" stopIfTrue="1" operator="equal">
      <formula>$H$3</formula>
    </cfRule>
  </conditionalFormatting>
  <conditionalFormatting sqref="F406:F407 F412">
    <cfRule type="cellIs" dxfId="1141" priority="145" stopIfTrue="1" operator="equal">
      <formula>$H$3</formula>
    </cfRule>
  </conditionalFormatting>
  <conditionalFormatting sqref="F412:F413 B412:B413">
    <cfRule type="cellIs" dxfId="1140" priority="350" stopIfTrue="1" operator="equal">
      <formula>$H$3</formula>
    </cfRule>
  </conditionalFormatting>
  <conditionalFormatting sqref="F412:F413">
    <cfRule type="cellIs" dxfId="1139" priority="365" stopIfTrue="1" operator="equal">
      <formula>$H$3</formula>
    </cfRule>
  </conditionalFormatting>
  <conditionalFormatting sqref="F419">
    <cfRule type="cellIs" dxfId="1138" priority="246" stopIfTrue="1" operator="equal">
      <formula>$H$3</formula>
    </cfRule>
    <cfRule type="cellIs" dxfId="1137" priority="247" stopIfTrue="1" operator="lessThan">
      <formula>$H$3</formula>
    </cfRule>
    <cfRule type="cellIs" dxfId="1136" priority="248" stopIfTrue="1" operator="equal">
      <formula>$H$3</formula>
    </cfRule>
    <cfRule type="cellIs" dxfId="1135" priority="249" stopIfTrue="1" operator="lessThan">
      <formula>$H$3</formula>
    </cfRule>
    <cfRule type="cellIs" dxfId="1134" priority="251" stopIfTrue="1" operator="equal">
      <formula>$H$3</formula>
    </cfRule>
  </conditionalFormatting>
  <conditionalFormatting sqref="F420:F429 D421:D429">
    <cfRule type="cellIs" dxfId="1133" priority="271" stopIfTrue="1" operator="equal">
      <formula>$H$3</formula>
    </cfRule>
  </conditionalFormatting>
  <conditionalFormatting sqref="F163:G163">
    <cfRule type="expression" dxfId="1132" priority="426356">
      <formula>AND($F566&lt;$H$3,$F566&lt;&gt;"")</formula>
    </cfRule>
    <cfRule type="expression" dxfId="1131" priority="426357">
      <formula>AND($F566=$H$3,$F566&lt;&gt;"")</formula>
    </cfRule>
  </conditionalFormatting>
  <conditionalFormatting sqref="F387:G387">
    <cfRule type="expression" dxfId="1130" priority="426380">
      <formula>AND($F779&lt;$H$3,$F779&lt;&gt;"")</formula>
    </cfRule>
    <cfRule type="expression" dxfId="1129" priority="426381">
      <formula>AND($F779=$H$3,$F779&lt;&gt;"")</formula>
    </cfRule>
  </conditionalFormatting>
  <conditionalFormatting sqref="G6:G22">
    <cfRule type="expression" dxfId="1128" priority="2808" stopIfTrue="1">
      <formula>F6&lt;$H$3</formula>
    </cfRule>
  </conditionalFormatting>
  <conditionalFormatting sqref="G24:G31">
    <cfRule type="expression" dxfId="1127" priority="2486" stopIfTrue="1">
      <formula>F24&lt;$H$3</formula>
    </cfRule>
  </conditionalFormatting>
  <conditionalFormatting sqref="G34">
    <cfRule type="expression" dxfId="1126" priority="4368" stopIfTrue="1">
      <formula>$F34=#REF!</formula>
    </cfRule>
    <cfRule type="expression" dxfId="1125" priority="4369" stopIfTrue="1">
      <formula>F34&lt;#REF!</formula>
    </cfRule>
  </conditionalFormatting>
  <conditionalFormatting sqref="G67:G75">
    <cfRule type="expression" dxfId="1124" priority="2821" stopIfTrue="1">
      <formula>F67&lt;$H$3</formula>
    </cfRule>
  </conditionalFormatting>
  <conditionalFormatting sqref="G107 G110:G111 C431:C432 E431:E432 G431:G432">
    <cfRule type="expression" dxfId="1123" priority="2070" stopIfTrue="1">
      <formula>$F107=$H$3</formula>
    </cfRule>
    <cfRule type="expression" dxfId="1122" priority="2073" stopIfTrue="1">
      <formula>$B107=$H$3</formula>
    </cfRule>
    <cfRule type="expression" dxfId="1121" priority="2074" stopIfTrue="1">
      <formula>B107&lt;$H$3</formula>
    </cfRule>
  </conditionalFormatting>
  <conditionalFormatting sqref="G113:G123">
    <cfRule type="expression" dxfId="1120" priority="2231" stopIfTrue="1">
      <formula>$F113=$H$3</formula>
    </cfRule>
    <cfRule type="expression" dxfId="1119" priority="2232" stopIfTrue="1">
      <formula>F113&lt;$H$3</formula>
    </cfRule>
  </conditionalFormatting>
  <conditionalFormatting sqref="G163">
    <cfRule type="expression" dxfId="1118" priority="426391" stopIfTrue="1">
      <formula>$F566=$H$3</formula>
    </cfRule>
  </conditionalFormatting>
  <conditionalFormatting sqref="G140:G151">
    <cfRule type="expression" dxfId="1117" priority="2189" stopIfTrue="1">
      <formula>F140&lt;$H$3</formula>
    </cfRule>
  </conditionalFormatting>
  <conditionalFormatting sqref="G154:G155 G157">
    <cfRule type="expression" dxfId="1116" priority="2224" stopIfTrue="1">
      <formula>F154&lt;$H$3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1115" priority="2603" stopIfTrue="1">
      <formula>A75&lt;$H$3</formula>
    </cfRule>
  </conditionalFormatting>
  <conditionalFormatting sqref="G266:G301">
    <cfRule type="expression" dxfId="1114" priority="756" stopIfTrue="1">
      <formula>F266&lt;$H$3</formula>
    </cfRule>
  </conditionalFormatting>
  <conditionalFormatting sqref="G333:G342">
    <cfRule type="expression" dxfId="1113" priority="1024" stopIfTrue="1">
      <formula>F333&lt;$H$3</formula>
    </cfRule>
  </conditionalFormatting>
  <conditionalFormatting sqref="G362">
    <cfRule type="expression" dxfId="1112" priority="580" stopIfTrue="1">
      <formula>F362&lt;$H$3</formula>
    </cfRule>
  </conditionalFormatting>
  <conditionalFormatting sqref="G366">
    <cfRule type="expression" dxfId="1111" priority="289" stopIfTrue="1">
      <formula>F366&lt;$H$3</formula>
    </cfRule>
    <cfRule type="expression" dxfId="1110" priority="290" stopIfTrue="1">
      <formula>$F366=$H$3</formula>
    </cfRule>
    <cfRule type="expression" dxfId="1109" priority="291" stopIfTrue="1">
      <formula>$B366=$H$3</formula>
    </cfRule>
  </conditionalFormatting>
  <conditionalFormatting sqref="G374:G377 G398">
    <cfRule type="expression" dxfId="1108" priority="610" stopIfTrue="1">
      <formula>F374&lt;$H$3</formula>
    </cfRule>
    <cfRule type="expression" dxfId="1107" priority="612" stopIfTrue="1">
      <formula>$B374=$H$3</formula>
    </cfRule>
  </conditionalFormatting>
  <conditionalFormatting sqref="G374:G377">
    <cfRule type="expression" dxfId="1106" priority="608" stopIfTrue="1">
      <formula>F374&lt;$H$3</formula>
    </cfRule>
    <cfRule type="expression" dxfId="1105" priority="609" stopIfTrue="1">
      <formula>$F374=$H$3</formula>
    </cfRule>
  </conditionalFormatting>
  <conditionalFormatting sqref="G389:G391">
    <cfRule type="expression" dxfId="1104" priority="594" stopIfTrue="1">
      <formula>F389&lt;$H$3</formula>
    </cfRule>
  </conditionalFormatting>
  <conditionalFormatting sqref="G395">
    <cfRule type="expression" dxfId="1103" priority="552" stopIfTrue="1">
      <formula>F395&lt;$H$3</formula>
    </cfRule>
  </conditionalFormatting>
  <conditionalFormatting sqref="G387">
    <cfRule type="expression" dxfId="1102" priority="426403" stopIfTrue="1">
      <formula>$F779=$H$3</formula>
    </cfRule>
  </conditionalFormatting>
  <conditionalFormatting sqref="G398:G399">
    <cfRule type="expression" dxfId="1101" priority="286" stopIfTrue="1">
      <formula>F398&lt;$H$3</formula>
    </cfRule>
    <cfRule type="expression" dxfId="1100" priority="288" stopIfTrue="1">
      <formula>$F398=$H$3</formula>
    </cfRule>
  </conditionalFormatting>
  <conditionalFormatting sqref="G399">
    <cfRule type="expression" dxfId="1099" priority="287" stopIfTrue="1">
      <formula>$B399=$H$3</formula>
    </cfRule>
  </conditionalFormatting>
  <conditionalFormatting sqref="G403">
    <cfRule type="expression" dxfId="1098" priority="545" stopIfTrue="1">
      <formula>$F403=$H$3</formula>
    </cfRule>
    <cfRule type="expression" dxfId="1097" priority="547" stopIfTrue="1">
      <formula>F403&lt;$H$3</formula>
    </cfRule>
    <cfRule type="expression" dxfId="1096" priority="550" stopIfTrue="1">
      <formula>$F403=$H$3</formula>
    </cfRule>
  </conditionalFormatting>
  <conditionalFormatting sqref="G403:G404">
    <cfRule type="expression" dxfId="1095" priority="518" stopIfTrue="1">
      <formula>F403&lt;$H$3</formula>
    </cfRule>
  </conditionalFormatting>
  <conditionalFormatting sqref="G404">
    <cfRule type="expression" dxfId="1094" priority="511" stopIfTrue="1">
      <formula>$F404=$H$3</formula>
    </cfRule>
    <cfRule type="expression" dxfId="1093" priority="513" stopIfTrue="1">
      <formula>F404&lt;$H$3</formula>
    </cfRule>
    <cfRule type="expression" dxfId="1092" priority="516" stopIfTrue="1">
      <formula>$F404=$H$3</formula>
    </cfRule>
  </conditionalFormatting>
  <conditionalFormatting sqref="G404:G405">
    <cfRule type="expression" dxfId="1091" priority="486" stopIfTrue="1">
      <formula>F404&lt;$H$3</formula>
    </cfRule>
  </conditionalFormatting>
  <conditionalFormatting sqref="G405">
    <cfRule type="expression" dxfId="1090" priority="478" stopIfTrue="1">
      <formula>F405&lt;$H$3</formula>
    </cfRule>
    <cfRule type="expression" dxfId="1089" priority="479" stopIfTrue="1">
      <formula>$F405=$H$3</formula>
    </cfRule>
    <cfRule type="expression" dxfId="1088" priority="481" stopIfTrue="1">
      <formula>F405&lt;$H$3</formula>
    </cfRule>
    <cfRule type="expression" dxfId="1087" priority="484" stopIfTrue="1">
      <formula>$F405=$H$3</formula>
    </cfRule>
  </conditionalFormatting>
  <conditionalFormatting sqref="B408:B411">
    <cfRule type="cellIs" dxfId="1086" priority="75" stopIfTrue="1" operator="lessThan">
      <formula>$H$3</formula>
    </cfRule>
  </conditionalFormatting>
  <conditionalFormatting sqref="B408:B411">
    <cfRule type="cellIs" dxfId="1085" priority="74" stopIfTrue="1" operator="equal">
      <formula>$H$3</formula>
    </cfRule>
  </conditionalFormatting>
  <conditionalFormatting sqref="E408:E411 G408:G411 C409:C411">
    <cfRule type="expression" dxfId="1084" priority="78" stopIfTrue="1">
      <formula>$F408=$H$3</formula>
    </cfRule>
  </conditionalFormatting>
  <conditionalFormatting sqref="E408:E411 G408:G411 C409:C411">
    <cfRule type="expression" dxfId="1083" priority="79" stopIfTrue="1">
      <formula>B408&lt;$H$3</formula>
    </cfRule>
  </conditionalFormatting>
  <conditionalFormatting sqref="E408:E411 G408:G411 C409:C411">
    <cfRule type="expression" dxfId="1082" priority="76" stopIfTrue="1">
      <formula>$B408=$H$3</formula>
    </cfRule>
  </conditionalFormatting>
  <conditionalFormatting sqref="B408:B411">
    <cfRule type="cellIs" dxfId="1081" priority="73" stopIfTrue="1" operator="lessThan">
      <formula>$H$3</formula>
    </cfRule>
  </conditionalFormatting>
  <conditionalFormatting sqref="D408:D411">
    <cfRule type="cellIs" dxfId="1080" priority="67" stopIfTrue="1" operator="equal">
      <formula>$H$3</formula>
    </cfRule>
    <cfRule type="cellIs" dxfId="1079" priority="68" stopIfTrue="1" operator="lessThan">
      <formula>$H$3</formula>
    </cfRule>
  </conditionalFormatting>
  <conditionalFormatting sqref="D408:D411">
    <cfRule type="cellIs" dxfId="1078" priority="69" stopIfTrue="1" operator="equal">
      <formula>$H$3</formula>
    </cfRule>
    <cfRule type="cellIs" dxfId="1077" priority="70" stopIfTrue="1" operator="lessThan">
      <formula>$H$3</formula>
    </cfRule>
  </conditionalFormatting>
  <conditionalFormatting sqref="B408:B411">
    <cfRule type="cellIs" dxfId="1076" priority="71" stopIfTrue="1" operator="equal">
      <formula>$H$3</formula>
    </cfRule>
  </conditionalFormatting>
  <conditionalFormatting sqref="F408:F411">
    <cfRule type="cellIs" dxfId="1075" priority="77" stopIfTrue="1" operator="equal">
      <formula>$H$3</formula>
    </cfRule>
  </conditionalFormatting>
  <conditionalFormatting sqref="F408:F411">
    <cfRule type="cellIs" dxfId="1074" priority="72" stopIfTrue="1" operator="lessThan">
      <formula>$H$3</formula>
    </cfRule>
  </conditionalFormatting>
  <conditionalFormatting sqref="C415:C418 E415:E418 G415:G418">
    <cfRule type="expression" dxfId="1073" priority="65" stopIfTrue="1">
      <formula>B415&lt;$H$3</formula>
    </cfRule>
  </conditionalFormatting>
  <conditionalFormatting sqref="E415:E418 G415:G418">
    <cfRule type="expression" dxfId="1072" priority="66" stopIfTrue="1">
      <formula>$F415=$H$3</formula>
    </cfRule>
  </conditionalFormatting>
  <conditionalFormatting sqref="C415:C418">
    <cfRule type="expression" dxfId="1071" priority="64" stopIfTrue="1">
      <formula>$B415=$H$3</formula>
    </cfRule>
  </conditionalFormatting>
  <conditionalFormatting sqref="C415:C418">
    <cfRule type="expression" dxfId="1070" priority="63" stopIfTrue="1">
      <formula>B415&lt;$H$3</formula>
    </cfRule>
  </conditionalFormatting>
  <conditionalFormatting sqref="C415:C418">
    <cfRule type="expression" dxfId="1069" priority="56" stopIfTrue="1">
      <formula>$F415=$H$3</formula>
    </cfRule>
  </conditionalFormatting>
  <conditionalFormatting sqref="C418">
    <cfRule type="expression" dxfId="1068" priority="50" stopIfTrue="1">
      <formula>$F418=$H$3</formula>
    </cfRule>
    <cfRule type="expression" dxfId="1067" priority="51" stopIfTrue="1">
      <formula>B418&lt;$H$3</formula>
    </cfRule>
    <cfRule type="expression" dxfId="1066" priority="52" stopIfTrue="1">
      <formula>$B418=$H$3</formula>
    </cfRule>
    <cfRule type="expression" dxfId="1065" priority="53" stopIfTrue="1">
      <formula>$F418=$H$3</formula>
    </cfRule>
    <cfRule type="expression" dxfId="1064" priority="54" stopIfTrue="1">
      <formula>B418&lt;$H$3</formula>
    </cfRule>
    <cfRule type="expression" dxfId="1063" priority="55" stopIfTrue="1">
      <formula>$B418=$H$3</formula>
    </cfRule>
  </conditionalFormatting>
  <conditionalFormatting sqref="E415:E418">
    <cfRule type="expression" dxfId="1062" priority="60" stopIfTrue="1">
      <formula>$F415=$H$3</formula>
    </cfRule>
    <cfRule type="expression" dxfId="1061" priority="61" stopIfTrue="1">
      <formula>D415&lt;$H$3</formula>
    </cfRule>
    <cfRule type="expression" dxfId="1060" priority="62" stopIfTrue="1">
      <formula>$B415=$H$3</formula>
    </cfRule>
  </conditionalFormatting>
  <conditionalFormatting sqref="E417:E418">
    <cfRule type="expression" dxfId="1059" priority="47" stopIfTrue="1">
      <formula>$F417=$H$3</formula>
    </cfRule>
    <cfRule type="expression" dxfId="1058" priority="48" stopIfTrue="1">
      <formula>D417&lt;$H$3</formula>
    </cfRule>
    <cfRule type="expression" dxfId="1057" priority="49" stopIfTrue="1">
      <formula>$B417=$H$3</formula>
    </cfRule>
  </conditionalFormatting>
  <conditionalFormatting sqref="E418">
    <cfRule type="expression" dxfId="1056" priority="41" stopIfTrue="1">
      <formula>$F418=$H$3</formula>
    </cfRule>
    <cfRule type="expression" dxfId="1055" priority="42" stopIfTrue="1">
      <formula>D418&lt;$H$3</formula>
    </cfRule>
    <cfRule type="expression" dxfId="1054" priority="43" stopIfTrue="1">
      <formula>$B418=$H$3</formula>
    </cfRule>
    <cfRule type="expression" dxfId="1053" priority="44" stopIfTrue="1">
      <formula>$F418=$H$3</formula>
    </cfRule>
    <cfRule type="expression" dxfId="1052" priority="45" stopIfTrue="1">
      <formula>D418&lt;$H$3</formula>
    </cfRule>
    <cfRule type="expression" dxfId="1051" priority="46" stopIfTrue="1">
      <formula>$B418=$H$3</formula>
    </cfRule>
  </conditionalFormatting>
  <conditionalFormatting sqref="G415:G418">
    <cfRule type="expression" dxfId="1050" priority="59" stopIfTrue="1">
      <formula>$B415=$H$3</formula>
    </cfRule>
  </conditionalFormatting>
  <conditionalFormatting sqref="G417">
    <cfRule type="expression" dxfId="1049" priority="57" stopIfTrue="1">
      <formula>$F417=$H$3</formula>
    </cfRule>
    <cfRule type="expression" dxfId="1048" priority="58" stopIfTrue="1">
      <formula>F417&lt;$H$3</formula>
    </cfRule>
  </conditionalFormatting>
  <conditionalFormatting sqref="G417:G418">
    <cfRule type="expression" dxfId="1047" priority="38" stopIfTrue="1">
      <formula>$F417=$H$3</formula>
    </cfRule>
    <cfRule type="expression" dxfId="1046" priority="39" stopIfTrue="1">
      <formula>F417&lt;$H$3</formula>
    </cfRule>
    <cfRule type="expression" dxfId="1045" priority="40" stopIfTrue="1">
      <formula>$B417=$H$3</formula>
    </cfRule>
  </conditionalFormatting>
  <conditionalFormatting sqref="G418">
    <cfRule type="expression" dxfId="1044" priority="29" stopIfTrue="1">
      <formula>$F418=$H$3</formula>
    </cfRule>
    <cfRule type="expression" dxfId="1043" priority="30" stopIfTrue="1">
      <formula>F418&lt;$H$3</formula>
    </cfRule>
    <cfRule type="expression" dxfId="1042" priority="31" stopIfTrue="1">
      <formula>$B418=$H$3</formula>
    </cfRule>
    <cfRule type="expression" dxfId="1041" priority="32" stopIfTrue="1">
      <formula>$F418=$H$3</formula>
    </cfRule>
    <cfRule type="expression" dxfId="1040" priority="33" stopIfTrue="1">
      <formula>F418&lt;$H$3</formula>
    </cfRule>
    <cfRule type="expression" dxfId="1039" priority="34" stopIfTrue="1">
      <formula>$B418=$H$3</formula>
    </cfRule>
    <cfRule type="expression" dxfId="1038" priority="35" stopIfTrue="1">
      <formula>$F418=$H$3</formula>
    </cfRule>
    <cfRule type="expression" dxfId="1037" priority="36" stopIfTrue="1">
      <formula>F418&lt;$H$3</formula>
    </cfRule>
    <cfRule type="expression" dxfId="1036" priority="37" stopIfTrue="1">
      <formula>$B418=$H$3</formula>
    </cfRule>
  </conditionalFormatting>
  <conditionalFormatting sqref="B432">
    <cfRule type="cellIs" dxfId="1035" priority="25" stopIfTrue="1" operator="lessThan">
      <formula>$H$3</formula>
    </cfRule>
    <cfRule type="cellIs" dxfId="1034" priority="26" stopIfTrue="1" operator="equal">
      <formula>$H$3</formula>
    </cfRule>
    <cfRule type="cellIs" dxfId="1033" priority="27" stopIfTrue="1" operator="lessThan">
      <formula>$H$3</formula>
    </cfRule>
  </conditionalFormatting>
  <conditionalFormatting sqref="D432 F432">
    <cfRule type="cellIs" dxfId="1032" priority="24" stopIfTrue="1" operator="lessThan">
      <formula>$H$3</formula>
    </cfRule>
  </conditionalFormatting>
  <conditionalFormatting sqref="D432 F432">
    <cfRule type="cellIs" dxfId="1031" priority="28" stopIfTrue="1" operator="equal">
      <formula>$H$3</formula>
    </cfRule>
  </conditionalFormatting>
  <conditionalFormatting sqref="B4:C4">
    <cfRule type="expression" dxfId="149" priority="426405" stopIfTrue="1">
      <formula>AND($B491=$H$3,$B491&lt;&gt;"")</formula>
    </cfRule>
    <cfRule type="expression" dxfId="148" priority="426406" stopIfTrue="1">
      <formula>AND($B491&lt;$H$3,$B491&lt;&gt;"")</formula>
    </cfRule>
  </conditionalFormatting>
  <conditionalFormatting sqref="B33:C33">
    <cfRule type="expression" dxfId="147" priority="426407" stopIfTrue="1">
      <formula>AND($B506=$H$3,$B506&lt;&gt;"")</formula>
    </cfRule>
    <cfRule type="expression" dxfId="146" priority="426408" stopIfTrue="1">
      <formula>AND($B506&lt;$H$3,$B506&lt;&gt;"")</formula>
    </cfRule>
  </conditionalFormatting>
  <conditionalFormatting sqref="B62:C62">
    <cfRule type="expression" dxfId="145" priority="426409" stopIfTrue="1">
      <formula>AND($B501=$H$3,$B501&lt;&gt;"")</formula>
    </cfRule>
    <cfRule type="expression" dxfId="144" priority="426410" stopIfTrue="1">
      <formula>AND($B501&lt;$H$3,$B501&lt;&gt;"")</formula>
    </cfRule>
  </conditionalFormatting>
  <conditionalFormatting sqref="B76:C76">
    <cfRule type="expression" dxfId="143" priority="426411" stopIfTrue="1">
      <formula>AND($B509=$H$3,$B509&lt;&gt;"")</formula>
    </cfRule>
    <cfRule type="expression" dxfId="142" priority="426412" stopIfTrue="1">
      <formula>AND($B509&lt;$H$3,$B509&lt;&gt;"")</formula>
    </cfRule>
  </conditionalFormatting>
  <conditionalFormatting sqref="B124:C124">
    <cfRule type="expression" dxfId="141" priority="426413" stopIfTrue="1">
      <formula>AND($B472=$H$3,$B472&lt;&gt;"")</formula>
    </cfRule>
    <cfRule type="expression" dxfId="140" priority="426414" stopIfTrue="1">
      <formula>AND($B472&lt;$H$3,$B472&lt;&gt;"")</formula>
    </cfRule>
  </conditionalFormatting>
  <conditionalFormatting sqref="B138:C138">
    <cfRule type="expression" dxfId="139" priority="426415" stopIfTrue="1">
      <formula>AND($B539=$H$3,$B539&lt;&gt;"")</formula>
    </cfRule>
    <cfRule type="expression" dxfId="138" priority="426416" stopIfTrue="1">
      <formula>AND($B539&lt;$H$3,$B539&lt;&gt;"")</formula>
    </cfRule>
  </conditionalFormatting>
  <conditionalFormatting sqref="B152:C152">
    <cfRule type="expression" dxfId="137" priority="426417" stopIfTrue="1">
      <formula>AND($B529&lt;$H$3,$B529&lt;&gt;"")</formula>
    </cfRule>
    <cfRule type="expression" dxfId="136" priority="426418" stopIfTrue="1">
      <formula>AND($B529=$H$3,$B529&lt;&gt;"")</formula>
    </cfRule>
  </conditionalFormatting>
  <conditionalFormatting sqref="B175:C175">
    <cfRule type="expression" dxfId="135" priority="426421" stopIfTrue="1">
      <formula>AND($B540=$H$3,$B540&lt;&gt;"")</formula>
    </cfRule>
    <cfRule type="expression" dxfId="134" priority="426422" stopIfTrue="1">
      <formula>AND($B540&lt;$H$3,$B540&lt;&gt;"")</formula>
    </cfRule>
  </conditionalFormatting>
  <conditionalFormatting sqref="B218:C218">
    <cfRule type="expression" dxfId="133" priority="426423" stopIfTrue="1">
      <formula>AND($B580=$H$3,$B580&lt;&gt;"")</formula>
    </cfRule>
    <cfRule type="expression" dxfId="132" priority="426424" stopIfTrue="1">
      <formula>AND($B580&lt;$H$3,$B580&lt;&gt;"")</formula>
    </cfRule>
  </conditionalFormatting>
  <conditionalFormatting sqref="B231:C231">
    <cfRule type="expression" dxfId="131" priority="426425" stopIfTrue="1">
      <formula>AND($B582=$H$3,$B582&lt;&gt;"")</formula>
    </cfRule>
    <cfRule type="expression" dxfId="130" priority="426426" stopIfTrue="1">
      <formula>AND($B582&lt;$H$3,$B582&lt;&gt;"")</formula>
    </cfRule>
  </conditionalFormatting>
  <conditionalFormatting sqref="B261:C261">
    <cfRule type="expression" dxfId="129" priority="426427" stopIfTrue="1">
      <formula>AND($B635=$H$3,$B635&lt;&gt;"")</formula>
    </cfRule>
    <cfRule type="expression" dxfId="128" priority="426428" stopIfTrue="1">
      <formula>AND($B635&lt;$H$3,$B635&lt;&gt;"")</formula>
    </cfRule>
  </conditionalFormatting>
  <conditionalFormatting sqref="B331:C331">
    <cfRule type="expression" dxfId="127" priority="426429" stopIfTrue="1">
      <formula>AND($B640=$H$3,$B640&lt;&gt;"")</formula>
    </cfRule>
    <cfRule type="expression" dxfId="126" priority="426430" stopIfTrue="1">
      <formula>AND($B640&lt;$H$3,$B640&lt;&gt;"")</formula>
    </cfRule>
  </conditionalFormatting>
  <conditionalFormatting sqref="B344:C344">
    <cfRule type="expression" dxfId="125" priority="426431" stopIfTrue="1">
      <formula>AND($B495=$H$3,$B495&lt;&gt;"")</formula>
    </cfRule>
    <cfRule type="expression" dxfId="124" priority="426432" stopIfTrue="1">
      <formula>AND($B495&lt;$H$3,$B495&lt;&gt;"")</formula>
    </cfRule>
  </conditionalFormatting>
  <conditionalFormatting sqref="B353:C353">
    <cfRule type="expression" dxfId="123" priority="426433" stopIfTrue="1">
      <formula>AND($B618=$H$3,$B618&lt;&gt;"")</formula>
    </cfRule>
    <cfRule type="expression" dxfId="122" priority="426434" stopIfTrue="1">
      <formula>AND($B618&lt;$H$3,$B618&lt;&gt;"")</formula>
    </cfRule>
  </conditionalFormatting>
  <conditionalFormatting sqref="B372:C372">
    <cfRule type="expression" dxfId="121" priority="426435" stopIfTrue="1">
      <formula>AND($B602=$H$3,$B602&lt;&gt;"")</formula>
    </cfRule>
    <cfRule type="expression" dxfId="120" priority="426436" stopIfTrue="1">
      <formula>AND($B602&lt;$H$3,$B602&lt;&gt;"")</formula>
    </cfRule>
  </conditionalFormatting>
  <conditionalFormatting sqref="B396:C396">
    <cfRule type="expression" dxfId="119" priority="426439" stopIfTrue="1">
      <formula>AND($B786=$H$3,$B786&lt;&gt;"")</formula>
    </cfRule>
    <cfRule type="expression" dxfId="118" priority="426440" stopIfTrue="1">
      <formula>AND($B786&lt;$H$3,$B786&lt;&gt;"")</formula>
    </cfRule>
  </conditionalFormatting>
  <conditionalFormatting sqref="B406:C406 B412:C412">
    <cfRule type="expression" dxfId="117" priority="426441" stopIfTrue="1">
      <formula>AND($B452=$H$3,$B452&lt;&gt;"")</formula>
    </cfRule>
    <cfRule type="expression" dxfId="116" priority="426442" stopIfTrue="1">
      <formula>AND($B452&lt;$H$3,$B452&lt;&gt;"")</formula>
    </cfRule>
  </conditionalFormatting>
  <conditionalFormatting sqref="D4:E4">
    <cfRule type="expression" dxfId="115" priority="426445">
      <formula>AND($D491&lt;$H$3,$D491&lt;&gt;"")</formula>
    </cfRule>
    <cfRule type="expression" dxfId="114" priority="426446">
      <formula>AND($D491=$H$3,$D491&lt;&gt;"")</formula>
    </cfRule>
  </conditionalFormatting>
  <conditionalFormatting sqref="D33:E33">
    <cfRule type="expression" dxfId="113" priority="426447">
      <formula>AND($D506&lt;$H$3,$D506&lt;&gt;"")</formula>
    </cfRule>
    <cfRule type="expression" dxfId="112" priority="426448">
      <formula>AND($D506=$H$3,$D506&lt;&gt;"")</formula>
    </cfRule>
  </conditionalFormatting>
  <conditionalFormatting sqref="D62:E62">
    <cfRule type="expression" dxfId="111" priority="426449">
      <formula>AND($D501&lt;$H$3,$D501&lt;&gt;"")</formula>
    </cfRule>
    <cfRule type="expression" dxfId="110" priority="426450">
      <formula>AND($D501=$H$3,$D501&lt;&gt;"")</formula>
    </cfRule>
  </conditionalFormatting>
  <conditionalFormatting sqref="D76:E76">
    <cfRule type="expression" dxfId="109" priority="426451">
      <formula>AND($D509&lt;$H$3,$D509&lt;&gt;"")</formula>
    </cfRule>
    <cfRule type="expression" dxfId="108" priority="426452">
      <formula>AND($D509=$H$3,$D509&lt;&gt;"")</formula>
    </cfRule>
  </conditionalFormatting>
  <conditionalFormatting sqref="D124:E124">
    <cfRule type="expression" dxfId="107" priority="426453">
      <formula>AND($D472&lt;$H$3,$D472&lt;&gt;"")</formula>
    </cfRule>
    <cfRule type="expression" dxfId="106" priority="426454">
      <formula>AND($D472=$H$3,$D472&lt;&gt;"")</formula>
    </cfRule>
  </conditionalFormatting>
  <conditionalFormatting sqref="D138:E138">
    <cfRule type="expression" dxfId="105" priority="426455">
      <formula>AND($D539&lt;$H$3,$D539&lt;&gt;"")</formula>
    </cfRule>
    <cfRule type="expression" dxfId="104" priority="426456">
      <formula>AND($D539=$H$3,$D539&lt;&gt;"")</formula>
    </cfRule>
  </conditionalFormatting>
  <conditionalFormatting sqref="D152:E152">
    <cfRule type="expression" dxfId="103" priority="426457">
      <formula>AND($D529&lt;$H$3,$D529&lt;&gt;"")</formula>
    </cfRule>
    <cfRule type="expression" dxfId="102" priority="426458">
      <formula>AND($D529=$H$3,$D529&lt;&gt;"")</formula>
    </cfRule>
  </conditionalFormatting>
  <conditionalFormatting sqref="D175:E175">
    <cfRule type="expression" dxfId="101" priority="426461">
      <formula>AND($D540=$H$3,$D540&lt;&gt;"")</formula>
    </cfRule>
    <cfRule type="expression" dxfId="100" priority="426462">
      <formula>AND($D540&lt;$H$3,$D540&lt;&gt;"")</formula>
    </cfRule>
  </conditionalFormatting>
  <conditionalFormatting sqref="D218:E218">
    <cfRule type="expression" dxfId="99" priority="426463">
      <formula>AND($D580&lt;$H$3,$D580&lt;&gt;"")</formula>
    </cfRule>
    <cfRule type="expression" dxfId="98" priority="426464">
      <formula>AND($D580=$H$3,$D580&lt;&gt;"")</formula>
    </cfRule>
  </conditionalFormatting>
  <conditionalFormatting sqref="D231:E231">
    <cfRule type="expression" dxfId="97" priority="426465">
      <formula>AND($D582&lt;$H$3,$D582&lt;&gt;"")</formula>
    </cfRule>
    <cfRule type="expression" dxfId="96" priority="426466">
      <formula>AND($D582=$H$3,$D582&lt;&gt;"")</formula>
    </cfRule>
  </conditionalFormatting>
  <conditionalFormatting sqref="D261:E261">
    <cfRule type="expression" dxfId="95" priority="426467">
      <formula>AND($D635&lt;$H$3,$D635&lt;&gt;"")</formula>
    </cfRule>
    <cfRule type="expression" dxfId="94" priority="426468">
      <formula>AND($D635=$H$3,$D635&lt;&gt;"")</formula>
    </cfRule>
  </conditionalFormatting>
  <conditionalFormatting sqref="D331:E331">
    <cfRule type="expression" dxfId="93" priority="426469">
      <formula>AND($D640&lt;$H$3,$D640&lt;&gt;"")</formula>
    </cfRule>
    <cfRule type="expression" dxfId="92" priority="426470">
      <formula>AND($D640=$H$3,$D640&lt;&gt;"")</formula>
    </cfRule>
  </conditionalFormatting>
  <conditionalFormatting sqref="D344:E344">
    <cfRule type="expression" dxfId="91" priority="426471">
      <formula>AND($D495=$H$3,$D495&lt;&gt;"")</formula>
    </cfRule>
    <cfRule type="expression" dxfId="90" priority="426472">
      <formula>AND($D495&lt;$H$3,$D495&lt;&gt;"")</formula>
    </cfRule>
  </conditionalFormatting>
  <conditionalFormatting sqref="D353:E353">
    <cfRule type="expression" dxfId="89" priority="426473">
      <formula>AND($D618&lt;$H$3,$D618&lt;&gt;"")</formula>
    </cfRule>
    <cfRule type="expression" dxfId="88" priority="426474">
      <formula>AND($D618=$H$3,$D618&lt;&gt;"")</formula>
    </cfRule>
  </conditionalFormatting>
  <conditionalFormatting sqref="D372:E372">
    <cfRule type="expression" dxfId="87" priority="426475">
      <formula>AND($D602&lt;$H$3,$D602&lt;&gt;"")</formula>
    </cfRule>
    <cfRule type="expression" dxfId="86" priority="426476">
      <formula>AND($D602=$H$3,$D602&lt;&gt;"")</formula>
    </cfRule>
  </conditionalFormatting>
  <conditionalFormatting sqref="D396:E396">
    <cfRule type="expression" dxfId="85" priority="426479">
      <formula>AND($D786&lt;$H$3,$D786&lt;&gt;"")</formula>
    </cfRule>
    <cfRule type="expression" dxfId="84" priority="426480">
      <formula>AND($D786=$H$3,$D786&lt;&gt;"")</formula>
    </cfRule>
  </conditionalFormatting>
  <conditionalFormatting sqref="D406:E406 D412:E412">
    <cfRule type="expression" dxfId="83" priority="426481">
      <formula>AND($D452&lt;$H$3,$D452&lt;&gt;"")</formula>
    </cfRule>
    <cfRule type="expression" dxfId="82" priority="426482">
      <formula>AND($D452=$H$3,$D452&lt;&gt;"")</formula>
    </cfRule>
  </conditionalFormatting>
  <conditionalFormatting sqref="E4">
    <cfRule type="expression" dxfId="81" priority="426485" stopIfTrue="1">
      <formula>$D491=$H$3</formula>
    </cfRule>
  </conditionalFormatting>
  <conditionalFormatting sqref="E33">
    <cfRule type="expression" dxfId="80" priority="426486" stopIfTrue="1">
      <formula>$D506=$H$3</formula>
    </cfRule>
  </conditionalFormatting>
  <conditionalFormatting sqref="E62">
    <cfRule type="expression" dxfId="79" priority="426487" stopIfTrue="1">
      <formula>$D501=$H$3</formula>
    </cfRule>
  </conditionalFormatting>
  <conditionalFormatting sqref="E76">
    <cfRule type="expression" dxfId="78" priority="426488" stopIfTrue="1">
      <formula>$D509=$H$3</formula>
    </cfRule>
  </conditionalFormatting>
  <conditionalFormatting sqref="E124">
    <cfRule type="expression" dxfId="77" priority="426489" stopIfTrue="1">
      <formula>$D472=$H$3</formula>
    </cfRule>
  </conditionalFormatting>
  <conditionalFormatting sqref="E138">
    <cfRule type="expression" dxfId="76" priority="426490" stopIfTrue="1">
      <formula>$D539=$H$3</formula>
    </cfRule>
  </conditionalFormatting>
  <conditionalFormatting sqref="E152">
    <cfRule type="expression" dxfId="75" priority="426491" stopIfTrue="1">
      <formula>$D529=$H$3</formula>
    </cfRule>
  </conditionalFormatting>
  <conditionalFormatting sqref="E175">
    <cfRule type="expression" dxfId="74" priority="426493" stopIfTrue="1">
      <formula>$D540=$H$3</formula>
    </cfRule>
  </conditionalFormatting>
  <conditionalFormatting sqref="E218">
    <cfRule type="expression" dxfId="73" priority="426494" stopIfTrue="1">
      <formula>$D580=$H$3</formula>
    </cfRule>
  </conditionalFormatting>
  <conditionalFormatting sqref="E231">
    <cfRule type="expression" dxfId="72" priority="426495" stopIfTrue="1">
      <formula>$D582=$H$3</formula>
    </cfRule>
  </conditionalFormatting>
  <conditionalFormatting sqref="E261">
    <cfRule type="expression" dxfId="71" priority="426496" stopIfTrue="1">
      <formula>$D635=$H$3</formula>
    </cfRule>
  </conditionalFormatting>
  <conditionalFormatting sqref="E331">
    <cfRule type="expression" dxfId="70" priority="426497" stopIfTrue="1">
      <formula>$D640=$H$3</formula>
    </cfRule>
  </conditionalFormatting>
  <conditionalFormatting sqref="E344">
    <cfRule type="expression" dxfId="69" priority="426498" stopIfTrue="1">
      <formula>$D495=$H$3</formula>
    </cfRule>
  </conditionalFormatting>
  <conditionalFormatting sqref="E353">
    <cfRule type="expression" dxfId="68" priority="426499" stopIfTrue="1">
      <formula>$D618=$H$3</formula>
    </cfRule>
  </conditionalFormatting>
  <conditionalFormatting sqref="E372">
    <cfRule type="expression" dxfId="67" priority="426500" stopIfTrue="1">
      <formula>$D602=$H$3</formula>
    </cfRule>
  </conditionalFormatting>
  <conditionalFormatting sqref="E396">
    <cfRule type="expression" dxfId="66" priority="426502" stopIfTrue="1">
      <formula>$D786=$H$3</formula>
    </cfRule>
  </conditionalFormatting>
  <conditionalFormatting sqref="E406 E412">
    <cfRule type="expression" dxfId="65" priority="426503" stopIfTrue="1">
      <formula>$D452=$H$3</formula>
    </cfRule>
  </conditionalFormatting>
  <conditionalFormatting sqref="F4:G4">
    <cfRule type="expression" dxfId="64" priority="426505">
      <formula>AND($F491&lt;$H$3,$F491&lt;&gt;"")</formula>
    </cfRule>
    <cfRule type="expression" dxfId="63" priority="426506">
      <formula>AND($F491=$H$3,$F491&lt;&gt;"")</formula>
    </cfRule>
  </conditionalFormatting>
  <conditionalFormatting sqref="F33:G33">
    <cfRule type="expression" dxfId="62" priority="426507">
      <formula>AND($F506&lt;$H$3,$F506&lt;&gt;"")</formula>
    </cfRule>
    <cfRule type="expression" dxfId="61" priority="426508">
      <formula>AND($F506=$H$3,$F506&lt;&gt;"")</formula>
    </cfRule>
  </conditionalFormatting>
  <conditionalFormatting sqref="F62:G62">
    <cfRule type="expression" dxfId="60" priority="426509">
      <formula>AND($F501&lt;$H$3,$F501&lt;&gt;"")</formula>
    </cfRule>
    <cfRule type="expression" dxfId="59" priority="426510">
      <formula>AND($F501=$H$3,$F501&lt;&gt;"")</formula>
    </cfRule>
  </conditionalFormatting>
  <conditionalFormatting sqref="F76:G76">
    <cfRule type="expression" dxfId="58" priority="426511">
      <formula>AND($F509&lt;$H$3,$F509&lt;&gt;"")</formula>
    </cfRule>
    <cfRule type="expression" dxfId="57" priority="426512">
      <formula>AND($F509=$H$3,$F509&lt;&gt;"")</formula>
    </cfRule>
  </conditionalFormatting>
  <conditionalFormatting sqref="F124:G124">
    <cfRule type="expression" dxfId="56" priority="426513">
      <formula>AND($F472&lt;$H$3,$F472&lt;&gt;"")</formula>
    </cfRule>
    <cfRule type="expression" dxfId="55" priority="426514">
      <formula>AND($F472=$H$3,$F472&lt;&gt;"")</formula>
    </cfRule>
  </conditionalFormatting>
  <conditionalFormatting sqref="F138:G138">
    <cfRule type="expression" dxfId="54" priority="426515">
      <formula>AND($F539&lt;$H$3,$F539&lt;&gt;"")</formula>
    </cfRule>
    <cfRule type="expression" dxfId="53" priority="426516">
      <formula>AND($F539=$H$3,$F539&lt;&gt;"")</formula>
    </cfRule>
  </conditionalFormatting>
  <conditionalFormatting sqref="F152:G152">
    <cfRule type="expression" dxfId="52" priority="426517">
      <formula>AND($F529=$H$3,$F529&lt;&gt;"")</formula>
    </cfRule>
    <cfRule type="expression" dxfId="51" priority="426518">
      <formula>AND($F529&lt;$H$3,$F529&lt;&gt;"")</formula>
    </cfRule>
  </conditionalFormatting>
  <conditionalFormatting sqref="F175:G175">
    <cfRule type="expression" dxfId="50" priority="426521">
      <formula>AND($F540&lt;$H$3,$F540&lt;&gt;"")</formula>
    </cfRule>
    <cfRule type="expression" dxfId="49" priority="426522">
      <formula>AND($F540=$H$3,$F540&lt;&gt;"")</formula>
    </cfRule>
  </conditionalFormatting>
  <conditionalFormatting sqref="F218:G218">
    <cfRule type="expression" dxfId="48" priority="426523">
      <formula>AND($F580&lt;$H$3,$F580&lt;&gt;"")</formula>
    </cfRule>
    <cfRule type="expression" dxfId="47" priority="426524">
      <formula>AND($F580=$H$3,$F580&lt;&gt;"")</formula>
    </cfRule>
  </conditionalFormatting>
  <conditionalFormatting sqref="F231:G231">
    <cfRule type="expression" dxfId="46" priority="426525">
      <formula>AND($F582&lt;$H$3,$F582&lt;&gt;"")</formula>
    </cfRule>
    <cfRule type="expression" dxfId="45" priority="426526">
      <formula>AND($F582=$H$3,$F582&lt;&gt;"")</formula>
    </cfRule>
  </conditionalFormatting>
  <conditionalFormatting sqref="F261:G261">
    <cfRule type="expression" dxfId="44" priority="426527">
      <formula>AND($F635&lt;$H$3,$F635&lt;&gt;"")</formula>
    </cfRule>
    <cfRule type="expression" dxfId="43" priority="426528">
      <formula>AND($F635=$H$3,$F635&lt;&gt;"")</formula>
    </cfRule>
  </conditionalFormatting>
  <conditionalFormatting sqref="F331:G331">
    <cfRule type="expression" dxfId="42" priority="426529">
      <formula>AND($F640&lt;$H$3,$F640&lt;&gt;"")</formula>
    </cfRule>
    <cfRule type="expression" dxfId="41" priority="426530">
      <formula>AND($F640=$H$3,$F640&lt;&gt;"")</formula>
    </cfRule>
  </conditionalFormatting>
  <conditionalFormatting sqref="F344:G344">
    <cfRule type="expression" dxfId="40" priority="426531">
      <formula>AND($F495&lt;$H$3,$F495&lt;&gt;"")</formula>
    </cfRule>
    <cfRule type="expression" dxfId="39" priority="426532">
      <formula>AND($F495=$H$3,$F495&lt;&gt;"")</formula>
    </cfRule>
  </conditionalFormatting>
  <conditionalFormatting sqref="F353:G353">
    <cfRule type="expression" dxfId="38" priority="426533">
      <formula>AND($F618&lt;$H$3,$F618&lt;&gt;"")</formula>
    </cfRule>
    <cfRule type="expression" dxfId="37" priority="426534">
      <formula>AND($F618=$H$3,$F618&lt;&gt;"")</formula>
    </cfRule>
  </conditionalFormatting>
  <conditionalFormatting sqref="F372:G372">
    <cfRule type="expression" dxfId="36" priority="426535">
      <formula>AND($F602&lt;$H$3,$F602&lt;&gt;"")</formula>
    </cfRule>
    <cfRule type="expression" dxfId="35" priority="426536">
      <formula>AND($F602=$H$3,$F602&lt;&gt;"")</formula>
    </cfRule>
  </conditionalFormatting>
  <conditionalFormatting sqref="F396:G396">
    <cfRule type="expression" dxfId="34" priority="426539">
      <formula>AND($F786&lt;$H$3,$F786&lt;&gt;"")</formula>
    </cfRule>
    <cfRule type="expression" dxfId="33" priority="426540">
      <formula>AND($F786=$H$3,$F786&lt;&gt;"")</formula>
    </cfRule>
  </conditionalFormatting>
  <conditionalFormatting sqref="F406:G406 F412:G412">
    <cfRule type="expression" dxfId="32" priority="426541">
      <formula>AND($F452&lt;$H$3,$F452&lt;&gt;"")</formula>
    </cfRule>
    <cfRule type="expression" dxfId="31" priority="426542">
      <formula>AND($F452=$H$3,$F452&lt;&gt;"")</formula>
    </cfRule>
  </conditionalFormatting>
  <conditionalFormatting sqref="G4">
    <cfRule type="expression" dxfId="30" priority="426545" stopIfTrue="1">
      <formula>$F491=$H$3</formula>
    </cfRule>
  </conditionalFormatting>
  <conditionalFormatting sqref="G33">
    <cfRule type="expression" dxfId="29" priority="426546" stopIfTrue="1">
      <formula>$F506=$H$3</formula>
    </cfRule>
  </conditionalFormatting>
  <conditionalFormatting sqref="G62">
    <cfRule type="expression" dxfId="28" priority="426547" stopIfTrue="1">
      <formula>$F501=$H$3</formula>
    </cfRule>
  </conditionalFormatting>
  <conditionalFormatting sqref="G76">
    <cfRule type="expression" dxfId="27" priority="426548" stopIfTrue="1">
      <formula>$F509=$H$3</formula>
    </cfRule>
  </conditionalFormatting>
  <conditionalFormatting sqref="G124">
    <cfRule type="expression" dxfId="26" priority="426549" stopIfTrue="1">
      <formula>$F472=$H$3</formula>
    </cfRule>
  </conditionalFormatting>
  <conditionalFormatting sqref="G138">
    <cfRule type="expression" dxfId="25" priority="426550" stopIfTrue="1">
      <formula>$F539=$H$3</formula>
    </cfRule>
  </conditionalFormatting>
  <conditionalFormatting sqref="G152">
    <cfRule type="expression" dxfId="24" priority="426551" stopIfTrue="1">
      <formula>$F529=$H$3</formula>
    </cfRule>
  </conditionalFormatting>
  <conditionalFormatting sqref="G175">
    <cfRule type="expression" dxfId="23" priority="426553" stopIfTrue="1">
      <formula>$F540=$H$3</formula>
    </cfRule>
  </conditionalFormatting>
  <conditionalFormatting sqref="G218">
    <cfRule type="expression" dxfId="22" priority="426554" stopIfTrue="1">
      <formula>$F580=$H$3</formula>
    </cfRule>
  </conditionalFormatting>
  <conditionalFormatting sqref="G231">
    <cfRule type="expression" dxfId="21" priority="426555" stopIfTrue="1">
      <formula>$F582=$H$3</formula>
    </cfRule>
  </conditionalFormatting>
  <conditionalFormatting sqref="G261">
    <cfRule type="expression" dxfId="20" priority="426556" stopIfTrue="1">
      <formula>$F635=$H$3</formula>
    </cfRule>
  </conditionalFormatting>
  <conditionalFormatting sqref="G331">
    <cfRule type="expression" dxfId="19" priority="426557" stopIfTrue="1">
      <formula>$F640=$H$3</formula>
    </cfRule>
  </conditionalFormatting>
  <conditionalFormatting sqref="G344">
    <cfRule type="expression" dxfId="18" priority="426558" stopIfTrue="1">
      <formula>$F495=$H$3</formula>
    </cfRule>
  </conditionalFormatting>
  <conditionalFormatting sqref="G353">
    <cfRule type="expression" dxfId="17" priority="426559" stopIfTrue="1">
      <formula>$F618=$H$3</formula>
    </cfRule>
  </conditionalFormatting>
  <conditionalFormatting sqref="G372">
    <cfRule type="expression" dxfId="16" priority="426560" stopIfTrue="1">
      <formula>$F602=$H$3</formula>
    </cfRule>
  </conditionalFormatting>
  <conditionalFormatting sqref="G396">
    <cfRule type="expression" dxfId="15" priority="426562" stopIfTrue="1">
      <formula>$F786=$H$3</formula>
    </cfRule>
  </conditionalFormatting>
  <conditionalFormatting sqref="G406 G412">
    <cfRule type="expression" dxfId="14" priority="426563" stopIfTrue="1">
      <formula>$F452=$H$3</formula>
    </cfRule>
  </conditionalFormatting>
  <conditionalFormatting sqref="B433:B434">
    <cfRule type="cellIs" dxfId="13" priority="11" stopIfTrue="1" operator="lessThan">
      <formula>$H$3</formula>
    </cfRule>
  </conditionalFormatting>
  <conditionalFormatting sqref="B433:B434">
    <cfRule type="cellIs" dxfId="12" priority="13" stopIfTrue="1" operator="equal">
      <formula>$H$3</formula>
    </cfRule>
    <cfRule type="cellIs" dxfId="11" priority="14" stopIfTrue="1" operator="lessThan">
      <formula>$H$3</formula>
    </cfRule>
  </conditionalFormatting>
  <conditionalFormatting sqref="G433:G434">
    <cfRule type="expression" dxfId="10" priority="7" stopIfTrue="1">
      <formula>$F433=$H$3</formula>
    </cfRule>
    <cfRule type="expression" dxfId="9" priority="8" stopIfTrue="1">
      <formula>$B433=$H$3</formula>
    </cfRule>
  </conditionalFormatting>
  <conditionalFormatting sqref="C433:C434">
    <cfRule type="expression" dxfId="8" priority="6" stopIfTrue="1">
      <formula>B433&lt;$H$3</formula>
    </cfRule>
  </conditionalFormatting>
  <conditionalFormatting sqref="C433:C434">
    <cfRule type="expression" dxfId="7" priority="4" stopIfTrue="1">
      <formula>$F433=$H$3</formula>
    </cfRule>
    <cfRule type="expression" dxfId="6" priority="5" stopIfTrue="1">
      <formula>$B433=$H$3</formula>
    </cfRule>
  </conditionalFormatting>
  <conditionalFormatting sqref="D433:D434 F433:F434">
    <cfRule type="cellIs" dxfId="5" priority="9" stopIfTrue="1" operator="lessThan">
      <formula>$H$3</formula>
    </cfRule>
  </conditionalFormatting>
  <conditionalFormatting sqref="E433:E434">
    <cfRule type="expression" dxfId="4" priority="1" stopIfTrue="1">
      <formula>$F433=$H$3</formula>
    </cfRule>
    <cfRule type="expression" dxfId="3" priority="2" stopIfTrue="1">
      <formula>$B433=$H$3</formula>
    </cfRule>
    <cfRule type="expression" dxfId="2" priority="3" stopIfTrue="1">
      <formula>D433&lt;$H$3</formula>
    </cfRule>
  </conditionalFormatting>
  <conditionalFormatting sqref="D433:D434 F433:F434">
    <cfRule type="cellIs" dxfId="1" priority="10" stopIfTrue="1" operator="equal">
      <formula>$H$3</formula>
    </cfRule>
  </conditionalFormatting>
  <conditionalFormatting sqref="G433:G434">
    <cfRule type="expression" dxfId="0" priority="12" stopIfTrue="1">
      <formula>F433&lt;$H$3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zoomScaleNormal="100" workbookViewId="0">
      <selection activeCell="A133" sqref="A133:XFD13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3"/>
      <c r="B1" s="133"/>
      <c r="C1" s="134" t="s">
        <v>0</v>
      </c>
      <c r="D1" s="135"/>
      <c r="E1" s="135"/>
      <c r="F1" s="135"/>
      <c r="G1" s="135"/>
      <c r="H1" s="135"/>
      <c r="I1" s="135"/>
    </row>
    <row r="2" spans="1:14" ht="23.1" customHeight="1">
      <c r="A2" s="136" t="s">
        <v>1</v>
      </c>
      <c r="B2" s="136"/>
      <c r="C2" s="137" t="s">
        <v>2</v>
      </c>
      <c r="D2" s="137"/>
      <c r="E2" s="137"/>
      <c r="F2" s="137"/>
      <c r="G2" s="137"/>
      <c r="H2" s="137"/>
      <c r="I2" s="137"/>
    </row>
    <row r="3" spans="1:14" ht="25.35" customHeight="1">
      <c r="A3" s="138"/>
      <c r="B3" s="138"/>
      <c r="C3" s="138"/>
      <c r="D3" s="138"/>
      <c r="E3" s="138"/>
      <c r="F3" s="138"/>
      <c r="G3" s="138"/>
      <c r="H3" s="32">
        <v>46254</v>
      </c>
      <c r="I3" s="53"/>
    </row>
    <row r="4" spans="1:14" ht="24" hidden="1" customHeight="1">
      <c r="A4" s="153" t="s">
        <v>544</v>
      </c>
      <c r="B4" s="154"/>
      <c r="C4" s="154"/>
      <c r="D4" s="154"/>
      <c r="E4" s="154"/>
      <c r="F4" s="154"/>
      <c r="G4" s="154"/>
      <c r="H4" s="154"/>
      <c r="I4" s="154"/>
    </row>
    <row r="5" spans="1:14" ht="24" hidden="1" customHeight="1">
      <c r="A5" s="55" t="s">
        <v>3</v>
      </c>
      <c r="B5" s="139" t="s">
        <v>4</v>
      </c>
      <c r="C5" s="140"/>
      <c r="D5" s="139" t="s">
        <v>5</v>
      </c>
      <c r="E5" s="140"/>
      <c r="F5" s="139" t="s">
        <v>6</v>
      </c>
      <c r="G5" s="14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3" t="s">
        <v>585</v>
      </c>
      <c r="B43" s="154"/>
      <c r="C43" s="154"/>
      <c r="D43" s="154"/>
      <c r="E43" s="154"/>
      <c r="F43" s="154"/>
      <c r="G43" s="154"/>
      <c r="H43" s="154"/>
      <c r="I43" s="154"/>
    </row>
    <row r="44" spans="1:14" ht="24" hidden="1" customHeight="1">
      <c r="A44" s="55" t="s">
        <v>3</v>
      </c>
      <c r="B44" s="139" t="s">
        <v>4</v>
      </c>
      <c r="C44" s="140"/>
      <c r="D44" s="139" t="s">
        <v>5</v>
      </c>
      <c r="E44" s="140"/>
      <c r="F44" s="139" t="s">
        <v>6</v>
      </c>
      <c r="G44" s="140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3" t="s">
        <v>1361</v>
      </c>
      <c r="B60" s="154"/>
      <c r="C60" s="154"/>
      <c r="D60" s="154"/>
      <c r="E60" s="154"/>
      <c r="F60" s="154"/>
      <c r="G60" s="154"/>
      <c r="H60" s="154"/>
      <c r="I60" s="154"/>
    </row>
    <row r="61" spans="1:14" ht="24" customHeight="1">
      <c r="A61" s="55" t="s">
        <v>3</v>
      </c>
      <c r="B61" s="139" t="s">
        <v>4</v>
      </c>
      <c r="C61" s="140"/>
      <c r="D61" s="139" t="s">
        <v>5</v>
      </c>
      <c r="E61" s="140"/>
      <c r="F61" s="139" t="s">
        <v>6</v>
      </c>
      <c r="G61" s="140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>D139</f>
        <v>46254</v>
      </c>
      <c r="G139" s="23">
        <v>0.42083333333333334</v>
      </c>
      <c r="H139" s="60"/>
      <c r="I139" s="59"/>
    </row>
    <row r="140" spans="1:9" ht="25.35" customHeight="1">
      <c r="A140" s="54" t="s">
        <v>1323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1344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1348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1352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1354</v>
      </c>
      <c r="H143" s="60"/>
      <c r="I143" s="59"/>
    </row>
    <row r="144" spans="1:9" ht="25.35" customHeight="1">
      <c r="A144" s="54" t="s">
        <v>1353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53" t="s">
        <v>1362</v>
      </c>
      <c r="B145" s="154"/>
      <c r="C145" s="154"/>
      <c r="D145" s="154"/>
      <c r="E145" s="154"/>
      <c r="F145" s="154"/>
      <c r="G145" s="154"/>
      <c r="H145" s="154"/>
      <c r="I145" s="154"/>
    </row>
    <row r="146" spans="1:14" ht="24" customHeight="1">
      <c r="A146" s="55" t="s">
        <v>3</v>
      </c>
      <c r="B146" s="139" t="s">
        <v>4</v>
      </c>
      <c r="C146" s="140"/>
      <c r="D146" s="139" t="s">
        <v>5</v>
      </c>
      <c r="E146" s="140"/>
      <c r="F146" s="139" t="s">
        <v>6</v>
      </c>
      <c r="G146" s="140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0.20833333333333334</v>
      </c>
      <c r="D201" s="38">
        <f t="shared" ref="D201:D206" si="45">B201</f>
        <v>46255</v>
      </c>
      <c r="E201" s="63">
        <v>0.5</v>
      </c>
      <c r="F201" s="38">
        <f>D201+1</f>
        <v>46256</v>
      </c>
      <c r="G201" s="63">
        <v>8.3333333333333329E-2</v>
      </c>
      <c r="H201" s="60"/>
      <c r="I201" s="59"/>
    </row>
    <row r="202" spans="1:9" ht="25.35" customHeight="1">
      <c r="A202" s="76" t="s">
        <v>1324</v>
      </c>
      <c r="B202" s="38">
        <f>F201</f>
        <v>46256</v>
      </c>
      <c r="C202" s="63">
        <v>0.33333333333333331</v>
      </c>
      <c r="D202" s="38">
        <f t="shared" si="45"/>
        <v>46256</v>
      </c>
      <c r="E202" s="63">
        <v>0.45833333333333331</v>
      </c>
      <c r="F202" s="38">
        <f>D202</f>
        <v>46256</v>
      </c>
      <c r="G202" s="63">
        <v>0.95833333333333337</v>
      </c>
      <c r="H202" s="60"/>
      <c r="I202" s="59"/>
    </row>
    <row r="203" spans="1:9" ht="25.35" customHeight="1">
      <c r="A203" s="76" t="s">
        <v>1325</v>
      </c>
      <c r="B203" s="38">
        <f>F202+5</f>
        <v>46261</v>
      </c>
      <c r="C203" s="63">
        <v>0.70833333333333337</v>
      </c>
      <c r="D203" s="38">
        <f t="shared" si="45"/>
        <v>46261</v>
      </c>
      <c r="E203" s="63">
        <v>0.75</v>
      </c>
      <c r="F203" s="38">
        <f>D203+1</f>
        <v>46262</v>
      </c>
      <c r="G203" s="63">
        <v>8.3333333333333329E-2</v>
      </c>
      <c r="H203" s="60"/>
      <c r="I203" s="59"/>
    </row>
    <row r="204" spans="1:9" ht="25.35" customHeight="1">
      <c r="A204" s="76" t="s">
        <v>1345</v>
      </c>
      <c r="B204" s="38">
        <f>F203</f>
        <v>46262</v>
      </c>
      <c r="C204" s="63">
        <v>0.16666666666666666</v>
      </c>
      <c r="D204" s="38">
        <f t="shared" si="45"/>
        <v>46262</v>
      </c>
      <c r="E204" s="63">
        <v>0.29166666666666669</v>
      </c>
      <c r="F204" s="38">
        <f>D204+1</f>
        <v>46263</v>
      </c>
      <c r="G204" s="63">
        <v>0.125</v>
      </c>
      <c r="H204" s="60"/>
      <c r="I204" s="59"/>
    </row>
    <row r="205" spans="1:9" ht="25.35" customHeight="1">
      <c r="A205" s="76" t="s">
        <v>1349</v>
      </c>
      <c r="B205" s="38">
        <f>F204</f>
        <v>46263</v>
      </c>
      <c r="C205" s="63">
        <v>0.14583333333333334</v>
      </c>
      <c r="D205" s="38">
        <f t="shared" si="45"/>
        <v>46263</v>
      </c>
      <c r="E205" s="63">
        <v>0.16666666666666666</v>
      </c>
      <c r="F205" s="38">
        <f>D205</f>
        <v>46263</v>
      </c>
      <c r="G205" s="63">
        <v>0.5</v>
      </c>
      <c r="H205" s="60"/>
      <c r="I205" s="59"/>
    </row>
    <row r="206" spans="1:9" ht="25.35" customHeight="1">
      <c r="A206" s="76" t="s">
        <v>1364</v>
      </c>
      <c r="B206" s="38">
        <f>F205</f>
        <v>46263</v>
      </c>
      <c r="C206" s="63">
        <v>0.70833333333333337</v>
      </c>
      <c r="D206" s="38">
        <f t="shared" si="45"/>
        <v>46263</v>
      </c>
      <c r="E206" s="63">
        <v>0.75</v>
      </c>
      <c r="F206" s="38">
        <f>D206+1</f>
        <v>46264</v>
      </c>
      <c r="G206" s="63">
        <v>8.3333333333333329E-2</v>
      </c>
      <c r="H206" s="60"/>
      <c r="I206" s="59"/>
    </row>
  </sheetData>
  <mergeCells count="21">
    <mergeCell ref="B146:C146"/>
    <mergeCell ref="D146:E146"/>
    <mergeCell ref="F146:G146"/>
    <mergeCell ref="A43:I43"/>
    <mergeCell ref="B44:C44"/>
    <mergeCell ref="D44:E44"/>
    <mergeCell ref="F44:G44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1030" priority="1697" stopIfTrue="1" operator="lessThan">
      <formula>$H$3</formula>
    </cfRule>
    <cfRule type="cellIs" dxfId="1029" priority="1698" stopIfTrue="1" operator="equal">
      <formula>$H$3</formula>
    </cfRule>
  </conditionalFormatting>
  <conditionalFormatting sqref="B45:B59">
    <cfRule type="cellIs" dxfId="1028" priority="1859" stopIfTrue="1" operator="lessThan">
      <formula>$H$3</formula>
    </cfRule>
    <cfRule type="cellIs" dxfId="1027" priority="1862" stopIfTrue="1" operator="equal">
      <formula>$H$3</formula>
    </cfRule>
  </conditionalFormatting>
  <conditionalFormatting sqref="B62:B80">
    <cfRule type="cellIs" dxfId="1026" priority="1628" stopIfTrue="1" operator="lessThan">
      <formula>$H$3</formula>
    </cfRule>
    <cfRule type="cellIs" dxfId="1025" priority="1629" stopIfTrue="1" operator="equal">
      <formula>$H$3</formula>
    </cfRule>
  </conditionalFormatting>
  <conditionalFormatting sqref="B82:B136">
    <cfRule type="cellIs" dxfId="1024" priority="1206" stopIfTrue="1" operator="lessThan">
      <formula>$H$3</formula>
    </cfRule>
    <cfRule type="cellIs" dxfId="1023" priority="1207" stopIfTrue="1" operator="equal">
      <formula>$H$3</formula>
    </cfRule>
  </conditionalFormatting>
  <conditionalFormatting sqref="B138">
    <cfRule type="cellIs" dxfId="1022" priority="6" stopIfTrue="1" operator="equal">
      <formula>$H$3</formula>
    </cfRule>
  </conditionalFormatting>
  <conditionalFormatting sqref="B138:B139">
    <cfRule type="cellIs" dxfId="1021" priority="4" stopIfTrue="1" operator="lessThan">
      <formula>$H$3</formula>
    </cfRule>
  </conditionalFormatting>
  <conditionalFormatting sqref="B139">
    <cfRule type="cellIs" dxfId="1020" priority="3" stopIfTrue="1" operator="equal">
      <formula>$H$3</formula>
    </cfRule>
  </conditionalFormatting>
  <conditionalFormatting sqref="B147:B195">
    <cfRule type="cellIs" dxfId="1019" priority="65" stopIfTrue="1" operator="lessThan">
      <formula>$H$3</formula>
    </cfRule>
    <cfRule type="cellIs" dxfId="1018" priority="66" stopIfTrue="1" operator="equal">
      <formula>$H$3</formula>
    </cfRule>
  </conditionalFormatting>
  <conditionalFormatting sqref="B200">
    <cfRule type="cellIs" dxfId="1017" priority="17" stopIfTrue="1" operator="lessThan">
      <formula>$H$3</formula>
    </cfRule>
    <cfRule type="cellIs" dxfId="1016" priority="18" stopIfTrue="1" operator="equal">
      <formula>$H$3</formula>
    </cfRule>
  </conditionalFormatting>
  <conditionalFormatting sqref="C6:C12 C158:C195 G161:G206 E164:E206 C199:C206 E6:E21">
    <cfRule type="expression" dxfId="1015" priority="1937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1014" priority="1939" stopIfTrue="1">
      <formula>$F6=$H$3</formula>
    </cfRule>
  </conditionalFormatting>
  <conditionalFormatting sqref="C6:C18">
    <cfRule type="expression" dxfId="1013" priority="1938" stopIfTrue="1">
      <formula>$B6=$H$3</formula>
    </cfRule>
  </conditionalFormatting>
  <conditionalFormatting sqref="C6:C42">
    <cfRule type="expression" dxfId="1012" priority="1694" stopIfTrue="1">
      <formula>B6&lt;$H$3</formula>
    </cfRule>
  </conditionalFormatting>
  <conditionalFormatting sqref="C19:C42 E45:E47 G147">
    <cfRule type="expression" dxfId="1011" priority="1696" stopIfTrue="1">
      <formula>$F19=$H$3</formula>
    </cfRule>
  </conditionalFormatting>
  <conditionalFormatting sqref="C19:C42 E45:E47">
    <cfRule type="expression" dxfId="1010" priority="1695" stopIfTrue="1">
      <formula>$B19=$H$3</formula>
    </cfRule>
  </conditionalFormatting>
  <conditionalFormatting sqref="C45:C59">
    <cfRule type="expression" dxfId="1009" priority="1863" stopIfTrue="1">
      <formula>B45&lt;$H$3</formula>
    </cfRule>
  </conditionalFormatting>
  <conditionalFormatting sqref="C147:C156">
    <cfRule type="expression" dxfId="1008" priority="1530" stopIfTrue="1">
      <formula>B147&lt;$H$3</formula>
    </cfRule>
    <cfRule type="expression" dxfId="1007" priority="1546" stopIfTrue="1">
      <formula>$F147=$H$3</formula>
    </cfRule>
    <cfRule type="expression" dxfId="1006" priority="1552" stopIfTrue="1">
      <formula>$B147=$H$3</formula>
    </cfRule>
    <cfRule type="expression" dxfId="1005" priority="1553" stopIfTrue="1">
      <formula>$F147=$H$3</formula>
    </cfRule>
  </conditionalFormatting>
  <conditionalFormatting sqref="C156">
    <cfRule type="expression" dxfId="1004" priority="1414" stopIfTrue="1">
      <formula>$B156=$H$3</formula>
    </cfRule>
    <cfRule type="expression" dxfId="1003" priority="1415" stopIfTrue="1">
      <formula>$F156=$H$3</formula>
    </cfRule>
    <cfRule type="expression" dxfId="1002" priority="1416" stopIfTrue="1">
      <formula>$B156=$H$3</formula>
    </cfRule>
    <cfRule type="expression" dxfId="1001" priority="1417" stopIfTrue="1">
      <formula>B156&lt;$H$3</formula>
    </cfRule>
    <cfRule type="expression" dxfId="1000" priority="1418" stopIfTrue="1">
      <formula>$B156=$H$3</formula>
    </cfRule>
    <cfRule type="expression" dxfId="999" priority="1419" stopIfTrue="1">
      <formula>B156&lt;$H$3</formula>
    </cfRule>
    <cfRule type="expression" dxfId="998" priority="1420" stopIfTrue="1">
      <formula>$F156=$H$3</formula>
    </cfRule>
    <cfRule type="expression" dxfId="997" priority="1421" stopIfTrue="1">
      <formula>$B156=$H$3</formula>
    </cfRule>
    <cfRule type="expression" dxfId="996" priority="1422" stopIfTrue="1">
      <formula>B156&lt;$H$3</formula>
    </cfRule>
    <cfRule type="expression" dxfId="995" priority="1496" stopIfTrue="1">
      <formula>$B156=$H$3</formula>
    </cfRule>
    <cfRule type="expression" dxfId="994" priority="1497" stopIfTrue="1">
      <formula>B156&lt;$H$3</formula>
    </cfRule>
    <cfRule type="expression" dxfId="993" priority="1501" stopIfTrue="1">
      <formula>$F156=$H$3</formula>
    </cfRule>
    <cfRule type="expression" dxfId="992" priority="1531" stopIfTrue="1">
      <formula>$F156=$H$3</formula>
    </cfRule>
    <cfRule type="expression" dxfId="991" priority="1544" stopIfTrue="1">
      <formula>$B156=$H$3</formula>
    </cfRule>
    <cfRule type="expression" dxfId="990" priority="1545" stopIfTrue="1">
      <formula>B156&lt;$H$3</formula>
    </cfRule>
  </conditionalFormatting>
  <conditionalFormatting sqref="C156:C159">
    <cfRule type="expression" dxfId="989" priority="1028" stopIfTrue="1">
      <formula>B156&lt;$H$3</formula>
    </cfRule>
  </conditionalFormatting>
  <conditionalFormatting sqref="C157 E160:E162">
    <cfRule type="expression" dxfId="988" priority="1024" stopIfTrue="1">
      <formula>$B157=$H$3</formula>
    </cfRule>
  </conditionalFormatting>
  <conditionalFormatting sqref="C157 E160:E168">
    <cfRule type="expression" dxfId="987" priority="1025" stopIfTrue="1">
      <formula>B157&lt;$H$3</formula>
    </cfRule>
    <cfRule type="expression" dxfId="986" priority="1026" stopIfTrue="1">
      <formula>$F157=$H$3</formula>
    </cfRule>
  </conditionalFormatting>
  <conditionalFormatting sqref="C157">
    <cfRule type="expression" dxfId="985" priority="1023" stopIfTrue="1">
      <formula>B157&lt;$H$3</formula>
    </cfRule>
  </conditionalFormatting>
  <conditionalFormatting sqref="C158:C159">
    <cfRule type="expression" dxfId="984" priority="1203" stopIfTrue="1">
      <formula>$F158=$H$3</formula>
    </cfRule>
    <cfRule type="expression" dxfId="983" priority="1279" stopIfTrue="1">
      <formula>$B158=$H$3</formula>
    </cfRule>
    <cfRule type="expression" dxfId="982" priority="1280" stopIfTrue="1">
      <formula>$F158=$H$3</formula>
    </cfRule>
    <cfRule type="expression" dxfId="981" priority="1281" stopIfTrue="1">
      <formula>$B158=$H$3</formula>
    </cfRule>
    <cfRule type="expression" dxfId="980" priority="1282" stopIfTrue="1">
      <formula>B158&lt;$H$3</formula>
    </cfRule>
    <cfRule type="expression" dxfId="979" priority="1283" stopIfTrue="1">
      <formula>$B158=$H$3</formula>
    </cfRule>
    <cfRule type="expression" dxfId="978" priority="1284" stopIfTrue="1">
      <formula>B158&lt;$H$3</formula>
    </cfRule>
    <cfRule type="expression" dxfId="977" priority="1285" stopIfTrue="1">
      <formula>$F158=$H$3</formula>
    </cfRule>
    <cfRule type="expression" dxfId="976" priority="1286" stopIfTrue="1">
      <formula>$B158=$H$3</formula>
    </cfRule>
    <cfRule type="expression" dxfId="975" priority="1287" stopIfTrue="1">
      <formula>B158&lt;$H$3</formula>
    </cfRule>
    <cfRule type="expression" dxfId="974" priority="1288" stopIfTrue="1">
      <formula>$B158=$H$3</formula>
    </cfRule>
    <cfRule type="expression" dxfId="973" priority="1289" stopIfTrue="1">
      <formula>B158&lt;$H$3</formula>
    </cfRule>
    <cfRule type="expression" dxfId="972" priority="1290" stopIfTrue="1">
      <formula>$F158=$H$3</formula>
    </cfRule>
    <cfRule type="expression" dxfId="971" priority="1291" stopIfTrue="1">
      <formula>$B158=$H$3</formula>
    </cfRule>
    <cfRule type="expression" dxfId="970" priority="1292" stopIfTrue="1">
      <formula>B158&lt;$H$3</formula>
    </cfRule>
    <cfRule type="expression" dxfId="969" priority="1293" stopIfTrue="1">
      <formula>$F158=$H$3</formula>
    </cfRule>
    <cfRule type="expression" dxfId="968" priority="1294" stopIfTrue="1">
      <formula>$B158=$H$3</formula>
    </cfRule>
    <cfRule type="expression" dxfId="967" priority="1296" stopIfTrue="1">
      <formula>$F158=$H$3</formula>
    </cfRule>
  </conditionalFormatting>
  <conditionalFormatting sqref="C160:C165 E147:E162">
    <cfRule type="expression" dxfId="966" priority="640" stopIfTrue="1">
      <formula>B147&lt;$H$3</formula>
    </cfRule>
  </conditionalFormatting>
  <conditionalFormatting sqref="C160:C172">
    <cfRule type="expression" dxfId="965" priority="434" stopIfTrue="1">
      <formula>B160&lt;$H$3</formula>
    </cfRule>
    <cfRule type="expression" dxfId="964" priority="440" stopIfTrue="1">
      <formula>$F160=$H$3</formula>
    </cfRule>
  </conditionalFormatting>
  <conditionalFormatting sqref="C168:C170">
    <cfRule type="expression" dxfId="963" priority="427" stopIfTrue="1">
      <formula>$B168=$H$3</formula>
    </cfRule>
    <cfRule type="expression" dxfId="962" priority="428" stopIfTrue="1">
      <formula>B168&lt;$H$3</formula>
    </cfRule>
    <cfRule type="expression" dxfId="961" priority="429" stopIfTrue="1">
      <formula>$F168=$H$3</formula>
    </cfRule>
    <cfRule type="expression" dxfId="960" priority="431" stopIfTrue="1">
      <formula>$B168=$H$3</formula>
    </cfRule>
    <cfRule type="expression" dxfId="959" priority="432" stopIfTrue="1">
      <formula>B168&lt;$H$3</formula>
    </cfRule>
    <cfRule type="expression" dxfId="958" priority="433" stopIfTrue="1">
      <formula>$F168=$H$3</formula>
    </cfRule>
    <cfRule type="expression" dxfId="957" priority="435" stopIfTrue="1">
      <formula>$F168=$H$3</formula>
    </cfRule>
    <cfRule type="expression" dxfId="956" priority="439" stopIfTrue="1">
      <formula>$B168=$H$3</formula>
    </cfRule>
  </conditionalFormatting>
  <conditionalFormatting sqref="C171:C172 E171:E173 G171:G178">
    <cfRule type="expression" dxfId="955" priority="284" stopIfTrue="1">
      <formula>B171&lt;$H$3</formula>
    </cfRule>
    <cfRule type="expression" dxfId="954" priority="285" stopIfTrue="1">
      <formula>$B171=$H$3</formula>
    </cfRule>
    <cfRule type="expression" dxfId="953" priority="286" stopIfTrue="1">
      <formula>B171&lt;$H$3</formula>
    </cfRule>
    <cfRule type="expression" dxfId="952" priority="287" stopIfTrue="1">
      <formula>$F171=$H$3</formula>
    </cfRule>
  </conditionalFormatting>
  <conditionalFormatting sqref="C171:C177">
    <cfRule type="expression" dxfId="951" priority="268" stopIfTrue="1">
      <formula>B171&lt;$H$3</formula>
    </cfRule>
    <cfRule type="expression" dxfId="950" priority="269" stopIfTrue="1">
      <formula>$F171=$H$3</formula>
    </cfRule>
  </conditionalFormatting>
  <conditionalFormatting sqref="C173:C177">
    <cfRule type="expression" dxfId="949" priority="265" stopIfTrue="1">
      <formula>$B173=$H$3</formula>
    </cfRule>
    <cfRule type="expression" dxfId="948" priority="266" stopIfTrue="1">
      <formula>B173&lt;$H$3</formula>
    </cfRule>
    <cfRule type="expression" dxfId="947" priority="267" stopIfTrue="1">
      <formula>$F173=$H$3</formula>
    </cfRule>
  </conditionalFormatting>
  <conditionalFormatting sqref="C174:C177">
    <cfRule type="expression" dxfId="946" priority="257" stopIfTrue="1">
      <formula>B174&lt;$H$3</formula>
    </cfRule>
    <cfRule type="expression" dxfId="945" priority="258" stopIfTrue="1">
      <formula>$B174=$H$3</formula>
    </cfRule>
    <cfRule type="expression" dxfId="944" priority="259" stopIfTrue="1">
      <formula>B174&lt;$H$3</formula>
    </cfRule>
    <cfRule type="expression" dxfId="943" priority="260" stopIfTrue="1">
      <formula>$F174=$H$3</formula>
    </cfRule>
    <cfRule type="expression" dxfId="942" priority="261" stopIfTrue="1">
      <formula>$B174=$H$3</formula>
    </cfRule>
    <cfRule type="expression" dxfId="941" priority="262" stopIfTrue="1">
      <formula>B174&lt;$H$3</formula>
    </cfRule>
    <cfRule type="expression" dxfId="940" priority="263" stopIfTrue="1">
      <formula>$F174=$H$3</formula>
    </cfRule>
  </conditionalFormatting>
  <conditionalFormatting sqref="C176:C177">
    <cfRule type="expression" dxfId="939" priority="188" stopIfTrue="1">
      <formula>B176&lt;$H$3</formula>
    </cfRule>
    <cfRule type="expression" dxfId="938" priority="189" stopIfTrue="1">
      <formula>$F176=$H$3</formula>
    </cfRule>
    <cfRule type="expression" dxfId="937" priority="190" stopIfTrue="1">
      <formula>B176&lt;$H$3</formula>
    </cfRule>
    <cfRule type="expression" dxfId="936" priority="191" stopIfTrue="1">
      <formula>$F176=$H$3</formula>
    </cfRule>
    <cfRule type="expression" dxfId="935" priority="192" stopIfTrue="1">
      <formula>$B176=$H$3</formula>
    </cfRule>
    <cfRule type="expression" dxfId="934" priority="193" stopIfTrue="1">
      <formula>$F176=$H$3</formula>
    </cfRule>
    <cfRule type="expression" dxfId="933" priority="194" stopIfTrue="1">
      <formula>$B176=$H$3</formula>
    </cfRule>
    <cfRule type="expression" dxfId="932" priority="195" stopIfTrue="1">
      <formula>B176&lt;$H$3</formula>
    </cfRule>
    <cfRule type="expression" dxfId="931" priority="196" stopIfTrue="1">
      <formula>$F176=$H$3</formula>
    </cfRule>
    <cfRule type="expression" dxfId="930" priority="197" stopIfTrue="1">
      <formula>B176&lt;$H$3</formula>
    </cfRule>
    <cfRule type="expression" dxfId="929" priority="198" stopIfTrue="1">
      <formula>$B176=$H$3</formula>
    </cfRule>
    <cfRule type="expression" dxfId="928" priority="199" stopIfTrue="1">
      <formula>B176&lt;$H$3</formula>
    </cfRule>
    <cfRule type="expression" dxfId="927" priority="200" stopIfTrue="1">
      <formula>$F176=$H$3</formula>
    </cfRule>
    <cfRule type="expression" dxfId="926" priority="201" stopIfTrue="1">
      <formula>$B176=$H$3</formula>
    </cfRule>
    <cfRule type="expression" dxfId="925" priority="202" stopIfTrue="1">
      <formula>B176&lt;$H$3</formula>
    </cfRule>
    <cfRule type="expression" dxfId="924" priority="203" stopIfTrue="1">
      <formula>$F176=$H$3</formula>
    </cfRule>
  </conditionalFormatting>
  <conditionalFormatting sqref="C204:C206">
    <cfRule type="expression" dxfId="923" priority="22" stopIfTrue="1">
      <formula>B204&lt;$H$3</formula>
    </cfRule>
    <cfRule type="expression" dxfId="922" priority="23" stopIfTrue="1">
      <formula>$B204=$H$3</formula>
    </cfRule>
    <cfRule type="expression" dxfId="921" priority="24" stopIfTrue="1">
      <formula>B204&lt;$H$3</formula>
    </cfRule>
  </conditionalFormatting>
  <conditionalFormatting sqref="D6:D42">
    <cfRule type="cellIs" dxfId="920" priority="1766" stopIfTrue="1" operator="lessThan">
      <formula>$H$3</formula>
    </cfRule>
    <cfRule type="cellIs" dxfId="919" priority="1767" stopIfTrue="1" operator="equal">
      <formula>$H$3</formula>
    </cfRule>
  </conditionalFormatting>
  <conditionalFormatting sqref="D45:D59">
    <cfRule type="cellIs" dxfId="918" priority="1853" stopIfTrue="1" operator="lessThan">
      <formula>$H$3</formula>
    </cfRule>
    <cfRule type="cellIs" dxfId="917" priority="1857" stopIfTrue="1" operator="equal">
      <formula>$H$3</formula>
    </cfRule>
  </conditionalFormatting>
  <conditionalFormatting sqref="D62:D80">
    <cfRule type="cellIs" dxfId="916" priority="1626" stopIfTrue="1" operator="lessThan">
      <formula>$H$3</formula>
    </cfRule>
    <cfRule type="cellIs" dxfId="915" priority="1627" stopIfTrue="1" operator="equal">
      <formula>$H$3</formula>
    </cfRule>
  </conditionalFormatting>
  <conditionalFormatting sqref="D82:D142">
    <cfRule type="cellIs" dxfId="914" priority="1204" stopIfTrue="1" operator="lessThan">
      <formula>$H$3</formula>
    </cfRule>
    <cfRule type="cellIs" dxfId="913" priority="1205" stopIfTrue="1" operator="equal">
      <formula>$H$3</formula>
    </cfRule>
  </conditionalFormatting>
  <conditionalFormatting sqref="D147:D200">
    <cfRule type="cellIs" dxfId="912" priority="15" stopIfTrue="1" operator="lessThan">
      <formula>$H$3</formula>
    </cfRule>
    <cfRule type="cellIs" dxfId="911" priority="16" stopIfTrue="1" operator="equal">
      <formula>$H$3</formula>
    </cfRule>
  </conditionalFormatting>
  <conditionalFormatting sqref="E6:E21">
    <cfRule type="expression" dxfId="910" priority="1930" stopIfTrue="1">
      <formula>$B6=$H$3</formula>
    </cfRule>
  </conditionalFormatting>
  <conditionalFormatting sqref="E6:E42">
    <cfRule type="expression" dxfId="909" priority="1760" stopIfTrue="1">
      <formula>D6&lt;$H$3</formula>
    </cfRule>
    <cfRule type="expression" dxfId="908" priority="1761" stopIfTrue="1">
      <formula>$B6=$H$3</formula>
    </cfRule>
    <cfRule type="expression" dxfId="907" priority="1762" stopIfTrue="1">
      <formula>$F6=$H$3</formula>
    </cfRule>
  </conditionalFormatting>
  <conditionalFormatting sqref="E45:E48">
    <cfRule type="expression" dxfId="906" priority="1540" stopIfTrue="1">
      <formula>D45&lt;$H$3</formula>
    </cfRule>
  </conditionalFormatting>
  <conditionalFormatting sqref="E45:E59 G45:G59 C62:C80 E62:E80 G62:G80 C45:C59 G147:G206 C6:C12 C147:C195 E147:E206 C199:C206">
    <cfRule type="expression" dxfId="905" priority="1932" stopIfTrue="1">
      <formula>$B6=$H$3</formula>
    </cfRule>
  </conditionalFormatting>
  <conditionalFormatting sqref="E45:E59 G45:G59 C62:C80 E62:E80 G62:G80">
    <cfRule type="expression" dxfId="904" priority="1923" stopIfTrue="1">
      <formula>B45&lt;$H$3</formula>
    </cfRule>
  </conditionalFormatting>
  <conditionalFormatting sqref="E82:E134 G82:G134 C82:C144 G137:G142 E137:E144">
    <cfRule type="expression" dxfId="903" priority="99" stopIfTrue="1">
      <formula>B82&lt;$H$3</formula>
    </cfRule>
    <cfRule type="expression" dxfId="902" priority="100" stopIfTrue="1">
      <formula>$B82=$H$3</formula>
    </cfRule>
    <cfRule type="expression" dxfId="901" priority="101" stopIfTrue="1">
      <formula>$F82=$H$3</formula>
    </cfRule>
  </conditionalFormatting>
  <conditionalFormatting sqref="E152:E159 G148:G149">
    <cfRule type="expression" dxfId="900" priority="1409" stopIfTrue="1">
      <formula>$F148=$H$3</formula>
    </cfRule>
  </conditionalFormatting>
  <conditionalFormatting sqref="E152:E159">
    <cfRule type="expression" dxfId="899" priority="1408" stopIfTrue="1">
      <formula>D152&lt;$H$3</formula>
    </cfRule>
  </conditionalFormatting>
  <conditionalFormatting sqref="E152:E168 C157">
    <cfRule type="expression" dxfId="898" priority="1027" stopIfTrue="1">
      <formula>$B152=$H$3</formula>
    </cfRule>
  </conditionalFormatting>
  <conditionalFormatting sqref="E163:E168">
    <cfRule type="expression" dxfId="897" priority="1097" stopIfTrue="1">
      <formula>$F163=$H$3</formula>
    </cfRule>
    <cfRule type="expression" dxfId="896" priority="1098" stopIfTrue="1">
      <formula>$B163=$H$3</formula>
    </cfRule>
    <cfRule type="expression" dxfId="895" priority="1099" stopIfTrue="1">
      <formula>D163&lt;$H$3</formula>
    </cfRule>
    <cfRule type="expression" dxfId="894" priority="1100" stopIfTrue="1">
      <formula>$B163=$H$3</formula>
    </cfRule>
    <cfRule type="expression" dxfId="893" priority="1101" stopIfTrue="1">
      <formula>D163&lt;$H$3</formula>
    </cfRule>
    <cfRule type="expression" dxfId="892" priority="1102" stopIfTrue="1">
      <formula>$F163=$H$3</formula>
    </cfRule>
    <cfRule type="expression" dxfId="891" priority="1103" stopIfTrue="1">
      <formula>$B163=$H$3</formula>
    </cfRule>
    <cfRule type="expression" dxfId="890" priority="1104" stopIfTrue="1">
      <formula>D163&lt;$H$3</formula>
    </cfRule>
    <cfRule type="expression" dxfId="889" priority="1105" stopIfTrue="1">
      <formula>$B163=$H$3</formula>
    </cfRule>
    <cfRule type="expression" dxfId="888" priority="1106" stopIfTrue="1">
      <formula>D163&lt;$H$3</formula>
    </cfRule>
    <cfRule type="expression" dxfId="887" priority="1107" stopIfTrue="1">
      <formula>$F163=$H$3</formula>
    </cfRule>
    <cfRule type="expression" dxfId="886" priority="1108" stopIfTrue="1">
      <formula>$B163=$H$3</formula>
    </cfRule>
    <cfRule type="expression" dxfId="885" priority="1109" stopIfTrue="1">
      <formula>D163&lt;$H$3</formula>
    </cfRule>
    <cfRule type="expression" dxfId="884" priority="1110" stopIfTrue="1">
      <formula>$F163=$H$3</formula>
    </cfRule>
    <cfRule type="expression" dxfId="883" priority="1111" stopIfTrue="1">
      <formula>$B163=$H$3</formula>
    </cfRule>
    <cfRule type="expression" dxfId="882" priority="1112" stopIfTrue="1">
      <formula>$F163=$H$3</formula>
    </cfRule>
    <cfRule type="expression" dxfId="881" priority="1113" stopIfTrue="1">
      <formula>D163&lt;$H$3</formula>
    </cfRule>
    <cfRule type="expression" dxfId="880" priority="1114" stopIfTrue="1">
      <formula>$F163=$H$3</formula>
    </cfRule>
    <cfRule type="expression" dxfId="879" priority="1115" stopIfTrue="1">
      <formula>$B163=$H$3</formula>
    </cfRule>
    <cfRule type="expression" dxfId="878" priority="1116" stopIfTrue="1">
      <formula>D163&lt;$H$3</formula>
    </cfRule>
    <cfRule type="expression" dxfId="877" priority="1117" stopIfTrue="1">
      <formula>$F163=$H$3</formula>
    </cfRule>
    <cfRule type="expression" dxfId="876" priority="1118" stopIfTrue="1">
      <formula>D163&lt;$H$3</formula>
    </cfRule>
    <cfRule type="expression" dxfId="875" priority="1119" stopIfTrue="1">
      <formula>$F163=$H$3</formula>
    </cfRule>
    <cfRule type="expression" dxfId="874" priority="1120" stopIfTrue="1">
      <formula>$B163=$H$3</formula>
    </cfRule>
    <cfRule type="expression" dxfId="873" priority="1121" stopIfTrue="1">
      <formula>D163&lt;$H$3</formula>
    </cfRule>
    <cfRule type="expression" dxfId="872" priority="1122" stopIfTrue="1">
      <formula>$F163=$H$3</formula>
    </cfRule>
    <cfRule type="expression" dxfId="871" priority="1123" stopIfTrue="1">
      <formula>$B163=$H$3</formula>
    </cfRule>
    <cfRule type="expression" dxfId="870" priority="1124" stopIfTrue="1">
      <formula>$F163=$H$3</formula>
    </cfRule>
    <cfRule type="expression" dxfId="869" priority="1133" stopIfTrue="1">
      <formula>D163&lt;$H$3</formula>
    </cfRule>
    <cfRule type="expression" dxfId="868" priority="1134" stopIfTrue="1">
      <formula>$F163=$H$3</formula>
    </cfRule>
    <cfRule type="expression" dxfId="867" priority="1135" stopIfTrue="1">
      <formula>$B163=$H$3</formula>
    </cfRule>
    <cfRule type="expression" dxfId="866" priority="1136" stopIfTrue="1">
      <formula>$F163=$H$3</formula>
    </cfRule>
    <cfRule type="expression" dxfId="865" priority="1137" stopIfTrue="1">
      <formula>$B163=$H$3</formula>
    </cfRule>
    <cfRule type="expression" dxfId="864" priority="1138" stopIfTrue="1">
      <formula>D163&lt;$H$3</formula>
    </cfRule>
    <cfRule type="expression" dxfId="863" priority="1139" stopIfTrue="1">
      <formula>$B163=$H$3</formula>
    </cfRule>
    <cfRule type="expression" dxfId="862" priority="1140" stopIfTrue="1">
      <formula>D163&lt;$H$3</formula>
    </cfRule>
    <cfRule type="expression" dxfId="861" priority="1141" stopIfTrue="1">
      <formula>$F163=$H$3</formula>
    </cfRule>
    <cfRule type="expression" dxfId="860" priority="1142" stopIfTrue="1">
      <formula>$B163=$H$3</formula>
    </cfRule>
    <cfRule type="expression" dxfId="859" priority="1143" stopIfTrue="1">
      <formula>D163&lt;$H$3</formula>
    </cfRule>
    <cfRule type="expression" dxfId="858" priority="1144" stopIfTrue="1">
      <formula>$B163=$H$3</formula>
    </cfRule>
    <cfRule type="expression" dxfId="857" priority="1145" stopIfTrue="1">
      <formula>D163&lt;$H$3</formula>
    </cfRule>
    <cfRule type="expression" dxfId="856" priority="1146" stopIfTrue="1">
      <formula>$F163=$H$3</formula>
    </cfRule>
    <cfRule type="expression" dxfId="855" priority="1147" stopIfTrue="1">
      <formula>$B163=$H$3</formula>
    </cfRule>
    <cfRule type="expression" dxfId="854" priority="1148" stopIfTrue="1">
      <formula>D163&lt;$H$3</formula>
    </cfRule>
    <cfRule type="expression" dxfId="853" priority="1149" stopIfTrue="1">
      <formula>$F163=$H$3</formula>
    </cfRule>
    <cfRule type="expression" dxfId="852" priority="1150" stopIfTrue="1">
      <formula>$B163=$H$3</formula>
    </cfRule>
    <cfRule type="expression" dxfId="851" priority="1151" stopIfTrue="1">
      <formula>$F163=$H$3</formula>
    </cfRule>
    <cfRule type="expression" dxfId="850" priority="1152" stopIfTrue="1">
      <formula>D163&lt;$H$3</formula>
    </cfRule>
    <cfRule type="expression" dxfId="849" priority="1153" stopIfTrue="1">
      <formula>$F163=$H$3</formula>
    </cfRule>
    <cfRule type="expression" dxfId="848" priority="1154" stopIfTrue="1">
      <formula>$B163=$H$3</formula>
    </cfRule>
    <cfRule type="expression" dxfId="847" priority="1155" stopIfTrue="1">
      <formula>D163&lt;$H$3</formula>
    </cfRule>
    <cfRule type="expression" dxfId="846" priority="1156" stopIfTrue="1">
      <formula>$F163=$H$3</formula>
    </cfRule>
    <cfRule type="expression" dxfId="845" priority="1157" stopIfTrue="1">
      <formula>D163&lt;$H$3</formula>
    </cfRule>
    <cfRule type="expression" dxfId="844" priority="1158" stopIfTrue="1">
      <formula>$F163=$H$3</formula>
    </cfRule>
    <cfRule type="expression" dxfId="843" priority="1159" stopIfTrue="1">
      <formula>$B163=$H$3</formula>
    </cfRule>
    <cfRule type="expression" dxfId="842" priority="1160" stopIfTrue="1">
      <formula>D163&lt;$H$3</formula>
    </cfRule>
    <cfRule type="expression" dxfId="841" priority="1161" stopIfTrue="1">
      <formula>$F163=$H$3</formula>
    </cfRule>
    <cfRule type="expression" dxfId="840" priority="1162" stopIfTrue="1">
      <formula>$B163=$H$3</formula>
    </cfRule>
    <cfRule type="expression" dxfId="839" priority="1163" stopIfTrue="1">
      <formula>$F163=$H$3</formula>
    </cfRule>
    <cfRule type="expression" dxfId="838" priority="1186" stopIfTrue="1">
      <formula>D163&lt;$H$3</formula>
    </cfRule>
    <cfRule type="expression" dxfId="837" priority="1187" stopIfTrue="1">
      <formula>$F163=$H$3</formula>
    </cfRule>
  </conditionalFormatting>
  <conditionalFormatting sqref="E163:E178 G188:G192">
    <cfRule type="expression" dxfId="836" priority="1185" stopIfTrue="1">
      <formula>$B163=$H$3</formula>
    </cfRule>
    <cfRule type="expression" dxfId="835" priority="1361" stopIfTrue="1">
      <formula>D163&lt;$H$3</formula>
    </cfRule>
  </conditionalFormatting>
  <conditionalFormatting sqref="E164:E168">
    <cfRule type="expression" dxfId="834" priority="840" stopIfTrue="1">
      <formula>$F164=$H$3</formula>
    </cfRule>
    <cfRule type="expression" dxfId="833" priority="841" stopIfTrue="1">
      <formula>$B164=$H$3</formula>
    </cfRule>
    <cfRule type="expression" dxfId="832" priority="842" stopIfTrue="1">
      <formula>D164&lt;$H$3</formula>
    </cfRule>
    <cfRule type="expression" dxfId="831" priority="843" stopIfTrue="1">
      <formula>$B164=$H$3</formula>
    </cfRule>
    <cfRule type="expression" dxfId="830" priority="844" stopIfTrue="1">
      <formula>D164&lt;$H$3</formula>
    </cfRule>
    <cfRule type="expression" dxfId="829" priority="845" stopIfTrue="1">
      <formula>$F164=$H$3</formula>
    </cfRule>
    <cfRule type="expression" dxfId="828" priority="846" stopIfTrue="1">
      <formula>$B164=$H$3</formula>
    </cfRule>
    <cfRule type="expression" dxfId="827" priority="847" stopIfTrue="1">
      <formula>D164&lt;$H$3</formula>
    </cfRule>
    <cfRule type="expression" dxfId="826" priority="848" stopIfTrue="1">
      <formula>$B164=$H$3</formula>
    </cfRule>
    <cfRule type="expression" dxfId="825" priority="849" stopIfTrue="1">
      <formula>D164&lt;$H$3</formula>
    </cfRule>
    <cfRule type="expression" dxfId="824" priority="850" stopIfTrue="1">
      <formula>$F164=$H$3</formula>
    </cfRule>
    <cfRule type="expression" dxfId="823" priority="851" stopIfTrue="1">
      <formula>$B164=$H$3</formula>
    </cfRule>
    <cfRule type="expression" dxfId="822" priority="852" stopIfTrue="1">
      <formula>D164&lt;$H$3</formula>
    </cfRule>
    <cfRule type="expression" dxfId="821" priority="853" stopIfTrue="1">
      <formula>$F164=$H$3</formula>
    </cfRule>
    <cfRule type="expression" dxfId="820" priority="854" stopIfTrue="1">
      <formula>$B164=$H$3</formula>
    </cfRule>
    <cfRule type="expression" dxfId="819" priority="855" stopIfTrue="1">
      <formula>$F164=$H$3</formula>
    </cfRule>
    <cfRule type="expression" dxfId="818" priority="856" stopIfTrue="1">
      <formula>D164&lt;$H$3</formula>
    </cfRule>
    <cfRule type="expression" dxfId="817" priority="857" stopIfTrue="1">
      <formula>$F164=$H$3</formula>
    </cfRule>
    <cfRule type="expression" dxfId="816" priority="858" stopIfTrue="1">
      <formula>$B164=$H$3</formula>
    </cfRule>
    <cfRule type="expression" dxfId="815" priority="859" stopIfTrue="1">
      <formula>D164&lt;$H$3</formula>
    </cfRule>
    <cfRule type="expression" dxfId="814" priority="860" stopIfTrue="1">
      <formula>$F164=$H$3</formula>
    </cfRule>
    <cfRule type="expression" dxfId="813" priority="861" stopIfTrue="1">
      <formula>D164&lt;$H$3</formula>
    </cfRule>
    <cfRule type="expression" dxfId="812" priority="862" stopIfTrue="1">
      <formula>$F164=$H$3</formula>
    </cfRule>
    <cfRule type="expression" dxfId="811" priority="863" stopIfTrue="1">
      <formula>$B164=$H$3</formula>
    </cfRule>
    <cfRule type="expression" dxfId="810" priority="864" stopIfTrue="1">
      <formula>D164&lt;$H$3</formula>
    </cfRule>
    <cfRule type="expression" dxfId="809" priority="865" stopIfTrue="1">
      <formula>$F164=$H$3</formula>
    </cfRule>
    <cfRule type="expression" dxfId="808" priority="866" stopIfTrue="1">
      <formula>$B164=$H$3</formula>
    </cfRule>
    <cfRule type="expression" dxfId="807" priority="867" stopIfTrue="1">
      <formula>$F164=$H$3</formula>
    </cfRule>
    <cfRule type="expression" dxfId="806" priority="868" stopIfTrue="1">
      <formula>D164&lt;$H$3</formula>
    </cfRule>
    <cfRule type="expression" dxfId="805" priority="869" stopIfTrue="1">
      <formula>$F164=$H$3</formula>
    </cfRule>
    <cfRule type="expression" dxfId="804" priority="870" stopIfTrue="1">
      <formula>$B164=$H$3</formula>
    </cfRule>
    <cfRule type="expression" dxfId="803" priority="871" stopIfTrue="1">
      <formula>$F164=$H$3</formula>
    </cfRule>
    <cfRule type="expression" dxfId="802" priority="872" stopIfTrue="1">
      <formula>$B164=$H$3</formula>
    </cfRule>
    <cfRule type="expression" dxfId="801" priority="873" stopIfTrue="1">
      <formula>D164&lt;$H$3</formula>
    </cfRule>
    <cfRule type="expression" dxfId="800" priority="874" stopIfTrue="1">
      <formula>$B164=$H$3</formula>
    </cfRule>
    <cfRule type="expression" dxfId="799" priority="875" stopIfTrue="1">
      <formula>D164&lt;$H$3</formula>
    </cfRule>
    <cfRule type="expression" dxfId="798" priority="876" stopIfTrue="1">
      <formula>$F164=$H$3</formula>
    </cfRule>
    <cfRule type="expression" dxfId="797" priority="877" stopIfTrue="1">
      <formula>$B164=$H$3</formula>
    </cfRule>
    <cfRule type="expression" dxfId="796" priority="878" stopIfTrue="1">
      <formula>D164&lt;$H$3</formula>
    </cfRule>
    <cfRule type="expression" dxfId="795" priority="879" stopIfTrue="1">
      <formula>$B164=$H$3</formula>
    </cfRule>
    <cfRule type="expression" dxfId="794" priority="880" stopIfTrue="1">
      <formula>D164&lt;$H$3</formula>
    </cfRule>
    <cfRule type="expression" dxfId="793" priority="881" stopIfTrue="1">
      <formula>$F164=$H$3</formula>
    </cfRule>
    <cfRule type="expression" dxfId="792" priority="882" stopIfTrue="1">
      <formula>$B164=$H$3</formula>
    </cfRule>
    <cfRule type="expression" dxfId="791" priority="883" stopIfTrue="1">
      <formula>D164&lt;$H$3</formula>
    </cfRule>
    <cfRule type="expression" dxfId="790" priority="884" stopIfTrue="1">
      <formula>$F164=$H$3</formula>
    </cfRule>
    <cfRule type="expression" dxfId="789" priority="885" stopIfTrue="1">
      <formula>$B164=$H$3</formula>
    </cfRule>
    <cfRule type="expression" dxfId="788" priority="886" stopIfTrue="1">
      <formula>$F164=$H$3</formula>
    </cfRule>
    <cfRule type="expression" dxfId="787" priority="887" stopIfTrue="1">
      <formula>D164&lt;$H$3</formula>
    </cfRule>
    <cfRule type="expression" dxfId="786" priority="888" stopIfTrue="1">
      <formula>$F164=$H$3</formula>
    </cfRule>
    <cfRule type="expression" dxfId="785" priority="889" stopIfTrue="1">
      <formula>$B164=$H$3</formula>
    </cfRule>
    <cfRule type="expression" dxfId="784" priority="890" stopIfTrue="1">
      <formula>D164&lt;$H$3</formula>
    </cfRule>
    <cfRule type="expression" dxfId="783" priority="891" stopIfTrue="1">
      <formula>$F164=$H$3</formula>
    </cfRule>
    <cfRule type="expression" dxfId="782" priority="892" stopIfTrue="1">
      <formula>D164&lt;$H$3</formula>
    </cfRule>
    <cfRule type="expression" dxfId="781" priority="893" stopIfTrue="1">
      <formula>$F164=$H$3</formula>
    </cfRule>
    <cfRule type="expression" dxfId="780" priority="894" stopIfTrue="1">
      <formula>$B164=$H$3</formula>
    </cfRule>
    <cfRule type="expression" dxfId="779" priority="895" stopIfTrue="1">
      <formula>D164&lt;$H$3</formula>
    </cfRule>
    <cfRule type="expression" dxfId="778" priority="896" stopIfTrue="1">
      <formula>$F164=$H$3</formula>
    </cfRule>
    <cfRule type="expression" dxfId="777" priority="897" stopIfTrue="1">
      <formula>$B164=$H$3</formula>
    </cfRule>
    <cfRule type="expression" dxfId="776" priority="898" stopIfTrue="1">
      <formula>$F164=$H$3</formula>
    </cfRule>
    <cfRule type="expression" dxfId="775" priority="899" stopIfTrue="1">
      <formula>$B164=$H$3</formula>
    </cfRule>
    <cfRule type="expression" dxfId="774" priority="900" stopIfTrue="1">
      <formula>D164&lt;$H$3</formula>
    </cfRule>
    <cfRule type="expression" dxfId="773" priority="901" stopIfTrue="1">
      <formula>$F164=$H$3</formula>
    </cfRule>
    <cfRule type="expression" dxfId="772" priority="902" stopIfTrue="1">
      <formula>D164&lt;$H$3</formula>
    </cfRule>
    <cfRule type="expression" dxfId="771" priority="903" stopIfTrue="1">
      <formula>$B164=$H$3</formula>
    </cfRule>
    <cfRule type="expression" dxfId="770" priority="904" stopIfTrue="1">
      <formula>D164&lt;$H$3</formula>
    </cfRule>
    <cfRule type="expression" dxfId="769" priority="905" stopIfTrue="1">
      <formula>$F164=$H$3</formula>
    </cfRule>
    <cfRule type="expression" dxfId="768" priority="906" stopIfTrue="1">
      <formula>$B164=$H$3</formula>
    </cfRule>
    <cfRule type="expression" dxfId="767" priority="907" stopIfTrue="1">
      <formula>D164&lt;$H$3</formula>
    </cfRule>
    <cfRule type="expression" dxfId="766" priority="909" stopIfTrue="1">
      <formula>$F164=$H$3</formula>
    </cfRule>
    <cfRule type="expression" dxfId="765" priority="910" stopIfTrue="1">
      <formula>D164&lt;$H$3</formula>
    </cfRule>
    <cfRule type="expression" dxfId="764" priority="911" stopIfTrue="1">
      <formula>$B164=$H$3</formula>
    </cfRule>
    <cfRule type="expression" dxfId="763" priority="912" stopIfTrue="1">
      <formula>D164&lt;$H$3</formula>
    </cfRule>
    <cfRule type="expression" dxfId="762" priority="913" stopIfTrue="1">
      <formula>$F164=$H$3</formula>
    </cfRule>
    <cfRule type="expression" dxfId="761" priority="914" stopIfTrue="1">
      <formula>$B164=$H$3</formula>
    </cfRule>
    <cfRule type="expression" dxfId="760" priority="915" stopIfTrue="1">
      <formula>D164&lt;$H$3</formula>
    </cfRule>
    <cfRule type="expression" dxfId="759" priority="916" stopIfTrue="1">
      <formula>$F164=$H$3</formula>
    </cfRule>
    <cfRule type="expression" dxfId="758" priority="917" stopIfTrue="1">
      <formula>D164&lt;$H$3</formula>
    </cfRule>
    <cfRule type="expression" dxfId="757" priority="918" stopIfTrue="1">
      <formula>$F164=$H$3</formula>
    </cfRule>
    <cfRule type="expression" dxfId="756" priority="919" stopIfTrue="1">
      <formula>$B164=$H$3</formula>
    </cfRule>
    <cfRule type="expression" dxfId="755" priority="920" stopIfTrue="1">
      <formula>$F164=$H$3</formula>
    </cfRule>
    <cfRule type="expression" dxfId="754" priority="921" stopIfTrue="1">
      <formula>$B164=$H$3</formula>
    </cfRule>
    <cfRule type="expression" dxfId="753" priority="922" stopIfTrue="1">
      <formula>D164&lt;$H$3</formula>
    </cfRule>
    <cfRule type="expression" dxfId="752" priority="923" stopIfTrue="1">
      <formula>$B164=$H$3</formula>
    </cfRule>
    <cfRule type="expression" dxfId="751" priority="924" stopIfTrue="1">
      <formula>D164&lt;$H$3</formula>
    </cfRule>
    <cfRule type="expression" dxfId="750" priority="925" stopIfTrue="1">
      <formula>$F164=$H$3</formula>
    </cfRule>
    <cfRule type="expression" dxfId="749" priority="926" stopIfTrue="1">
      <formula>$B164=$H$3</formula>
    </cfRule>
    <cfRule type="expression" dxfId="748" priority="927" stopIfTrue="1">
      <formula>D164&lt;$H$3</formula>
    </cfRule>
    <cfRule type="expression" dxfId="747" priority="928" stopIfTrue="1">
      <formula>$B164=$H$3</formula>
    </cfRule>
    <cfRule type="expression" dxfId="746" priority="929" stopIfTrue="1">
      <formula>D164&lt;$H$3</formula>
    </cfRule>
    <cfRule type="expression" dxfId="745" priority="930" stopIfTrue="1">
      <formula>$F164=$H$3</formula>
    </cfRule>
    <cfRule type="expression" dxfId="744" priority="931" stopIfTrue="1">
      <formula>$B164=$H$3</formula>
    </cfRule>
    <cfRule type="expression" dxfId="743" priority="932" stopIfTrue="1">
      <formula>D164&lt;$H$3</formula>
    </cfRule>
    <cfRule type="expression" dxfId="742" priority="933" stopIfTrue="1">
      <formula>$F164=$H$3</formula>
    </cfRule>
    <cfRule type="expression" dxfId="741" priority="934" stopIfTrue="1">
      <formula>$B164=$H$3</formula>
    </cfRule>
    <cfRule type="expression" dxfId="740" priority="935" stopIfTrue="1">
      <formula>$F164=$H$3</formula>
    </cfRule>
    <cfRule type="expression" dxfId="739" priority="936" stopIfTrue="1">
      <formula>D164&lt;$H$3</formula>
    </cfRule>
    <cfRule type="expression" dxfId="738" priority="937" stopIfTrue="1">
      <formula>$F164=$H$3</formula>
    </cfRule>
    <cfRule type="expression" dxfId="737" priority="938" stopIfTrue="1">
      <formula>$B164=$H$3</formula>
    </cfRule>
    <cfRule type="expression" dxfId="736" priority="939" stopIfTrue="1">
      <formula>D164&lt;$H$3</formula>
    </cfRule>
    <cfRule type="expression" dxfId="735" priority="940" stopIfTrue="1">
      <formula>$F164=$H$3</formula>
    </cfRule>
    <cfRule type="expression" dxfId="734" priority="941" stopIfTrue="1">
      <formula>D164&lt;$H$3</formula>
    </cfRule>
    <cfRule type="expression" dxfId="733" priority="942" stopIfTrue="1">
      <formula>$F164=$H$3</formula>
    </cfRule>
    <cfRule type="expression" dxfId="732" priority="943" stopIfTrue="1">
      <formula>$B164=$H$3</formula>
    </cfRule>
    <cfRule type="expression" dxfId="731" priority="944" stopIfTrue="1">
      <formula>D164&lt;$H$3</formula>
    </cfRule>
    <cfRule type="expression" dxfId="730" priority="945" stopIfTrue="1">
      <formula>$F164=$H$3</formula>
    </cfRule>
    <cfRule type="expression" dxfId="729" priority="946" stopIfTrue="1">
      <formula>$B164=$H$3</formula>
    </cfRule>
    <cfRule type="expression" dxfId="728" priority="947" stopIfTrue="1">
      <formula>$F164=$H$3</formula>
    </cfRule>
  </conditionalFormatting>
  <conditionalFormatting sqref="E170">
    <cfRule type="expression" dxfId="727" priority="340" stopIfTrue="1">
      <formula>$B170=$H$3</formula>
    </cfRule>
    <cfRule type="expression" dxfId="726" priority="341" stopIfTrue="1">
      <formula>D170&lt;$H$3</formula>
    </cfRule>
    <cfRule type="expression" dxfId="725" priority="342" stopIfTrue="1">
      <formula>$F170=$H$3</formula>
    </cfRule>
    <cfRule type="expression" dxfId="724" priority="343" stopIfTrue="1">
      <formula>$B170=$H$3</formula>
    </cfRule>
    <cfRule type="expression" dxfId="723" priority="344" stopIfTrue="1">
      <formula>D170&lt;$H$3</formula>
    </cfRule>
    <cfRule type="expression" dxfId="722" priority="345" stopIfTrue="1">
      <formula>$B170=$H$3</formula>
    </cfRule>
    <cfRule type="expression" dxfId="721" priority="346" stopIfTrue="1">
      <formula>D170&lt;$H$3</formula>
    </cfRule>
    <cfRule type="expression" dxfId="720" priority="347" stopIfTrue="1">
      <formula>$F170=$H$3</formula>
    </cfRule>
    <cfRule type="expression" dxfId="719" priority="348" stopIfTrue="1">
      <formula>$B170=$H$3</formula>
    </cfRule>
    <cfRule type="expression" dxfId="718" priority="349" stopIfTrue="1">
      <formula>D170&lt;$H$3</formula>
    </cfRule>
    <cfRule type="expression" dxfId="717" priority="350" stopIfTrue="1">
      <formula>$F170=$H$3</formula>
    </cfRule>
    <cfRule type="expression" dxfId="716" priority="351" stopIfTrue="1">
      <formula>$B170=$H$3</formula>
    </cfRule>
    <cfRule type="expression" dxfId="715" priority="352" stopIfTrue="1">
      <formula>$F170=$H$3</formula>
    </cfRule>
    <cfRule type="expression" dxfId="714" priority="353" stopIfTrue="1">
      <formula>D170&lt;$H$3</formula>
    </cfRule>
    <cfRule type="expression" dxfId="713" priority="354" stopIfTrue="1">
      <formula>$F170=$H$3</formula>
    </cfRule>
    <cfRule type="expression" dxfId="712" priority="355" stopIfTrue="1">
      <formula>D170&lt;$H$3</formula>
    </cfRule>
    <cfRule type="expression" dxfId="711" priority="356" stopIfTrue="1">
      <formula>$B170=$H$3</formula>
    </cfRule>
    <cfRule type="expression" dxfId="710" priority="357" stopIfTrue="1">
      <formula>D170&lt;$H$3</formula>
    </cfRule>
    <cfRule type="expression" dxfId="709" priority="358" stopIfTrue="1">
      <formula>$F170=$H$3</formula>
    </cfRule>
    <cfRule type="expression" dxfId="708" priority="359" stopIfTrue="1">
      <formula>$B170=$H$3</formula>
    </cfRule>
    <cfRule type="expression" dxfId="707" priority="360" stopIfTrue="1">
      <formula>D170&lt;$H$3</formula>
    </cfRule>
    <cfRule type="expression" dxfId="706" priority="361" stopIfTrue="1">
      <formula>$F170=$H$3</formula>
    </cfRule>
    <cfRule type="expression" dxfId="705" priority="362" stopIfTrue="1">
      <formula>D170&lt;$H$3</formula>
    </cfRule>
    <cfRule type="expression" dxfId="704" priority="363" stopIfTrue="1">
      <formula>$B170=$H$3</formula>
    </cfRule>
    <cfRule type="expression" dxfId="703" priority="364" stopIfTrue="1">
      <formula>D170&lt;$H$3</formula>
    </cfRule>
    <cfRule type="expression" dxfId="702" priority="365" stopIfTrue="1">
      <formula>$F170=$H$3</formula>
    </cfRule>
    <cfRule type="expression" dxfId="701" priority="366" stopIfTrue="1">
      <formula>$B170=$H$3</formula>
    </cfRule>
    <cfRule type="expression" dxfId="700" priority="367" stopIfTrue="1">
      <formula>D170&lt;$H$3</formula>
    </cfRule>
    <cfRule type="expression" dxfId="699" priority="368" stopIfTrue="1">
      <formula>$F170=$H$3</formula>
    </cfRule>
    <cfRule type="expression" dxfId="698" priority="369" stopIfTrue="1">
      <formula>$B170=$H$3</formula>
    </cfRule>
    <cfRule type="expression" dxfId="697" priority="370" stopIfTrue="1">
      <formula>D170&lt;$H$3</formula>
    </cfRule>
    <cfRule type="expression" dxfId="696" priority="371" stopIfTrue="1">
      <formula>$F170=$H$3</formula>
    </cfRule>
    <cfRule type="expression" dxfId="695" priority="372" stopIfTrue="1">
      <formula>D170&lt;$H$3</formula>
    </cfRule>
    <cfRule type="expression" dxfId="694" priority="373" stopIfTrue="1">
      <formula>$F170=$H$3</formula>
    </cfRule>
    <cfRule type="expression" dxfId="693" priority="374" stopIfTrue="1">
      <formula>$B170=$H$3</formula>
    </cfRule>
    <cfRule type="expression" dxfId="692" priority="375" stopIfTrue="1">
      <formula>$F170=$H$3</formula>
    </cfRule>
    <cfRule type="expression" dxfId="691" priority="376" stopIfTrue="1">
      <formula>$B170=$H$3</formula>
    </cfRule>
    <cfRule type="expression" dxfId="690" priority="377" stopIfTrue="1">
      <formula>D170&lt;$H$3</formula>
    </cfRule>
    <cfRule type="expression" dxfId="689" priority="378" stopIfTrue="1">
      <formula>$F170=$H$3</formula>
    </cfRule>
  </conditionalFormatting>
  <conditionalFormatting sqref="E170:E173 C171:C172 G171:G178">
    <cfRule type="expression" dxfId="688" priority="288" stopIfTrue="1">
      <formula>$B170=$H$3</formula>
    </cfRule>
  </conditionalFormatting>
  <conditionalFormatting sqref="E171:E173 G171:G178 C171:C172">
    <cfRule type="expression" dxfId="687" priority="283" stopIfTrue="1">
      <formula>$B171=$H$3</formula>
    </cfRule>
  </conditionalFormatting>
  <conditionalFormatting sqref="E171:E173 G171:G178">
    <cfRule type="expression" dxfId="686" priority="282" stopIfTrue="1">
      <formula>$F171=$H$3</formula>
    </cfRule>
  </conditionalFormatting>
  <conditionalFormatting sqref="E171:E178">
    <cfRule type="expression" dxfId="685" priority="255" stopIfTrue="1">
      <formula>D171&lt;$H$3</formula>
    </cfRule>
  </conditionalFormatting>
  <conditionalFormatting sqref="E174:E178">
    <cfRule type="expression" dxfId="684" priority="232" stopIfTrue="1">
      <formula>D174&lt;$H$3</formula>
    </cfRule>
    <cfRule type="expression" dxfId="683" priority="241" stopIfTrue="1">
      <formula>$B174=$H$3</formula>
    </cfRule>
    <cfRule type="expression" dxfId="682" priority="242" stopIfTrue="1">
      <formula>D174&lt;$H$3</formula>
    </cfRule>
    <cfRule type="expression" dxfId="681" priority="243" stopIfTrue="1">
      <formula>$F174=$H$3</formula>
    </cfRule>
    <cfRule type="expression" dxfId="680" priority="244" stopIfTrue="1">
      <formula>$B174=$H$3</formula>
    </cfRule>
    <cfRule type="expression" dxfId="679" priority="245" stopIfTrue="1">
      <formula>D174&lt;$H$3</formula>
    </cfRule>
    <cfRule type="expression" dxfId="678" priority="246" stopIfTrue="1">
      <formula>$F174=$H$3</formula>
    </cfRule>
    <cfRule type="expression" dxfId="677" priority="247" stopIfTrue="1">
      <formula>$B174=$H$3</formula>
    </cfRule>
    <cfRule type="expression" dxfId="676" priority="248" stopIfTrue="1">
      <formula>D174&lt;$H$3</formula>
    </cfRule>
    <cfRule type="expression" dxfId="675" priority="249" stopIfTrue="1">
      <formula>$F174=$H$3</formula>
    </cfRule>
    <cfRule type="expression" dxfId="674" priority="250" stopIfTrue="1">
      <formula>D174&lt;$H$3</formula>
    </cfRule>
    <cfRule type="expression" dxfId="673" priority="251" stopIfTrue="1">
      <formula>$F174=$H$3</formula>
    </cfRule>
    <cfRule type="expression" dxfId="672" priority="252" stopIfTrue="1">
      <formula>$B174=$H$3</formula>
    </cfRule>
    <cfRule type="expression" dxfId="671" priority="253" stopIfTrue="1">
      <formula>$F174=$H$3</formula>
    </cfRule>
    <cfRule type="expression" dxfId="670" priority="254" stopIfTrue="1">
      <formula>$B174=$H$3</formula>
    </cfRule>
  </conditionalFormatting>
  <conditionalFormatting sqref="E176:E178">
    <cfRule type="expression" dxfId="669" priority="149" stopIfTrue="1">
      <formula>D176&lt;$H$3</formula>
    </cfRule>
    <cfRule type="expression" dxfId="668" priority="150" stopIfTrue="1">
      <formula>$F176=$H$3</formula>
    </cfRule>
    <cfRule type="expression" dxfId="667" priority="151" stopIfTrue="1">
      <formula>$B176=$H$3</formula>
    </cfRule>
    <cfRule type="expression" dxfId="666" priority="152" stopIfTrue="1">
      <formula>$F176=$H$3</formula>
    </cfRule>
    <cfRule type="expression" dxfId="665" priority="153" stopIfTrue="1">
      <formula>$B176=$H$3</formula>
    </cfRule>
    <cfRule type="expression" dxfId="664" priority="154" stopIfTrue="1">
      <formula>D176&lt;$H$3</formula>
    </cfRule>
    <cfRule type="expression" dxfId="663" priority="155" stopIfTrue="1">
      <formula>$F176=$H$3</formula>
    </cfRule>
    <cfRule type="expression" dxfId="662" priority="156" stopIfTrue="1">
      <formula>D176&lt;$H$3</formula>
    </cfRule>
    <cfRule type="expression" dxfId="661" priority="157" stopIfTrue="1">
      <formula>$B176=$H$3</formula>
    </cfRule>
    <cfRule type="expression" dxfId="660" priority="158" stopIfTrue="1">
      <formula>D176&lt;$H$3</formula>
    </cfRule>
    <cfRule type="expression" dxfId="659" priority="159" stopIfTrue="1">
      <formula>$F176=$H$3</formula>
    </cfRule>
    <cfRule type="expression" dxfId="658" priority="160" stopIfTrue="1">
      <formula>$B176=$H$3</formula>
    </cfRule>
    <cfRule type="expression" dxfId="657" priority="161" stopIfTrue="1">
      <formula>D176&lt;$H$3</formula>
    </cfRule>
    <cfRule type="expression" dxfId="656" priority="162" stopIfTrue="1">
      <formula>$F176=$H$3</formula>
    </cfRule>
    <cfRule type="expression" dxfId="655" priority="163" stopIfTrue="1">
      <formula>D176&lt;$H$3</formula>
    </cfRule>
    <cfRule type="expression" dxfId="654" priority="164" stopIfTrue="1">
      <formula>$B176=$H$3</formula>
    </cfRule>
    <cfRule type="expression" dxfId="653" priority="165" stopIfTrue="1">
      <formula>D176&lt;$H$3</formula>
    </cfRule>
    <cfRule type="expression" dxfId="652" priority="166" stopIfTrue="1">
      <formula>$F176=$H$3</formula>
    </cfRule>
    <cfRule type="expression" dxfId="651" priority="167" stopIfTrue="1">
      <formula>$B176=$H$3</formula>
    </cfRule>
    <cfRule type="expression" dxfId="650" priority="168" stopIfTrue="1">
      <formula>D176&lt;$H$3</formula>
    </cfRule>
    <cfRule type="expression" dxfId="649" priority="169" stopIfTrue="1">
      <formula>$F176=$H$3</formula>
    </cfRule>
    <cfRule type="expression" dxfId="648" priority="170" stopIfTrue="1">
      <formula>D176&lt;$H$3</formula>
    </cfRule>
    <cfRule type="expression" dxfId="647" priority="171" stopIfTrue="1">
      <formula>$B176=$H$3</formula>
    </cfRule>
    <cfRule type="expression" dxfId="646" priority="172" stopIfTrue="1">
      <formula>D176&lt;$H$3</formula>
    </cfRule>
    <cfRule type="expression" dxfId="645" priority="173" stopIfTrue="1">
      <formula>$F176=$H$3</formula>
    </cfRule>
    <cfRule type="expression" dxfId="644" priority="174" stopIfTrue="1">
      <formula>$B176=$H$3</formula>
    </cfRule>
    <cfRule type="expression" dxfId="643" priority="175" stopIfTrue="1">
      <formula>D176&lt;$H$3</formula>
    </cfRule>
    <cfRule type="expression" dxfId="642" priority="176" stopIfTrue="1">
      <formula>$F176=$H$3</formula>
    </cfRule>
    <cfRule type="expression" dxfId="641" priority="177" stopIfTrue="1">
      <formula>$B176=$H$3</formula>
    </cfRule>
    <cfRule type="expression" dxfId="640" priority="178" stopIfTrue="1">
      <formula>D176&lt;$H$3</formula>
    </cfRule>
    <cfRule type="expression" dxfId="639" priority="179" stopIfTrue="1">
      <formula>$F176=$H$3</formula>
    </cfRule>
    <cfRule type="expression" dxfId="638" priority="180" stopIfTrue="1">
      <formula>D176&lt;$H$3</formula>
    </cfRule>
    <cfRule type="expression" dxfId="637" priority="181" stopIfTrue="1">
      <formula>$F176=$H$3</formula>
    </cfRule>
    <cfRule type="expression" dxfId="636" priority="182" stopIfTrue="1">
      <formula>$B176=$H$3</formula>
    </cfRule>
    <cfRule type="expression" dxfId="635" priority="183" stopIfTrue="1">
      <formula>$F176=$H$3</formula>
    </cfRule>
    <cfRule type="expression" dxfId="634" priority="184" stopIfTrue="1">
      <formula>$B176=$H$3</formula>
    </cfRule>
    <cfRule type="expression" dxfId="633" priority="185" stopIfTrue="1">
      <formula>D176&lt;$H$3</formula>
    </cfRule>
    <cfRule type="expression" dxfId="632" priority="186" stopIfTrue="1">
      <formula>$F176=$H$3</formula>
    </cfRule>
    <cfRule type="expression" dxfId="631" priority="215" stopIfTrue="1">
      <formula>$B176=$H$3</formula>
    </cfRule>
    <cfRule type="expression" dxfId="630" priority="216" stopIfTrue="1">
      <formula>D176&lt;$H$3</formula>
    </cfRule>
    <cfRule type="expression" dxfId="629" priority="217" stopIfTrue="1">
      <formula>$B176=$H$3</formula>
    </cfRule>
    <cfRule type="expression" dxfId="628" priority="218" stopIfTrue="1">
      <formula>D176&lt;$H$3</formula>
    </cfRule>
    <cfRule type="expression" dxfId="627" priority="219" stopIfTrue="1">
      <formula>$F176=$H$3</formula>
    </cfRule>
    <cfRule type="expression" dxfId="626" priority="220" stopIfTrue="1">
      <formula>$B176=$H$3</formula>
    </cfRule>
    <cfRule type="expression" dxfId="625" priority="221" stopIfTrue="1">
      <formula>D176&lt;$H$3</formula>
    </cfRule>
    <cfRule type="expression" dxfId="624" priority="222" stopIfTrue="1">
      <formula>$B176=$H$3</formula>
    </cfRule>
    <cfRule type="expression" dxfId="623" priority="223" stopIfTrue="1">
      <formula>D176&lt;$H$3</formula>
    </cfRule>
    <cfRule type="expression" dxfId="622" priority="224" stopIfTrue="1">
      <formula>$F176=$H$3</formula>
    </cfRule>
    <cfRule type="expression" dxfId="621" priority="225" stopIfTrue="1">
      <formula>$B176=$H$3</formula>
    </cfRule>
    <cfRule type="expression" dxfId="620" priority="226" stopIfTrue="1">
      <formula>D176&lt;$H$3</formula>
    </cfRule>
    <cfRule type="expression" dxfId="619" priority="227" stopIfTrue="1">
      <formula>$F176=$H$3</formula>
    </cfRule>
    <cfRule type="expression" dxfId="618" priority="228" stopIfTrue="1">
      <formula>$B176=$H$3</formula>
    </cfRule>
    <cfRule type="expression" dxfId="617" priority="229" stopIfTrue="1">
      <formula>$F176=$H$3</formula>
    </cfRule>
    <cfRule type="expression" dxfId="616" priority="231" stopIfTrue="1">
      <formula>$B176=$H$3</formula>
    </cfRule>
  </conditionalFormatting>
  <conditionalFormatting sqref="E204:E206">
    <cfRule type="expression" dxfId="615" priority="14" stopIfTrue="1">
      <formula>D204&lt;$H$3</formula>
    </cfRule>
    <cfRule type="expression" dxfId="614" priority="20" stopIfTrue="1">
      <formula>$B204=$H$3</formula>
    </cfRule>
    <cfRule type="expression" dxfId="613" priority="21" stopIfTrue="1">
      <formula>D204&lt;$H$3</formula>
    </cfRule>
  </conditionalFormatting>
  <conditionalFormatting sqref="E206">
    <cfRule type="expression" dxfId="612" priority="12" stopIfTrue="1">
      <formula>D206&lt;$H$3</formula>
    </cfRule>
    <cfRule type="expression" dxfId="611" priority="13" stopIfTrue="1">
      <formula>$B206=$H$3</formula>
    </cfRule>
  </conditionalFormatting>
  <conditionalFormatting sqref="F6:F42">
    <cfRule type="cellIs" dxfId="610" priority="1896" stopIfTrue="1" operator="lessThan">
      <formula>$H$3</formula>
    </cfRule>
    <cfRule type="cellIs" dxfId="609" priority="1899" stopIfTrue="1" operator="equal">
      <formula>$H$3</formula>
    </cfRule>
  </conditionalFormatting>
  <conditionalFormatting sqref="F45:F59">
    <cfRule type="cellIs" dxfId="608" priority="1788" stopIfTrue="1" operator="lessThan">
      <formula>$H$3</formula>
    </cfRule>
    <cfRule type="cellIs" dxfId="607" priority="1789" stopIfTrue="1" operator="equal">
      <formula>$H$3</formula>
    </cfRule>
  </conditionalFormatting>
  <conditionalFormatting sqref="F62:F80">
    <cfRule type="cellIs" dxfId="606" priority="1609" stopIfTrue="1" operator="lessThan">
      <formula>$H$3</formula>
    </cfRule>
    <cfRule type="cellIs" dxfId="605" priority="1610" stopIfTrue="1" operator="equal">
      <formula>$H$3</formula>
    </cfRule>
  </conditionalFormatting>
  <conditionalFormatting sqref="F82:F134">
    <cfRule type="cellIs" dxfId="604" priority="458" stopIfTrue="1" operator="lessThan">
      <formula>$H$3</formula>
    </cfRule>
    <cfRule type="cellIs" dxfId="603" priority="459" stopIfTrue="1" operator="equal">
      <formula>$H$3</formula>
    </cfRule>
  </conditionalFormatting>
  <conditionalFormatting sqref="F137:F138">
    <cfRule type="cellIs" dxfId="602" priority="8" stopIfTrue="1" operator="equal">
      <formula>$H$3</formula>
    </cfRule>
  </conditionalFormatting>
  <conditionalFormatting sqref="F137:F139">
    <cfRule type="cellIs" dxfId="601" priority="2" stopIfTrue="1" operator="lessThan">
      <formula>$H$3</formula>
    </cfRule>
  </conditionalFormatting>
  <conditionalFormatting sqref="F139">
    <cfRule type="cellIs" dxfId="600" priority="1" stopIfTrue="1" operator="equal">
      <formula>$H$3</formula>
    </cfRule>
  </conditionalFormatting>
  <conditionalFormatting sqref="F147:F200">
    <cfRule type="cellIs" dxfId="599" priority="455" stopIfTrue="1" operator="lessThan">
      <formula>$H$3</formula>
    </cfRule>
    <cfRule type="cellIs" dxfId="598" priority="456" stopIfTrue="1" operator="equal">
      <formula>$H$3</formula>
    </cfRule>
  </conditionalFormatting>
  <conditionalFormatting sqref="G6:G42">
    <cfRule type="expression" dxfId="597" priority="1823" stopIfTrue="1">
      <formula>F6&lt;$H$3</formula>
    </cfRule>
    <cfRule type="expression" dxfId="596" priority="1824" stopIfTrue="1">
      <formula>$B6=$H$3</formula>
    </cfRule>
    <cfRule type="expression" dxfId="595" priority="1825" stopIfTrue="1">
      <formula>$F6=$H$3</formula>
    </cfRule>
  </conditionalFormatting>
  <conditionalFormatting sqref="G144">
    <cfRule type="expression" dxfId="594" priority="9" stopIfTrue="1">
      <formula>F144&lt;$H$3</formula>
    </cfRule>
    <cfRule type="expression" dxfId="593" priority="10" stopIfTrue="1">
      <formula>$B144=$H$3</formula>
    </cfRule>
    <cfRule type="expression" dxfId="592" priority="11" stopIfTrue="1">
      <formula>$F144=$H$3</formula>
    </cfRule>
  </conditionalFormatting>
  <conditionalFormatting sqref="G147:G160">
    <cfRule type="expression" dxfId="591" priority="1461" stopIfTrue="1">
      <formula>F147&lt;$H$3</formula>
    </cfRule>
    <cfRule type="expression" dxfId="590" priority="1550" stopIfTrue="1">
      <formula>$B147=$H$3</formula>
    </cfRule>
  </conditionalFormatting>
  <conditionalFormatting sqref="G148:G160">
    <cfRule type="expression" dxfId="589" priority="1534" stopIfTrue="1">
      <formula>$F148=$H$3</formula>
    </cfRule>
    <cfRule type="expression" dxfId="588" priority="1551" stopIfTrue="1">
      <formula>F148&lt;$H$3</formula>
    </cfRule>
  </conditionalFormatting>
  <conditionalFormatting sqref="G148:G166">
    <cfRule type="expression" dxfId="587" priority="1201" stopIfTrue="1">
      <formula>F148&lt;$H$3</formula>
    </cfRule>
  </conditionalFormatting>
  <conditionalFormatting sqref="G148:G178">
    <cfRule type="expression" dxfId="586" priority="441" stopIfTrue="1">
      <formula>$B148=$H$3</formula>
    </cfRule>
  </conditionalFormatting>
  <conditionalFormatting sqref="G161:G178 C168:C172 E170:E173">
    <cfRule type="expression" dxfId="585" priority="289" stopIfTrue="1">
      <formula>B161&lt;$H$3</formula>
    </cfRule>
  </conditionalFormatting>
  <conditionalFormatting sqref="G161:G178 C168:C172 E171:E173">
    <cfRule type="expression" dxfId="584" priority="290" stopIfTrue="1">
      <formula>$F161=$H$3</formula>
    </cfRule>
  </conditionalFormatting>
  <conditionalFormatting sqref="G171:G200">
    <cfRule type="expression" dxfId="583" priority="86" stopIfTrue="1">
      <formula>F171&lt;$H$3</formula>
    </cfRule>
  </conditionalFormatting>
  <conditionalFormatting sqref="G179:G192">
    <cfRule type="expression" dxfId="582" priority="83" stopIfTrue="1">
      <formula>$B179=$H$3</formula>
    </cfRule>
    <cfRule type="expression" dxfId="581" priority="84" stopIfTrue="1">
      <formula>F179&lt;$H$3</formula>
    </cfRule>
    <cfRule type="expression" dxfId="580" priority="85" stopIfTrue="1">
      <formula>$B179=$H$3</formula>
    </cfRule>
  </conditionalFormatting>
  <conditionalFormatting sqref="G201:G206">
    <cfRule type="expression" dxfId="579" priority="30" stopIfTrue="1">
      <formula>F201&lt;$H$3</formula>
    </cfRule>
    <cfRule type="expression" dxfId="578" priority="34" stopIfTrue="1">
      <formula>$B201=$H$3</formula>
    </cfRule>
    <cfRule type="expression" dxfId="577" priority="35" stopIfTrue="1">
      <formula>F201&lt;$H$3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1"/>
  <sheetViews>
    <sheetView zoomScaleNormal="100" workbookViewId="0">
      <selection activeCell="A240" sqref="A240:XFD24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s="30" customFormat="1" ht="25.05" customHeight="1">
      <c r="A3" s="121"/>
      <c r="B3" s="121"/>
      <c r="C3" s="121"/>
      <c r="D3" s="121"/>
      <c r="E3" s="121"/>
      <c r="F3" s="121"/>
      <c r="G3" s="121"/>
      <c r="H3" s="32">
        <v>46254</v>
      </c>
      <c r="I3" s="3"/>
    </row>
    <row r="4" spans="1:11" ht="24" hidden="1" customHeight="1">
      <c r="A4" s="127" t="s">
        <v>702</v>
      </c>
      <c r="B4" s="128"/>
      <c r="C4" s="128"/>
      <c r="D4" s="128"/>
      <c r="E4" s="128"/>
      <c r="F4" s="128"/>
      <c r="G4" s="128"/>
      <c r="H4" s="128"/>
      <c r="I4" s="129"/>
    </row>
    <row r="5" spans="1:11" ht="24.6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22" t="s">
        <v>1393</v>
      </c>
      <c r="B20" s="123"/>
      <c r="C20" s="123"/>
      <c r="D20" s="123"/>
      <c r="E20" s="123"/>
      <c r="F20" s="123"/>
      <c r="G20" s="123"/>
      <c r="H20" s="123"/>
      <c r="I20" s="124"/>
    </row>
    <row r="21" spans="1:13" s="31" customFormat="1" ht="24" customHeight="1">
      <c r="A21" s="15" t="s">
        <v>3</v>
      </c>
      <c r="B21" s="125" t="s">
        <v>4</v>
      </c>
      <c r="C21" s="126"/>
      <c r="D21" s="125" t="s">
        <v>5</v>
      </c>
      <c r="E21" s="126"/>
      <c r="F21" s="125" t="s">
        <v>6</v>
      </c>
      <c r="G21" s="126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1330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1329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F92+7</f>
        <v>46259</v>
      </c>
      <c r="C95" s="23">
        <v>0.54166666666666663</v>
      </c>
      <c r="D95" s="33">
        <f>B95</f>
        <v>46259</v>
      </c>
      <c r="E95" s="23">
        <v>0.58333333333333337</v>
      </c>
      <c r="F95" s="33">
        <f>D95+1</f>
        <v>46260</v>
      </c>
      <c r="G95" s="23">
        <v>0.16666666666666666</v>
      </c>
      <c r="H95" s="20"/>
      <c r="I95" s="13"/>
    </row>
    <row r="96" spans="1:9" ht="24" customHeight="1">
      <c r="A96" s="14" t="s">
        <v>1308</v>
      </c>
      <c r="B96" s="28">
        <f>F95+1</f>
        <v>46261</v>
      </c>
      <c r="C96" s="23">
        <v>0.16666666666666666</v>
      </c>
      <c r="D96" s="33">
        <f>B96</f>
        <v>46261</v>
      </c>
      <c r="E96" s="23">
        <v>0.35416666666666669</v>
      </c>
      <c r="F96" s="33">
        <f>D96</f>
        <v>46261</v>
      </c>
      <c r="G96" s="23">
        <v>0.85416666666666663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46266</v>
      </c>
      <c r="C97" s="23">
        <v>0.29166666666666669</v>
      </c>
      <c r="D97" s="33">
        <f>B97</f>
        <v>46266</v>
      </c>
      <c r="E97" s="23">
        <v>0.45833333333333331</v>
      </c>
      <c r="F97" s="33">
        <f>D97</f>
        <v>46266</v>
      </c>
      <c r="G97" s="23">
        <v>0.95833333333333337</v>
      </c>
      <c r="H97" s="20"/>
      <c r="I97" s="13"/>
    </row>
    <row r="98" spans="1:13" ht="24" customHeight="1">
      <c r="A98" s="14" t="s">
        <v>1310</v>
      </c>
      <c r="B98" s="28">
        <f>F97+2</f>
        <v>46268</v>
      </c>
      <c r="C98" s="23">
        <v>0.70833333333333337</v>
      </c>
      <c r="D98" s="33">
        <f>B98</f>
        <v>46268</v>
      </c>
      <c r="E98" s="23">
        <v>0.75</v>
      </c>
      <c r="F98" s="33">
        <f>D98+1</f>
        <v>46269</v>
      </c>
      <c r="G98" s="23">
        <v>0.41666666666666669</v>
      </c>
      <c r="H98" s="20"/>
      <c r="I98" s="13"/>
    </row>
    <row r="99" spans="1:13" s="31" customFormat="1" ht="24" customHeight="1">
      <c r="A99" s="14" t="s">
        <v>1391</v>
      </c>
      <c r="B99" s="28">
        <f>F98+4</f>
        <v>46273</v>
      </c>
      <c r="C99" s="23">
        <v>0.79166666666666663</v>
      </c>
      <c r="D99" s="33">
        <f>B99</f>
        <v>46273</v>
      </c>
      <c r="E99" s="23">
        <v>0.875</v>
      </c>
      <c r="F99" s="33">
        <f>D99+1</f>
        <v>46274</v>
      </c>
      <c r="G99" s="23">
        <v>0.375</v>
      </c>
      <c r="H99" s="165"/>
      <c r="I99" s="10"/>
    </row>
    <row r="100" spans="1:13" s="31" customFormat="1" ht="24" customHeight="1">
      <c r="A100" s="122" t="s">
        <v>1366</v>
      </c>
      <c r="B100" s="123"/>
      <c r="C100" s="123"/>
      <c r="D100" s="123"/>
      <c r="E100" s="123"/>
      <c r="F100" s="123"/>
      <c r="G100" s="123"/>
      <c r="H100" s="123"/>
      <c r="I100" s="124"/>
      <c r="M100" s="31" t="s">
        <v>250</v>
      </c>
    </row>
    <row r="101" spans="1:13" ht="24" hidden="1" customHeight="1">
      <c r="A101" s="15" t="s">
        <v>3</v>
      </c>
      <c r="B101" s="125" t="s">
        <v>4</v>
      </c>
      <c r="C101" s="126"/>
      <c r="D101" s="125" t="s">
        <v>5</v>
      </c>
      <c r="E101" s="126"/>
      <c r="F101" s="125" t="s">
        <v>6</v>
      </c>
      <c r="G101" s="126"/>
      <c r="H101" s="15" t="s">
        <v>1191</v>
      </c>
      <c r="I101" s="15" t="s">
        <v>433</v>
      </c>
    </row>
    <row r="102" spans="1:13" ht="24" hidden="1" customHeight="1">
      <c r="A102" s="35" t="s">
        <v>661</v>
      </c>
      <c r="B102" s="36"/>
      <c r="C102" s="37"/>
      <c r="D102" s="36"/>
      <c r="E102" s="37"/>
      <c r="F102" s="36"/>
      <c r="G102" s="37"/>
      <c r="H102" s="20" t="s">
        <v>627</v>
      </c>
      <c r="I102" s="99"/>
    </row>
    <row r="103" spans="1:13" ht="24" hidden="1" customHeight="1">
      <c r="A103" s="35" t="s">
        <v>662</v>
      </c>
      <c r="B103" s="38">
        <v>45998</v>
      </c>
      <c r="C103" s="23">
        <v>0.625</v>
      </c>
      <c r="D103" s="38">
        <v>45999</v>
      </c>
      <c r="E103" s="34">
        <v>0.49305555555555602</v>
      </c>
      <c r="F103" s="38">
        <v>46000</v>
      </c>
      <c r="G103" s="23">
        <v>0.17361111111111099</v>
      </c>
      <c r="H103" s="20"/>
      <c r="I103" s="100"/>
    </row>
    <row r="104" spans="1:13" ht="24" hidden="1" customHeight="1">
      <c r="A104" s="14" t="s">
        <v>663</v>
      </c>
      <c r="B104" s="38">
        <v>46001</v>
      </c>
      <c r="C104" s="23">
        <v>0.16666666666666699</v>
      </c>
      <c r="D104" s="42">
        <v>46001</v>
      </c>
      <c r="E104" s="34">
        <v>0.77083333333333304</v>
      </c>
      <c r="F104" s="38">
        <v>46002</v>
      </c>
      <c r="G104" s="23">
        <v>8.3333333333333301E-2</v>
      </c>
      <c r="H104" s="20"/>
      <c r="I104" s="100"/>
    </row>
    <row r="105" spans="1:13" ht="24" hidden="1" customHeight="1">
      <c r="A105" s="35" t="s">
        <v>664</v>
      </c>
      <c r="B105" s="38">
        <v>46006</v>
      </c>
      <c r="C105" s="23">
        <v>0.41666666666666702</v>
      </c>
      <c r="D105" s="42">
        <v>46006</v>
      </c>
      <c r="E105" s="34">
        <v>0.55555555555555602</v>
      </c>
      <c r="F105" s="38">
        <v>46007</v>
      </c>
      <c r="G105" s="23">
        <v>8.3333333333333301E-2</v>
      </c>
      <c r="H105" s="20" t="s">
        <v>1320</v>
      </c>
      <c r="I105" s="100"/>
    </row>
    <row r="106" spans="1:13" ht="24" hidden="1" customHeight="1">
      <c r="A106" s="35" t="s">
        <v>665</v>
      </c>
      <c r="B106" s="38">
        <v>46009</v>
      </c>
      <c r="C106" s="23">
        <v>0</v>
      </c>
      <c r="D106" s="42">
        <v>46009</v>
      </c>
      <c r="E106" s="34">
        <v>0.91666666666666696</v>
      </c>
      <c r="F106" s="38">
        <v>46010</v>
      </c>
      <c r="G106" s="23">
        <v>0.58333333333333304</v>
      </c>
      <c r="H106" s="20"/>
      <c r="I106" s="100"/>
    </row>
    <row r="107" spans="1:13" ht="24" hidden="1" customHeight="1">
      <c r="A107" s="35" t="s">
        <v>666</v>
      </c>
      <c r="B107" s="36"/>
      <c r="C107" s="37"/>
      <c r="D107" s="36"/>
      <c r="E107" s="37"/>
      <c r="F107" s="36"/>
      <c r="G107" s="37"/>
      <c r="H107" s="20" t="s">
        <v>374</v>
      </c>
      <c r="I107" s="101"/>
    </row>
    <row r="108" spans="1:13" ht="24" hidden="1" customHeight="1">
      <c r="A108" s="35" t="s">
        <v>667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668</v>
      </c>
      <c r="B109" s="38">
        <v>46017</v>
      </c>
      <c r="C109" s="23">
        <v>0.5</v>
      </c>
      <c r="D109" s="42">
        <v>46018</v>
      </c>
      <c r="E109" s="34">
        <v>0.27916666666666701</v>
      </c>
      <c r="F109" s="38">
        <v>46018</v>
      </c>
      <c r="G109" s="23">
        <v>0.95833333333333304</v>
      </c>
      <c r="H109" s="20" t="s">
        <v>12</v>
      </c>
      <c r="I109" s="100"/>
    </row>
    <row r="110" spans="1:13" ht="24" hidden="1" customHeight="1">
      <c r="A110" s="14" t="s">
        <v>669</v>
      </c>
      <c r="B110" s="38">
        <v>46019</v>
      </c>
      <c r="C110" s="23">
        <v>0.83333333333333304</v>
      </c>
      <c r="D110" s="42">
        <v>46022</v>
      </c>
      <c r="E110" s="34">
        <v>0.45833333333333298</v>
      </c>
      <c r="F110" s="38">
        <v>46022</v>
      </c>
      <c r="G110" s="23">
        <v>0.85416666666666696</v>
      </c>
      <c r="H110" s="20" t="s">
        <v>12</v>
      </c>
      <c r="I110" s="100"/>
    </row>
    <row r="111" spans="1:13" ht="24" hidden="1" customHeight="1">
      <c r="A111" s="35" t="s">
        <v>670</v>
      </c>
      <c r="B111" s="38">
        <f>F110+5</f>
        <v>46027</v>
      </c>
      <c r="C111" s="23">
        <v>0.125</v>
      </c>
      <c r="D111" s="42">
        <f>B111</f>
        <v>46027</v>
      </c>
      <c r="E111" s="34">
        <v>0.65416666666666701</v>
      </c>
      <c r="F111" s="42">
        <f>D111+1</f>
        <v>46028</v>
      </c>
      <c r="G111" s="23">
        <v>0.22916666666666699</v>
      </c>
      <c r="H111" s="20"/>
      <c r="I111" s="100"/>
    </row>
    <row r="112" spans="1:13" ht="24" hidden="1" customHeight="1">
      <c r="A112" s="35" t="s">
        <v>671</v>
      </c>
      <c r="B112" s="38">
        <f>F111+1</f>
        <v>46029</v>
      </c>
      <c r="C112" s="23">
        <v>0.75</v>
      </c>
      <c r="D112" s="42">
        <f>B112</f>
        <v>46029</v>
      </c>
      <c r="E112" s="34">
        <v>0.79166666666666696</v>
      </c>
      <c r="F112" s="38">
        <f>D112+1</f>
        <v>46030</v>
      </c>
      <c r="G112" s="23">
        <v>0.468055555555556</v>
      </c>
      <c r="H112" s="20"/>
      <c r="I112" s="100"/>
    </row>
    <row r="113" spans="1:9" ht="24" hidden="1" customHeight="1">
      <c r="A113" s="35" t="s">
        <v>672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673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674</v>
      </c>
      <c r="B115" s="38">
        <v>46036</v>
      </c>
      <c r="C115" s="23">
        <v>0.70833333333333304</v>
      </c>
      <c r="D115" s="42">
        <v>46037</v>
      </c>
      <c r="E115" s="34">
        <v>0.29166666666666702</v>
      </c>
      <c r="F115" s="38">
        <v>46037</v>
      </c>
      <c r="G115" s="23">
        <v>0.83333333333333304</v>
      </c>
      <c r="H115" s="20"/>
      <c r="I115" s="100"/>
    </row>
    <row r="116" spans="1:9" ht="24" hidden="1" customHeight="1">
      <c r="A116" s="14" t="s">
        <v>675</v>
      </c>
      <c r="B116" s="38">
        <v>46038</v>
      </c>
      <c r="C116" s="23">
        <v>0.83333333333333304</v>
      </c>
      <c r="D116" s="42">
        <v>46041</v>
      </c>
      <c r="E116" s="34">
        <v>0.5625</v>
      </c>
      <c r="F116" s="38">
        <v>46042</v>
      </c>
      <c r="G116" s="23">
        <v>4.8611111111111103E-3</v>
      </c>
      <c r="H116" s="20" t="s">
        <v>12</v>
      </c>
      <c r="I116" s="100"/>
    </row>
    <row r="117" spans="1:9" ht="24" hidden="1" customHeight="1">
      <c r="A117" s="35" t="s">
        <v>676</v>
      </c>
      <c r="B117" s="38">
        <f>F116+4</f>
        <v>46046</v>
      </c>
      <c r="C117" s="23">
        <v>0.41666666666666702</v>
      </c>
      <c r="D117" s="42">
        <f>B117</f>
        <v>46046</v>
      </c>
      <c r="E117" s="34">
        <v>0.70833333333333304</v>
      </c>
      <c r="F117" s="38">
        <f t="shared" ref="F117:F121" si="7">D117+1</f>
        <v>46047</v>
      </c>
      <c r="G117" s="23">
        <v>0.16666666666666699</v>
      </c>
      <c r="H117" s="20"/>
      <c r="I117" s="100"/>
    </row>
    <row r="118" spans="1:9" ht="24" hidden="1" customHeight="1">
      <c r="A118" s="35" t="s">
        <v>677</v>
      </c>
      <c r="B118" s="38">
        <f>F117+1</f>
        <v>46048</v>
      </c>
      <c r="C118" s="23">
        <v>0.91666666666666696</v>
      </c>
      <c r="D118" s="42">
        <f>B118+2</f>
        <v>46050</v>
      </c>
      <c r="E118" s="34">
        <v>8.3333333333333301E-2</v>
      </c>
      <c r="F118" s="38">
        <f t="shared" si="7"/>
        <v>46051</v>
      </c>
      <c r="G118" s="23">
        <v>0.20833333333333301</v>
      </c>
      <c r="H118" s="20" t="s">
        <v>12</v>
      </c>
      <c r="I118" s="100"/>
    </row>
    <row r="119" spans="1:9" ht="24" hidden="1" customHeight="1">
      <c r="A119" s="35" t="s">
        <v>678</v>
      </c>
      <c r="B119" s="38">
        <f>F118+3</f>
        <v>46054</v>
      </c>
      <c r="C119" s="23">
        <v>0.95833333333333304</v>
      </c>
      <c r="D119" s="42">
        <f>B119+1</f>
        <v>46055</v>
      </c>
      <c r="E119" s="34">
        <v>0.625</v>
      </c>
      <c r="F119" s="38">
        <f t="shared" si="7"/>
        <v>46056</v>
      </c>
      <c r="G119" s="23">
        <v>0.249305555555556</v>
      </c>
      <c r="H119" s="20"/>
      <c r="I119" s="100"/>
    </row>
    <row r="120" spans="1:9" ht="24" hidden="1" customHeight="1">
      <c r="A120" s="35" t="s">
        <v>679</v>
      </c>
      <c r="B120" s="28">
        <f>F119+3</f>
        <v>46059</v>
      </c>
      <c r="C120" s="23">
        <v>0.5</v>
      </c>
      <c r="D120" s="28">
        <f>B120</f>
        <v>46059</v>
      </c>
      <c r="E120" s="23">
        <v>0.624305555555556</v>
      </c>
      <c r="F120" s="38">
        <f t="shared" si="7"/>
        <v>46060</v>
      </c>
      <c r="G120" s="23">
        <v>0.54444444444444395</v>
      </c>
      <c r="H120" s="20"/>
      <c r="I120" s="100"/>
    </row>
    <row r="121" spans="1:9" ht="24" hidden="1" customHeight="1">
      <c r="A121" s="35" t="s">
        <v>680</v>
      </c>
      <c r="B121" s="28">
        <f>F120+1</f>
        <v>46061</v>
      </c>
      <c r="C121" s="23">
        <v>0.41666666666666702</v>
      </c>
      <c r="D121" s="28">
        <f>B121+4</f>
        <v>46065</v>
      </c>
      <c r="E121" s="23">
        <v>0.27083333333333298</v>
      </c>
      <c r="F121" s="38">
        <f t="shared" si="7"/>
        <v>46066</v>
      </c>
      <c r="G121" s="23">
        <v>6.6666666666666693E-2</v>
      </c>
      <c r="H121" s="20" t="s">
        <v>681</v>
      </c>
      <c r="I121" s="100"/>
    </row>
    <row r="122" spans="1:9" ht="24" hidden="1" customHeight="1">
      <c r="A122" s="14" t="s">
        <v>682</v>
      </c>
      <c r="B122" s="28">
        <f>F121+1</f>
        <v>46067</v>
      </c>
      <c r="C122" s="23">
        <v>4.1666666666666699E-2</v>
      </c>
      <c r="D122" s="28">
        <f>B122+5</f>
        <v>46072</v>
      </c>
      <c r="E122" s="34">
        <v>0.18124999999999999</v>
      </c>
      <c r="F122" s="38">
        <f>D122</f>
        <v>46072</v>
      </c>
      <c r="G122" s="23">
        <v>0.625</v>
      </c>
      <c r="H122" s="20" t="s">
        <v>12</v>
      </c>
      <c r="I122" s="100"/>
    </row>
    <row r="123" spans="1:9" ht="24" hidden="1" customHeight="1">
      <c r="A123" s="35" t="s">
        <v>683</v>
      </c>
      <c r="B123" s="28">
        <f>F122+4</f>
        <v>46076</v>
      </c>
      <c r="C123" s="23">
        <v>0.79166666666666696</v>
      </c>
      <c r="D123" s="28">
        <f>B123+1</f>
        <v>46077</v>
      </c>
      <c r="E123" s="34">
        <v>0.30902777777777801</v>
      </c>
      <c r="F123" s="38">
        <f>D123</f>
        <v>46077</v>
      </c>
      <c r="G123" s="23">
        <v>0.70833333333333304</v>
      </c>
      <c r="H123" s="20"/>
      <c r="I123" s="100"/>
    </row>
    <row r="124" spans="1:9" ht="24" hidden="1" customHeight="1">
      <c r="A124" s="35" t="s">
        <v>684</v>
      </c>
      <c r="B124" s="28">
        <f>F123+2</f>
        <v>46079</v>
      </c>
      <c r="C124" s="23">
        <v>0.29166666666666702</v>
      </c>
      <c r="D124" s="28">
        <f>B124+1</f>
        <v>46080</v>
      </c>
      <c r="E124" s="34">
        <v>0.41388888888888897</v>
      </c>
      <c r="F124" s="38">
        <v>46081</v>
      </c>
      <c r="G124" s="23">
        <v>0.80486111111111103</v>
      </c>
      <c r="H124" s="20" t="s">
        <v>12</v>
      </c>
      <c r="I124" s="100"/>
    </row>
    <row r="125" spans="1:9" ht="24" hidden="1" customHeight="1">
      <c r="A125" s="35" t="s">
        <v>685</v>
      </c>
      <c r="B125" s="36"/>
      <c r="C125" s="37"/>
      <c r="D125" s="36"/>
      <c r="E125" s="37"/>
      <c r="F125" s="36"/>
      <c r="G125" s="37"/>
      <c r="H125" s="20" t="s">
        <v>374</v>
      </c>
      <c r="I125" s="100"/>
    </row>
    <row r="126" spans="1:9" ht="24" hidden="1" customHeight="1">
      <c r="A126" s="35" t="s">
        <v>686</v>
      </c>
      <c r="B126" s="36"/>
      <c r="C126" s="37"/>
      <c r="D126" s="36"/>
      <c r="E126" s="37"/>
      <c r="F126" s="36"/>
      <c r="G126" s="37"/>
      <c r="H126" s="20" t="s">
        <v>627</v>
      </c>
      <c r="I126" s="100"/>
    </row>
    <row r="127" spans="1:9" ht="24" hidden="1" customHeight="1">
      <c r="A127" s="35" t="s">
        <v>687</v>
      </c>
      <c r="B127" s="28">
        <f>F124+6</f>
        <v>46087</v>
      </c>
      <c r="C127" s="23">
        <v>0.75</v>
      </c>
      <c r="D127" s="28">
        <f>B127+1</f>
        <v>46088</v>
      </c>
      <c r="E127" s="34">
        <v>0.70833333333333304</v>
      </c>
      <c r="F127" s="38">
        <f>D127+1</f>
        <v>46089</v>
      </c>
      <c r="G127" s="23">
        <v>0.47916666666666702</v>
      </c>
      <c r="H127" s="20" t="s">
        <v>12</v>
      </c>
      <c r="I127" s="100"/>
    </row>
    <row r="128" spans="1:9" ht="24" hidden="1" customHeight="1">
      <c r="A128" s="14" t="s">
        <v>688</v>
      </c>
      <c r="B128" s="28">
        <f>F127+1</f>
        <v>46090</v>
      </c>
      <c r="C128" s="23">
        <v>0.5</v>
      </c>
      <c r="D128" s="28">
        <f>B128+1</f>
        <v>46091</v>
      </c>
      <c r="E128" s="34">
        <v>0.125</v>
      </c>
      <c r="F128" s="38">
        <f>D128</f>
        <v>46091</v>
      </c>
      <c r="G128" s="23">
        <v>0.54166666666666696</v>
      </c>
      <c r="H128" s="20" t="s">
        <v>12</v>
      </c>
      <c r="I128" s="100"/>
    </row>
    <row r="129" spans="1:9" ht="24" hidden="1" customHeight="1">
      <c r="A129" s="35" t="s">
        <v>689</v>
      </c>
      <c r="B129" s="28">
        <f>F128+5</f>
        <v>46096</v>
      </c>
      <c r="C129" s="23">
        <v>0.20833333333333301</v>
      </c>
      <c r="D129" s="28">
        <f t="shared" ref="D129:D130" si="8">B129</f>
        <v>46096</v>
      </c>
      <c r="E129" s="34">
        <v>0.48680555555555599</v>
      </c>
      <c r="F129" s="38">
        <f>D129</f>
        <v>46096</v>
      </c>
      <c r="G129" s="23">
        <v>0.875</v>
      </c>
      <c r="H129" s="20"/>
      <c r="I129" s="100"/>
    </row>
    <row r="130" spans="1:9" ht="24" hidden="1" customHeight="1">
      <c r="A130" s="35" t="s">
        <v>690</v>
      </c>
      <c r="B130" s="28">
        <f>F129+2</f>
        <v>46098</v>
      </c>
      <c r="C130" s="23">
        <v>0.58333333333333304</v>
      </c>
      <c r="D130" s="28">
        <f t="shared" si="8"/>
        <v>46098</v>
      </c>
      <c r="E130" s="34">
        <v>0.63888888888888895</v>
      </c>
      <c r="F130" s="28">
        <f>D130+1</f>
        <v>46099</v>
      </c>
      <c r="G130" s="23">
        <v>0.468055555555556</v>
      </c>
      <c r="H130" s="20"/>
      <c r="I130" s="100"/>
    </row>
    <row r="131" spans="1:9" ht="24" hidden="1" customHeight="1">
      <c r="A131" s="35" t="s">
        <v>691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692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693</v>
      </c>
      <c r="B133" s="28">
        <f>F130+6</f>
        <v>46105</v>
      </c>
      <c r="C133" s="23">
        <v>0.91666666666666696</v>
      </c>
      <c r="D133" s="28">
        <f>B133+2</f>
        <v>46107</v>
      </c>
      <c r="E133" s="34">
        <v>0.375</v>
      </c>
      <c r="F133" s="28">
        <f>D133+1</f>
        <v>46108</v>
      </c>
      <c r="G133" s="23">
        <v>0</v>
      </c>
      <c r="H133" s="20" t="s">
        <v>12</v>
      </c>
      <c r="I133" s="100"/>
    </row>
    <row r="134" spans="1:9" ht="24" hidden="1" customHeight="1">
      <c r="A134" s="35" t="s">
        <v>694</v>
      </c>
      <c r="B134" s="28">
        <f>F133</f>
        <v>46108</v>
      </c>
      <c r="C134" s="23">
        <v>0.95833333333333304</v>
      </c>
      <c r="D134" s="28">
        <f>B134+2</f>
        <v>46110</v>
      </c>
      <c r="E134" s="34">
        <v>0.58333333333333304</v>
      </c>
      <c r="F134" s="28">
        <f>D134</f>
        <v>46110</v>
      </c>
      <c r="G134" s="23">
        <v>0.97361111111111098</v>
      </c>
      <c r="H134" s="20" t="s">
        <v>12</v>
      </c>
      <c r="I134" s="100"/>
    </row>
    <row r="135" spans="1:9" ht="24" hidden="1" customHeight="1">
      <c r="A135" s="35" t="s">
        <v>695</v>
      </c>
      <c r="B135" s="28">
        <f>F134+5</f>
        <v>46115</v>
      </c>
      <c r="C135" s="23">
        <v>0.79166666666666696</v>
      </c>
      <c r="D135" s="28">
        <f>B135+1</f>
        <v>46116</v>
      </c>
      <c r="E135" s="34">
        <v>0.33124999999999999</v>
      </c>
      <c r="F135" s="28">
        <f>D135+1</f>
        <v>46117</v>
      </c>
      <c r="G135" s="23">
        <v>8.9583333333333307E-2</v>
      </c>
      <c r="H135" s="41"/>
      <c r="I135" s="100"/>
    </row>
    <row r="136" spans="1:9" ht="24" hidden="1" customHeight="1">
      <c r="A136" s="35" t="s">
        <v>696</v>
      </c>
      <c r="B136" s="28">
        <f>F135+1</f>
        <v>46118</v>
      </c>
      <c r="C136" s="23">
        <v>0.5</v>
      </c>
      <c r="D136" s="28">
        <f>B136</f>
        <v>46118</v>
      </c>
      <c r="E136" s="34">
        <v>0.83333333333333304</v>
      </c>
      <c r="F136" s="28">
        <f>D136+1</f>
        <v>46119</v>
      </c>
      <c r="G136" s="23">
        <v>0.5</v>
      </c>
      <c r="H136" s="20"/>
      <c r="I136" s="100"/>
    </row>
    <row r="137" spans="1:9" ht="24" hidden="1" customHeight="1">
      <c r="A137" s="35" t="s">
        <v>697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5.5" hidden="1" customHeight="1">
      <c r="A138" s="35" t="s">
        <v>698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699</v>
      </c>
      <c r="B139" s="28">
        <f>F136+7</f>
        <v>46126</v>
      </c>
      <c r="C139" s="23">
        <v>0.29166666666666669</v>
      </c>
      <c r="D139" s="28">
        <f>B139+6</f>
        <v>46132</v>
      </c>
      <c r="E139" s="34">
        <v>0.95833333333333337</v>
      </c>
      <c r="F139" s="28">
        <f>D139+1</f>
        <v>46133</v>
      </c>
      <c r="G139" s="23">
        <v>0.5</v>
      </c>
      <c r="H139" s="20" t="s">
        <v>808</v>
      </c>
      <c r="I139" s="100"/>
    </row>
    <row r="140" spans="1:9" ht="24" hidden="1" customHeight="1">
      <c r="A140" s="35" t="s">
        <v>700</v>
      </c>
      <c r="B140" s="28">
        <f>F139+1</f>
        <v>46134</v>
      </c>
      <c r="C140" s="23">
        <v>0.45833333333333331</v>
      </c>
      <c r="D140" s="28">
        <f>B140</f>
        <v>46134</v>
      </c>
      <c r="E140" s="23">
        <v>0.66666666666666663</v>
      </c>
      <c r="F140" s="28">
        <f>D140+1</f>
        <v>46135</v>
      </c>
      <c r="G140" s="23">
        <v>8.3333333333333329E-2</v>
      </c>
      <c r="H140" s="20"/>
      <c r="I140" s="100"/>
    </row>
    <row r="141" spans="1:9" ht="24" hidden="1" customHeight="1">
      <c r="A141" s="35" t="s">
        <v>701</v>
      </c>
      <c r="B141" s="28">
        <f>F140+4</f>
        <v>46139</v>
      </c>
      <c r="C141" s="23">
        <v>0.83333333333333337</v>
      </c>
      <c r="D141" s="28">
        <f>B141+1</f>
        <v>46140</v>
      </c>
      <c r="E141" s="23">
        <v>0.12708333333333333</v>
      </c>
      <c r="F141" s="28">
        <f>D141</f>
        <v>46140</v>
      </c>
      <c r="G141" s="23">
        <v>0.58333333333333337</v>
      </c>
      <c r="H141" s="20"/>
      <c r="I141" s="100"/>
    </row>
    <row r="142" spans="1:9" ht="24" hidden="1" customHeight="1">
      <c r="A142" s="35" t="s">
        <v>902</v>
      </c>
      <c r="B142" s="28">
        <f>F141+2</f>
        <v>46142</v>
      </c>
      <c r="C142" s="23">
        <v>0.83333333333333337</v>
      </c>
      <c r="D142" s="28">
        <f>B142+1</f>
        <v>46143</v>
      </c>
      <c r="E142" s="23">
        <v>0.78888888888888886</v>
      </c>
      <c r="F142" s="28">
        <f t="shared" ref="F142:F148" si="9">D142+1</f>
        <v>46144</v>
      </c>
      <c r="G142" s="23">
        <v>0.83333333333333337</v>
      </c>
      <c r="H142" s="20"/>
      <c r="I142" s="100"/>
    </row>
    <row r="143" spans="1:9" ht="24" hidden="1" customHeight="1">
      <c r="A143" s="35" t="s">
        <v>762</v>
      </c>
      <c r="B143" s="28">
        <f>F142+4</f>
        <v>46148</v>
      </c>
      <c r="C143" s="23">
        <v>0.83333333333333337</v>
      </c>
      <c r="D143" s="28">
        <f>B143</f>
        <v>46148</v>
      </c>
      <c r="E143" s="23">
        <v>0.91666666666666663</v>
      </c>
      <c r="F143" s="28">
        <f t="shared" si="9"/>
        <v>46149</v>
      </c>
      <c r="G143" s="23">
        <v>0.41666666666666669</v>
      </c>
      <c r="H143" s="20"/>
      <c r="I143" s="100"/>
    </row>
    <row r="144" spans="1:9" ht="24" hidden="1" customHeight="1">
      <c r="A144" s="35" t="s">
        <v>827</v>
      </c>
      <c r="B144" s="28">
        <f>F143+3</f>
        <v>46152</v>
      </c>
      <c r="C144" s="23">
        <v>0.83333333333333337</v>
      </c>
      <c r="D144" s="28">
        <f>B144</f>
        <v>46152</v>
      </c>
      <c r="E144" s="23">
        <v>0.875</v>
      </c>
      <c r="F144" s="28">
        <f t="shared" si="9"/>
        <v>46153</v>
      </c>
      <c r="G144" s="23">
        <v>0.47291666666666665</v>
      </c>
      <c r="H144" s="20"/>
      <c r="I144" s="100"/>
    </row>
    <row r="145" spans="1:9" ht="24" hidden="1" customHeight="1">
      <c r="A145" s="35" t="s">
        <v>852</v>
      </c>
      <c r="B145" s="28">
        <f>F144+1</f>
        <v>46154</v>
      </c>
      <c r="C145" s="23">
        <v>0.45833333333333331</v>
      </c>
      <c r="D145" s="28">
        <f>B145+1</f>
        <v>46155</v>
      </c>
      <c r="E145" s="34">
        <v>0.75</v>
      </c>
      <c r="F145" s="28">
        <f t="shared" si="9"/>
        <v>46156</v>
      </c>
      <c r="G145" s="23">
        <v>0.27847222222222223</v>
      </c>
      <c r="H145" s="84" t="s">
        <v>932</v>
      </c>
      <c r="I145" s="100"/>
    </row>
    <row r="146" spans="1:9" ht="24" hidden="1" customHeight="1">
      <c r="A146" s="35" t="s">
        <v>854</v>
      </c>
      <c r="B146" s="28">
        <f>F145+1</f>
        <v>46157</v>
      </c>
      <c r="C146" s="23">
        <v>0.22916666666666666</v>
      </c>
      <c r="D146" s="28">
        <f>B146</f>
        <v>46157</v>
      </c>
      <c r="E146" s="34">
        <v>0.875</v>
      </c>
      <c r="F146" s="28">
        <f t="shared" si="9"/>
        <v>46158</v>
      </c>
      <c r="G146" s="23">
        <v>0.45833333333333331</v>
      </c>
      <c r="H146" s="20" t="s">
        <v>869</v>
      </c>
      <c r="I146" s="100"/>
    </row>
    <row r="147" spans="1:9" ht="24" hidden="1" customHeight="1">
      <c r="A147" s="35" t="s">
        <v>866</v>
      </c>
      <c r="B147" s="28">
        <f>F146+5</f>
        <v>46163</v>
      </c>
      <c r="C147" s="23">
        <v>0.20833333333333334</v>
      </c>
      <c r="D147" s="28">
        <f>B147</f>
        <v>46163</v>
      </c>
      <c r="E147" s="34">
        <v>0.375</v>
      </c>
      <c r="F147" s="28">
        <f t="shared" si="9"/>
        <v>46164</v>
      </c>
      <c r="G147" s="23">
        <v>0.125</v>
      </c>
      <c r="H147" s="20"/>
      <c r="I147" s="100"/>
    </row>
    <row r="148" spans="1:9" ht="24" hidden="1" customHeight="1">
      <c r="A148" s="14" t="s">
        <v>903</v>
      </c>
      <c r="B148" s="28">
        <f>F147+1</f>
        <v>46165</v>
      </c>
      <c r="C148" s="23">
        <v>0.91666666666666663</v>
      </c>
      <c r="D148" s="28">
        <f>B148+1</f>
        <v>46166</v>
      </c>
      <c r="E148" s="34">
        <v>0.5708333333333333</v>
      </c>
      <c r="F148" s="28">
        <f t="shared" si="9"/>
        <v>46167</v>
      </c>
      <c r="G148" s="23">
        <v>0.28888888888888886</v>
      </c>
      <c r="H148" s="20"/>
      <c r="I148" s="100"/>
    </row>
    <row r="149" spans="1:9" ht="24" hidden="1" customHeight="1">
      <c r="A149" s="35" t="s">
        <v>915</v>
      </c>
      <c r="B149" s="36"/>
      <c r="C149" s="37"/>
      <c r="D149" s="36"/>
      <c r="E149" s="37"/>
      <c r="F149" s="36"/>
      <c r="G149" s="37"/>
      <c r="H149" s="20" t="s">
        <v>374</v>
      </c>
      <c r="I149" s="100"/>
    </row>
    <row r="150" spans="1:9" ht="24" hidden="1" customHeight="1">
      <c r="A150" s="35" t="s">
        <v>929</v>
      </c>
      <c r="B150" s="36"/>
      <c r="C150" s="37"/>
      <c r="D150" s="36"/>
      <c r="E150" s="37"/>
      <c r="F150" s="36"/>
      <c r="G150" s="37"/>
      <c r="H150" s="20" t="s">
        <v>627</v>
      </c>
      <c r="I150" s="100"/>
    </row>
    <row r="151" spans="1:9" ht="24" hidden="1" customHeight="1">
      <c r="A151" s="35" t="s">
        <v>941</v>
      </c>
      <c r="B151" s="28">
        <f>F148+7</f>
        <v>46174</v>
      </c>
      <c r="C151" s="23">
        <v>0.125</v>
      </c>
      <c r="D151" s="28">
        <f>B151</f>
        <v>46174</v>
      </c>
      <c r="E151" s="34">
        <v>0.51736111111111116</v>
      </c>
      <c r="F151" s="28">
        <f t="shared" ref="F151:F153" si="10">D151+1</f>
        <v>46175</v>
      </c>
      <c r="G151" s="23">
        <v>0.58263888888888893</v>
      </c>
      <c r="H151" s="20"/>
      <c r="I151" s="100"/>
    </row>
    <row r="152" spans="1:9" ht="24" hidden="1" customHeight="1">
      <c r="A152" s="35" t="s">
        <v>942</v>
      </c>
      <c r="B152" s="28">
        <f>F151+1</f>
        <v>46176</v>
      </c>
      <c r="C152" s="23">
        <v>0.625</v>
      </c>
      <c r="D152" s="28">
        <f>B152+1</f>
        <v>46177</v>
      </c>
      <c r="E152" s="34">
        <v>0.58333333333333337</v>
      </c>
      <c r="F152" s="28">
        <f t="shared" si="10"/>
        <v>46178</v>
      </c>
      <c r="G152" s="23">
        <v>4.1666666666666664E-2</v>
      </c>
      <c r="H152" s="20"/>
      <c r="I152" s="100"/>
    </row>
    <row r="153" spans="1:9" ht="24" hidden="1" customHeight="1">
      <c r="A153" s="35" t="s">
        <v>980</v>
      </c>
      <c r="B153" s="28">
        <f>F152+4</f>
        <v>46182</v>
      </c>
      <c r="C153" s="23">
        <v>0.77083333333333337</v>
      </c>
      <c r="D153" s="28">
        <f t="shared" ref="D153:D160" si="11">B153</f>
        <v>46182</v>
      </c>
      <c r="E153" s="34">
        <v>0.99097222222222225</v>
      </c>
      <c r="F153" s="28">
        <f t="shared" si="10"/>
        <v>46183</v>
      </c>
      <c r="G153" s="23">
        <v>0.5625</v>
      </c>
      <c r="H153" s="20"/>
      <c r="I153" s="100"/>
    </row>
    <row r="154" spans="1:9" ht="24" hidden="1" customHeight="1">
      <c r="A154" s="14" t="s">
        <v>995</v>
      </c>
      <c r="B154" s="28">
        <f>F153+2</f>
        <v>46185</v>
      </c>
      <c r="C154" s="23">
        <v>0.29166666666666669</v>
      </c>
      <c r="D154" s="28">
        <f t="shared" si="11"/>
        <v>46185</v>
      </c>
      <c r="E154" s="34">
        <v>0.31527777777777777</v>
      </c>
      <c r="F154" s="28">
        <f t="shared" ref="F154:F157" si="12">D154+1</f>
        <v>46186</v>
      </c>
      <c r="G154" s="23">
        <v>0.19236111111111112</v>
      </c>
      <c r="H154" s="20"/>
      <c r="I154" s="100"/>
    </row>
    <row r="155" spans="1:9" ht="24" hidden="1" customHeight="1">
      <c r="A155" s="35" t="s">
        <v>997</v>
      </c>
      <c r="B155" s="28">
        <f>F154+4</f>
        <v>46190</v>
      </c>
      <c r="C155" s="23">
        <v>0.125</v>
      </c>
      <c r="D155" s="28">
        <f t="shared" si="11"/>
        <v>46190</v>
      </c>
      <c r="E155" s="34">
        <v>0.64375000000000004</v>
      </c>
      <c r="F155" s="28">
        <f t="shared" si="12"/>
        <v>46191</v>
      </c>
      <c r="G155" s="23">
        <v>0.25972222222222224</v>
      </c>
      <c r="H155" s="20" t="s">
        <v>796</v>
      </c>
      <c r="I155" s="100"/>
    </row>
    <row r="156" spans="1:9" ht="24" hidden="1" customHeight="1">
      <c r="A156" s="35" t="s">
        <v>1045</v>
      </c>
      <c r="B156" s="28">
        <f>F155+3</f>
        <v>46194</v>
      </c>
      <c r="C156" s="23">
        <v>0.47916666666666669</v>
      </c>
      <c r="D156" s="28">
        <f t="shared" si="11"/>
        <v>46194</v>
      </c>
      <c r="E156" s="34">
        <v>0.51041666666666663</v>
      </c>
      <c r="F156" s="28">
        <f t="shared" si="12"/>
        <v>46195</v>
      </c>
      <c r="G156" s="23">
        <v>0.5</v>
      </c>
      <c r="H156" s="20"/>
      <c r="I156" s="100"/>
    </row>
    <row r="157" spans="1:9" ht="24" hidden="1" customHeight="1">
      <c r="A157" s="35" t="s">
        <v>1052</v>
      </c>
      <c r="B157" s="28">
        <f>F156+1</f>
        <v>46196</v>
      </c>
      <c r="C157" s="23">
        <v>0.33333333333333331</v>
      </c>
      <c r="D157" s="28">
        <f t="shared" si="11"/>
        <v>46196</v>
      </c>
      <c r="E157" s="34">
        <v>0.39930555555555558</v>
      </c>
      <c r="F157" s="28">
        <f t="shared" si="12"/>
        <v>46197</v>
      </c>
      <c r="G157" s="23">
        <v>0.44583333333333336</v>
      </c>
      <c r="H157" s="20"/>
      <c r="I157" s="100"/>
    </row>
    <row r="158" spans="1:9" ht="24" hidden="1" customHeight="1">
      <c r="A158" s="14" t="s">
        <v>1060</v>
      </c>
      <c r="B158" s="28">
        <f>F157+1</f>
        <v>46198</v>
      </c>
      <c r="C158" s="23">
        <v>0.39583333333333331</v>
      </c>
      <c r="D158" s="28">
        <f>B158+3</f>
        <v>46201</v>
      </c>
      <c r="E158" s="34">
        <v>0.65277777777777779</v>
      </c>
      <c r="F158" s="28">
        <f>D158</f>
        <v>46201</v>
      </c>
      <c r="G158" s="23">
        <v>0.96527777777777779</v>
      </c>
      <c r="H158" s="20" t="s">
        <v>796</v>
      </c>
      <c r="I158" s="100"/>
    </row>
    <row r="159" spans="1:9" ht="24" hidden="1" customHeight="1">
      <c r="A159" s="14" t="s">
        <v>1085</v>
      </c>
      <c r="B159" s="28">
        <f>F158+5</f>
        <v>46206</v>
      </c>
      <c r="C159" s="23">
        <v>0.625</v>
      </c>
      <c r="D159" s="28">
        <f t="shared" si="11"/>
        <v>46206</v>
      </c>
      <c r="E159" s="34">
        <v>0.79166666666666663</v>
      </c>
      <c r="F159" s="28">
        <f>D159+1</f>
        <v>46207</v>
      </c>
      <c r="G159" s="23">
        <v>0.35833333333333334</v>
      </c>
      <c r="H159" s="20"/>
      <c r="I159" s="100"/>
    </row>
    <row r="160" spans="1:9" ht="24" hidden="1" customHeight="1">
      <c r="A160" s="14" t="s">
        <v>1106</v>
      </c>
      <c r="B160" s="28">
        <f>F159+2</f>
        <v>46209</v>
      </c>
      <c r="C160" s="23">
        <v>4.1666666666666664E-2</v>
      </c>
      <c r="D160" s="28">
        <f t="shared" si="11"/>
        <v>46209</v>
      </c>
      <c r="E160" s="34">
        <v>0.5708333333333333</v>
      </c>
      <c r="F160" s="28">
        <f>D160+1</f>
        <v>46210</v>
      </c>
      <c r="G160" s="23">
        <v>0.30208333333333331</v>
      </c>
      <c r="H160" s="20" t="s">
        <v>1158</v>
      </c>
      <c r="I160" s="100"/>
    </row>
    <row r="161" spans="1:9" ht="24" hidden="1" customHeight="1">
      <c r="A161" s="14" t="s">
        <v>1110</v>
      </c>
      <c r="B161" s="36"/>
      <c r="C161" s="37"/>
      <c r="D161" s="36"/>
      <c r="E161" s="37"/>
      <c r="F161" s="36"/>
      <c r="G161" s="37"/>
      <c r="H161" s="20" t="s">
        <v>1075</v>
      </c>
      <c r="I161" s="100"/>
    </row>
    <row r="162" spans="1:9" ht="24" hidden="1" customHeight="1">
      <c r="A162" s="14" t="s">
        <v>1133</v>
      </c>
      <c r="B162" s="36"/>
      <c r="C162" s="37"/>
      <c r="D162" s="36"/>
      <c r="E162" s="37"/>
      <c r="F162" s="36"/>
      <c r="G162" s="37"/>
      <c r="H162" s="20" t="s">
        <v>829</v>
      </c>
      <c r="I162" s="100"/>
    </row>
    <row r="163" spans="1:9" ht="24" hidden="1" customHeight="1">
      <c r="A163" s="14" t="s">
        <v>1140</v>
      </c>
      <c r="B163" s="28">
        <f>F160+7</f>
        <v>46217</v>
      </c>
      <c r="C163" s="23">
        <v>0.25</v>
      </c>
      <c r="D163" s="28">
        <f>B163+2</f>
        <v>46219</v>
      </c>
      <c r="E163" s="34">
        <v>0.63263888888888886</v>
      </c>
      <c r="F163" s="28">
        <f>D163+1</f>
        <v>46220</v>
      </c>
      <c r="G163" s="23">
        <v>9.7222222222222224E-2</v>
      </c>
      <c r="H163" s="20" t="s">
        <v>796</v>
      </c>
      <c r="I163" s="100"/>
    </row>
    <row r="164" spans="1:9" ht="24" hidden="1" customHeight="1">
      <c r="A164" s="14" t="s">
        <v>1149</v>
      </c>
      <c r="B164" s="28">
        <f>F163+1</f>
        <v>46221</v>
      </c>
      <c r="C164" s="23">
        <v>8.3333333333333329E-2</v>
      </c>
      <c r="D164" s="28">
        <f>B164+4</f>
        <v>46225</v>
      </c>
      <c r="E164" s="34">
        <v>0.2388888888888889</v>
      </c>
      <c r="F164" s="28">
        <f>D164</f>
        <v>46225</v>
      </c>
      <c r="G164" s="23">
        <v>0.74097222222222225</v>
      </c>
      <c r="H164" s="20" t="s">
        <v>1171</v>
      </c>
      <c r="I164" s="100"/>
    </row>
    <row r="165" spans="1:9" ht="24" hidden="1" customHeight="1">
      <c r="A165" s="70" t="s">
        <v>1181</v>
      </c>
      <c r="B165" s="28">
        <f>F164+6</f>
        <v>46231</v>
      </c>
      <c r="C165" s="23">
        <v>0.66666666666666663</v>
      </c>
      <c r="D165" s="28">
        <f>B165</f>
        <v>46231</v>
      </c>
      <c r="E165" s="34">
        <v>0.83333333333333337</v>
      </c>
      <c r="F165" s="28">
        <f>D165+1</f>
        <v>46232</v>
      </c>
      <c r="G165" s="23">
        <v>0.35972222222222222</v>
      </c>
      <c r="H165" s="20"/>
      <c r="I165" s="100"/>
    </row>
    <row r="166" spans="1:9" ht="24" hidden="1" customHeight="1">
      <c r="A166" s="14" t="s">
        <v>1159</v>
      </c>
      <c r="B166" s="28">
        <f>F165+1</f>
        <v>46233</v>
      </c>
      <c r="C166" s="23">
        <v>0.91666666666666663</v>
      </c>
      <c r="D166" s="28">
        <f>B166+1</f>
        <v>46234</v>
      </c>
      <c r="E166" s="34">
        <v>0.10902777777777778</v>
      </c>
      <c r="F166" s="28">
        <f>D166</f>
        <v>46234</v>
      </c>
      <c r="G166" s="23">
        <v>0.54861111111111105</v>
      </c>
      <c r="H166" s="20"/>
      <c r="I166" s="100"/>
    </row>
    <row r="167" spans="1:9" ht="24" hidden="1" customHeight="1">
      <c r="A167" s="14" t="s">
        <v>1185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s="51" customFormat="1" ht="24.6" hidden="1" customHeight="1">
      <c r="A168" s="14" t="s">
        <v>1223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5.35" customHeight="1">
      <c r="A169" s="76" t="s">
        <v>1224</v>
      </c>
      <c r="B169" s="104">
        <f>F166+5</f>
        <v>46239</v>
      </c>
      <c r="C169" s="109">
        <v>0.875</v>
      </c>
      <c r="D169" s="104">
        <f>B169+1</f>
        <v>46240</v>
      </c>
      <c r="E169" s="109">
        <v>0.34583333333333333</v>
      </c>
      <c r="F169" s="104">
        <f>D169+1</f>
        <v>46241</v>
      </c>
      <c r="G169" s="109">
        <v>0.13750000000000001</v>
      </c>
      <c r="H169" s="20" t="s">
        <v>1326</v>
      </c>
      <c r="I169" s="59"/>
    </row>
    <row r="170" spans="1:9" ht="25.35" customHeight="1">
      <c r="A170" s="76" t="s">
        <v>1248</v>
      </c>
      <c r="B170" s="104">
        <f>F169+1</f>
        <v>46242</v>
      </c>
      <c r="C170" s="109">
        <v>0.16666666666666666</v>
      </c>
      <c r="D170" s="28">
        <f>B170+8</f>
        <v>46250</v>
      </c>
      <c r="E170" s="23">
        <v>0.22430555555555556</v>
      </c>
      <c r="F170" s="28">
        <f>D170</f>
        <v>46250</v>
      </c>
      <c r="G170" s="23">
        <v>0.5395833333333333</v>
      </c>
      <c r="H170" s="20" t="s">
        <v>1315</v>
      </c>
      <c r="I170" s="59"/>
    </row>
    <row r="171" spans="1:9" ht="25.35" customHeight="1">
      <c r="A171" s="76" t="s">
        <v>1261</v>
      </c>
      <c r="B171" s="28">
        <f>F170+5</f>
        <v>46255</v>
      </c>
      <c r="C171" s="43">
        <v>0.375</v>
      </c>
      <c r="D171" s="28">
        <f>B171</f>
        <v>46255</v>
      </c>
      <c r="E171" s="43">
        <v>0.54166666666666663</v>
      </c>
      <c r="F171" s="28">
        <f>D171+1</f>
        <v>46256</v>
      </c>
      <c r="G171" s="43">
        <v>4.1666666666666664E-2</v>
      </c>
      <c r="H171" s="20"/>
      <c r="I171" s="59"/>
    </row>
    <row r="172" spans="1:9" ht="25.35" customHeight="1">
      <c r="A172" s="76" t="s">
        <v>1284</v>
      </c>
      <c r="B172" s="28">
        <f>F171+1</f>
        <v>46257</v>
      </c>
      <c r="C172" s="43">
        <v>0.85416666666666663</v>
      </c>
      <c r="D172" s="28">
        <f t="shared" ref="D172" si="13">B172</f>
        <v>46257</v>
      </c>
      <c r="E172" s="43">
        <v>0.89583333333333337</v>
      </c>
      <c r="F172" s="28">
        <f>D172+1</f>
        <v>46258</v>
      </c>
      <c r="G172" s="43">
        <v>0.5625</v>
      </c>
      <c r="H172" s="20"/>
      <c r="I172" s="59"/>
    </row>
    <row r="173" spans="1:9" ht="25.35" customHeight="1">
      <c r="A173" s="14" t="s">
        <v>1289</v>
      </c>
      <c r="B173" s="36"/>
      <c r="C173" s="37"/>
      <c r="D173" s="36"/>
      <c r="E173" s="37"/>
      <c r="F173" s="36"/>
      <c r="G173" s="37"/>
      <c r="H173" s="20" t="s">
        <v>1075</v>
      </c>
      <c r="I173" s="98"/>
    </row>
    <row r="174" spans="1:9" s="51" customFormat="1" ht="24.6" customHeight="1">
      <c r="A174" s="44" t="s">
        <v>1290</v>
      </c>
      <c r="B174" s="36"/>
      <c r="C174" s="37"/>
      <c r="D174" s="36"/>
      <c r="E174" s="37"/>
      <c r="F174" s="36"/>
      <c r="G174" s="37"/>
      <c r="H174" s="20" t="s">
        <v>829</v>
      </c>
      <c r="I174" s="98"/>
    </row>
    <row r="175" spans="1:9" s="51" customFormat="1" ht="24.6" customHeight="1">
      <c r="A175" s="62" t="s">
        <v>1291</v>
      </c>
      <c r="B175" s="24">
        <f>F172+7</f>
        <v>46265</v>
      </c>
      <c r="C175" s="43">
        <v>0.47916666666666669</v>
      </c>
      <c r="D175" s="24">
        <f>B175</f>
        <v>46265</v>
      </c>
      <c r="E175" s="43">
        <v>0.52083333333333337</v>
      </c>
      <c r="F175" s="24">
        <f>D175+1</f>
        <v>46266</v>
      </c>
      <c r="G175" s="43">
        <v>0.10416666666666667</v>
      </c>
      <c r="H175" s="20" t="s">
        <v>796</v>
      </c>
      <c r="I175" s="59"/>
    </row>
    <row r="176" spans="1:9" ht="25.35" customHeight="1">
      <c r="A176" s="76" t="s">
        <v>1327</v>
      </c>
      <c r="B176" s="112">
        <f>F175+1</f>
        <v>46267</v>
      </c>
      <c r="C176" s="43">
        <v>0.52083333333333337</v>
      </c>
      <c r="D176" s="112">
        <f>B176+1</f>
        <v>46268</v>
      </c>
      <c r="E176" s="43">
        <v>0.6875</v>
      </c>
      <c r="F176" s="112">
        <f>D176+1</f>
        <v>46269</v>
      </c>
      <c r="G176" s="43">
        <v>0.1875</v>
      </c>
      <c r="H176" s="20" t="s">
        <v>1330</v>
      </c>
      <c r="I176" s="59"/>
    </row>
    <row r="177" spans="1:13" ht="25.35" customHeight="1">
      <c r="A177" s="76" t="s">
        <v>1341</v>
      </c>
      <c r="B177" s="28">
        <f>F176+5</f>
        <v>46274</v>
      </c>
      <c r="C177" s="43">
        <v>0.22916666666666666</v>
      </c>
      <c r="D177" s="28">
        <f>B177</f>
        <v>46274</v>
      </c>
      <c r="E177" s="43">
        <v>0.39583333333333331</v>
      </c>
      <c r="F177" s="28">
        <f>D177</f>
        <v>46274</v>
      </c>
      <c r="G177" s="43">
        <v>0.89583333333333337</v>
      </c>
      <c r="H177" s="20"/>
      <c r="I177" s="59"/>
    </row>
    <row r="178" spans="1:13" s="31" customFormat="1" ht="24" customHeight="1">
      <c r="A178" s="76" t="s">
        <v>1365</v>
      </c>
      <c r="B178" s="28">
        <f>F177+2</f>
        <v>46276</v>
      </c>
      <c r="C178" s="43">
        <v>0.85416666666666663</v>
      </c>
      <c r="D178" s="28">
        <f t="shared" ref="D178" si="14">B178</f>
        <v>46276</v>
      </c>
      <c r="E178" s="43">
        <v>0.89583333333333337</v>
      </c>
      <c r="F178" s="28">
        <f>D178+1</f>
        <v>46277</v>
      </c>
      <c r="G178" s="43">
        <v>0.5625</v>
      </c>
      <c r="H178" s="20"/>
      <c r="I178" s="59"/>
    </row>
    <row r="179" spans="1:13" s="31" customFormat="1" ht="24" customHeight="1">
      <c r="A179" s="122" t="s">
        <v>1363</v>
      </c>
      <c r="B179" s="123"/>
      <c r="C179" s="123"/>
      <c r="D179" s="123"/>
      <c r="E179" s="123"/>
      <c r="F179" s="123"/>
      <c r="G179" s="123"/>
      <c r="H179" s="123"/>
      <c r="I179" s="124"/>
      <c r="M179" s="31" t="s">
        <v>250</v>
      </c>
    </row>
    <row r="180" spans="1:13" ht="24" hidden="1" customHeight="1">
      <c r="A180" s="15" t="s">
        <v>3</v>
      </c>
      <c r="B180" s="125" t="s">
        <v>4</v>
      </c>
      <c r="C180" s="126"/>
      <c r="D180" s="125" t="s">
        <v>5</v>
      </c>
      <c r="E180" s="126"/>
      <c r="F180" s="125" t="s">
        <v>6</v>
      </c>
      <c r="G180" s="126"/>
      <c r="H180" s="15" t="s">
        <v>1191</v>
      </c>
      <c r="I180" s="15" t="s">
        <v>433</v>
      </c>
    </row>
    <row r="181" spans="1:13" ht="24" hidden="1" customHeight="1">
      <c r="A181" s="29" t="s">
        <v>443</v>
      </c>
      <c r="B181" s="49">
        <v>46020</v>
      </c>
      <c r="C181" s="34">
        <v>0.5</v>
      </c>
      <c r="D181" s="28">
        <v>46020</v>
      </c>
      <c r="E181" s="23">
        <v>0.54166666666666696</v>
      </c>
      <c r="F181" s="28">
        <v>46021</v>
      </c>
      <c r="G181" s="23">
        <v>0</v>
      </c>
      <c r="H181" s="20" t="s">
        <v>444</v>
      </c>
      <c r="I181" s="47"/>
    </row>
    <row r="182" spans="1:13" ht="24" hidden="1" customHeight="1">
      <c r="A182" s="29" t="s">
        <v>720</v>
      </c>
      <c r="B182" s="28">
        <f>F181+1</f>
        <v>46022</v>
      </c>
      <c r="C182" s="23">
        <v>0</v>
      </c>
      <c r="D182" s="28">
        <f>B182</f>
        <v>46022</v>
      </c>
      <c r="E182" s="23">
        <v>0.625</v>
      </c>
      <c r="F182" s="28">
        <f t="shared" ref="F182:F186" si="15">D182+1</f>
        <v>46023</v>
      </c>
      <c r="G182" s="23">
        <v>0.46111111111111103</v>
      </c>
      <c r="H182" s="20" t="s">
        <v>12</v>
      </c>
      <c r="I182" s="47"/>
    </row>
    <row r="183" spans="1:13" ht="24" hidden="1" customHeight="1">
      <c r="A183" s="29" t="s">
        <v>721</v>
      </c>
      <c r="B183" s="28">
        <f>F182+1</f>
        <v>46024</v>
      </c>
      <c r="C183" s="23">
        <v>0.45833333333333298</v>
      </c>
      <c r="D183" s="28">
        <f>B183+3</f>
        <v>46027</v>
      </c>
      <c r="E183" s="23">
        <v>0.72916666666666696</v>
      </c>
      <c r="F183" s="28">
        <f t="shared" si="15"/>
        <v>46028</v>
      </c>
      <c r="G183" s="23">
        <v>6.25E-2</v>
      </c>
      <c r="H183" s="20" t="s">
        <v>12</v>
      </c>
      <c r="I183" s="47"/>
    </row>
    <row r="184" spans="1:13" ht="24" hidden="1" customHeight="1">
      <c r="A184" s="29" t="s">
        <v>722</v>
      </c>
      <c r="B184" s="28">
        <v>46032</v>
      </c>
      <c r="C184" s="23">
        <v>0.70833333333333304</v>
      </c>
      <c r="D184" s="28">
        <f>B184</f>
        <v>46032</v>
      </c>
      <c r="E184" s="23">
        <v>0.91666666666666696</v>
      </c>
      <c r="F184" s="28">
        <f t="shared" si="15"/>
        <v>46033</v>
      </c>
      <c r="G184" s="23">
        <v>0.42916666666666697</v>
      </c>
      <c r="H184" s="20"/>
      <c r="I184" s="47"/>
    </row>
    <row r="185" spans="1:13" ht="24" hidden="1" customHeight="1">
      <c r="A185" s="29" t="s">
        <v>723</v>
      </c>
      <c r="B185" s="28">
        <v>46035</v>
      </c>
      <c r="C185" s="23">
        <v>0.25</v>
      </c>
      <c r="D185" s="28">
        <f t="shared" ref="D185" si="16">B185</f>
        <v>46035</v>
      </c>
      <c r="E185" s="23">
        <v>0.28333333333333299</v>
      </c>
      <c r="F185" s="28">
        <f t="shared" si="15"/>
        <v>46036</v>
      </c>
      <c r="G185" s="23">
        <v>0.16666666666666699</v>
      </c>
      <c r="H185" s="20"/>
      <c r="I185" s="13"/>
    </row>
    <row r="186" spans="1:13" ht="24" hidden="1" customHeight="1">
      <c r="A186" s="29" t="s">
        <v>724</v>
      </c>
      <c r="B186" s="28">
        <v>46040</v>
      </c>
      <c r="C186" s="23">
        <v>0.26250000000000001</v>
      </c>
      <c r="D186" s="28">
        <f>B186+1</f>
        <v>46041</v>
      </c>
      <c r="E186" s="23">
        <v>0.44166666666666698</v>
      </c>
      <c r="F186" s="28">
        <f t="shared" si="15"/>
        <v>46042</v>
      </c>
      <c r="G186" s="23">
        <v>0.163888888888889</v>
      </c>
      <c r="H186" s="20" t="s">
        <v>12</v>
      </c>
      <c r="I186" s="13"/>
    </row>
    <row r="187" spans="1:13" ht="24.6" hidden="1" customHeight="1">
      <c r="A187" s="29" t="s">
        <v>632</v>
      </c>
      <c r="B187" s="28">
        <f>F186+4</f>
        <v>46046</v>
      </c>
      <c r="C187" s="23">
        <v>0.16666666666666699</v>
      </c>
      <c r="D187" s="28">
        <f>B187</f>
        <v>46046</v>
      </c>
      <c r="E187" s="23">
        <v>0.21249999999999999</v>
      </c>
      <c r="F187" s="28">
        <f>D187</f>
        <v>46046</v>
      </c>
      <c r="G187" s="23">
        <v>0.76666666666666705</v>
      </c>
      <c r="H187" s="20" t="s">
        <v>271</v>
      </c>
      <c r="I187" s="47"/>
    </row>
    <row r="188" spans="1:13" ht="24" hidden="1" customHeight="1">
      <c r="A188" s="29" t="s">
        <v>633</v>
      </c>
      <c r="B188" s="28">
        <f>F187+1</f>
        <v>46047</v>
      </c>
      <c r="C188" s="23">
        <v>0.53749999999999998</v>
      </c>
      <c r="D188" s="28">
        <f>B188+2</f>
        <v>46049</v>
      </c>
      <c r="E188" s="34">
        <v>0.58333333333333304</v>
      </c>
      <c r="F188" s="28">
        <f>D188+1</f>
        <v>46050</v>
      </c>
      <c r="G188" s="23">
        <v>0.25</v>
      </c>
      <c r="H188" s="20" t="s">
        <v>280</v>
      </c>
      <c r="I188" s="48"/>
    </row>
    <row r="189" spans="1:13" ht="24" hidden="1" customHeight="1">
      <c r="A189" s="29" t="s">
        <v>634</v>
      </c>
      <c r="B189" s="28">
        <f>F188+1</f>
        <v>46051</v>
      </c>
      <c r="C189" s="23">
        <v>0.3125</v>
      </c>
      <c r="D189" s="28">
        <f>B189+4</f>
        <v>46055</v>
      </c>
      <c r="E189" s="34">
        <v>3.7499999999999999E-2</v>
      </c>
      <c r="F189" s="28">
        <f>D189</f>
        <v>46055</v>
      </c>
      <c r="G189" s="23">
        <v>0.55833333333333302</v>
      </c>
      <c r="H189" s="20" t="s">
        <v>12</v>
      </c>
      <c r="I189" s="48"/>
    </row>
    <row r="190" spans="1:13" ht="24" hidden="1" customHeight="1">
      <c r="A190" s="29" t="s">
        <v>635</v>
      </c>
      <c r="B190" s="28">
        <f>F189+5</f>
        <v>46060</v>
      </c>
      <c r="C190" s="23">
        <v>0.125</v>
      </c>
      <c r="D190" s="28">
        <f>B190</f>
        <v>46060</v>
      </c>
      <c r="E190" s="23">
        <v>0.329166666666667</v>
      </c>
      <c r="F190" s="28">
        <f>D190+1</f>
        <v>46061</v>
      </c>
      <c r="G190" s="23">
        <v>0.141666666666667</v>
      </c>
      <c r="H190" s="20"/>
      <c r="I190" s="47"/>
    </row>
    <row r="191" spans="1:13" ht="24" hidden="1" customHeight="1">
      <c r="A191" s="29" t="s">
        <v>636</v>
      </c>
      <c r="B191" s="28">
        <f>F190+1</f>
        <v>46062</v>
      </c>
      <c r="C191" s="23">
        <v>0.999305555555556</v>
      </c>
      <c r="D191" s="28">
        <f>B191+1</f>
        <v>46063</v>
      </c>
      <c r="E191" s="23">
        <v>1.2500000000000001E-2</v>
      </c>
      <c r="F191" s="28">
        <f>D191+1</f>
        <v>46064</v>
      </c>
      <c r="G191" s="23">
        <v>4.1666666666666701E-3</v>
      </c>
      <c r="H191" s="20"/>
      <c r="I191" s="47"/>
    </row>
    <row r="192" spans="1:13" ht="24" hidden="1" customHeight="1">
      <c r="A192" s="29" t="s">
        <v>637</v>
      </c>
      <c r="B192" s="36"/>
      <c r="C192" s="37"/>
      <c r="D192" s="17"/>
      <c r="E192" s="37"/>
      <c r="F192" s="17"/>
      <c r="G192" s="37"/>
      <c r="H192" s="20" t="s">
        <v>374</v>
      </c>
      <c r="I192" s="47"/>
    </row>
    <row r="193" spans="1:9" ht="24" hidden="1" customHeight="1">
      <c r="A193" s="35" t="s">
        <v>638</v>
      </c>
      <c r="B193" s="36"/>
      <c r="C193" s="37"/>
      <c r="D193" s="17"/>
      <c r="E193" s="37"/>
      <c r="F193" s="17"/>
      <c r="G193" s="37"/>
      <c r="H193" s="20" t="s">
        <v>627</v>
      </c>
      <c r="I193" s="47"/>
    </row>
    <row r="194" spans="1:9" ht="24" hidden="1" customHeight="1">
      <c r="A194" s="29" t="s">
        <v>639</v>
      </c>
      <c r="B194" s="28">
        <f>F191+7</f>
        <v>46071</v>
      </c>
      <c r="C194" s="23">
        <v>0.22916666666666699</v>
      </c>
      <c r="D194" s="28">
        <f>B194+2</f>
        <v>46073</v>
      </c>
      <c r="E194" s="23">
        <v>0.40833333333333299</v>
      </c>
      <c r="F194" s="28">
        <f>D194+1</f>
        <v>46074</v>
      </c>
      <c r="G194" s="23">
        <v>2.5000000000000001E-2</v>
      </c>
      <c r="H194" s="20" t="s">
        <v>12</v>
      </c>
      <c r="I194" s="48"/>
    </row>
    <row r="195" spans="1:9" ht="24" hidden="1" customHeight="1">
      <c r="A195" s="29" t="s">
        <v>640</v>
      </c>
      <c r="B195" s="28">
        <f>F194+1</f>
        <v>46075</v>
      </c>
      <c r="C195" s="23">
        <v>6.9444444444444404E-4</v>
      </c>
      <c r="D195" s="28">
        <f>B195</f>
        <v>46075</v>
      </c>
      <c r="E195" s="23">
        <v>0.73333333333333295</v>
      </c>
      <c r="F195" s="28">
        <f>D195+1</f>
        <v>46076</v>
      </c>
      <c r="G195" s="23">
        <v>0.17499999999999999</v>
      </c>
      <c r="H195" s="20" t="s">
        <v>725</v>
      </c>
      <c r="I195" s="48"/>
    </row>
    <row r="196" spans="1:9" ht="24" hidden="1" customHeight="1">
      <c r="A196" s="29" t="s">
        <v>641</v>
      </c>
      <c r="B196" s="28">
        <f>F195+5</f>
        <v>46081</v>
      </c>
      <c r="C196" s="23">
        <v>0.375</v>
      </c>
      <c r="D196" s="28">
        <f t="shared" ref="D196" si="17">B196</f>
        <v>46081</v>
      </c>
      <c r="E196" s="23">
        <v>0.58333333333333304</v>
      </c>
      <c r="F196" s="28">
        <f>D196+1</f>
        <v>46082</v>
      </c>
      <c r="G196" s="23">
        <v>8.3333333333333301E-2</v>
      </c>
      <c r="H196" s="20"/>
      <c r="I196" s="48"/>
    </row>
    <row r="197" spans="1:9" ht="24" hidden="1" customHeight="1">
      <c r="A197" s="29" t="s">
        <v>642</v>
      </c>
      <c r="B197" s="28">
        <f>F196+1</f>
        <v>46083</v>
      </c>
      <c r="C197" s="50">
        <v>0.83333333333333304</v>
      </c>
      <c r="D197" s="28">
        <f>B197+2</f>
        <v>46085</v>
      </c>
      <c r="E197" s="23">
        <v>0.29166666666666702</v>
      </c>
      <c r="F197" s="28">
        <f>D197</f>
        <v>46085</v>
      </c>
      <c r="G197" s="23">
        <v>0.66666666666666696</v>
      </c>
      <c r="H197" s="20" t="s">
        <v>726</v>
      </c>
      <c r="I197" s="48"/>
    </row>
    <row r="198" spans="1:9" ht="24" hidden="1" customHeight="1">
      <c r="A198" s="29" t="s">
        <v>642</v>
      </c>
      <c r="B198" s="28">
        <f>F197</f>
        <v>46085</v>
      </c>
      <c r="C198" s="50">
        <v>0.6875</v>
      </c>
      <c r="D198" s="28">
        <f>B198</f>
        <v>46085</v>
      </c>
      <c r="E198" s="23">
        <v>0.70833333333333304</v>
      </c>
      <c r="F198" s="28">
        <f>D198+1</f>
        <v>46086</v>
      </c>
      <c r="G198" s="23">
        <v>0.58333333333333304</v>
      </c>
      <c r="H198" s="20" t="s">
        <v>727</v>
      </c>
      <c r="I198" s="48"/>
    </row>
    <row r="199" spans="1:9" ht="24" hidden="1" customHeight="1">
      <c r="A199" s="29" t="s">
        <v>643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644</v>
      </c>
      <c r="B200" s="36"/>
      <c r="C200" s="37"/>
      <c r="D200" s="17"/>
      <c r="E200" s="37"/>
      <c r="F200" s="17"/>
      <c r="G200" s="37"/>
      <c r="H200" s="20" t="s">
        <v>627</v>
      </c>
      <c r="I200" s="48"/>
    </row>
    <row r="201" spans="1:9" ht="24" hidden="1" customHeight="1">
      <c r="A201" s="29" t="s">
        <v>645</v>
      </c>
      <c r="B201" s="28">
        <f>F198+8</f>
        <v>46094</v>
      </c>
      <c r="C201" s="50">
        <v>0.54166666666666696</v>
      </c>
      <c r="D201" s="28">
        <f>B201</f>
        <v>46094</v>
      </c>
      <c r="E201" s="23">
        <v>0.625</v>
      </c>
      <c r="F201" s="28">
        <f>D201+1</f>
        <v>46095</v>
      </c>
      <c r="G201" s="23">
        <v>0.41319444444444398</v>
      </c>
      <c r="H201" s="20" t="s">
        <v>384</v>
      </c>
      <c r="I201" s="48"/>
    </row>
    <row r="202" spans="1:9" ht="24" hidden="1" customHeight="1">
      <c r="A202" s="29" t="s">
        <v>646</v>
      </c>
      <c r="B202" s="28">
        <f>F201+1</f>
        <v>46096</v>
      </c>
      <c r="C202" s="50">
        <v>0.625</v>
      </c>
      <c r="D202" s="28">
        <f>B202</f>
        <v>46096</v>
      </c>
      <c r="E202" s="34">
        <v>0.91666666666666696</v>
      </c>
      <c r="F202" s="28">
        <f>D202+1</f>
        <v>46097</v>
      </c>
      <c r="G202" s="23">
        <v>0.35416666666666702</v>
      </c>
      <c r="H202" s="20"/>
      <c r="I202" s="48"/>
    </row>
    <row r="203" spans="1:9" ht="24" hidden="1" customHeight="1">
      <c r="A203" s="29" t="s">
        <v>647</v>
      </c>
      <c r="B203" s="28">
        <f>F202+5</f>
        <v>46102</v>
      </c>
      <c r="C203" s="50">
        <v>0.39583333333333298</v>
      </c>
      <c r="D203" s="28">
        <f>B203</f>
        <v>46102</v>
      </c>
      <c r="E203" s="34">
        <v>0.58333333333333304</v>
      </c>
      <c r="F203" s="28">
        <f>D203+1</f>
        <v>46103</v>
      </c>
      <c r="G203" s="23">
        <v>0.33333333333333298</v>
      </c>
      <c r="H203" s="20"/>
      <c r="I203" s="48"/>
    </row>
    <row r="204" spans="1:9" ht="24" hidden="1" customHeight="1">
      <c r="A204" s="29" t="s">
        <v>648</v>
      </c>
      <c r="B204" s="28">
        <f>F203+2</f>
        <v>46105</v>
      </c>
      <c r="C204" s="50">
        <v>0.20833333333333301</v>
      </c>
      <c r="D204" s="28">
        <f>B204</f>
        <v>46105</v>
      </c>
      <c r="E204" s="34">
        <v>0.25</v>
      </c>
      <c r="F204" s="28">
        <f>D204+1</f>
        <v>46106</v>
      </c>
      <c r="G204" s="23">
        <v>0.18611111111111101</v>
      </c>
      <c r="H204" s="20"/>
      <c r="I204" s="48"/>
    </row>
    <row r="205" spans="1:9" ht="24" hidden="1" customHeight="1">
      <c r="A205" s="29" t="s">
        <v>594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650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4" hidden="1" customHeight="1">
      <c r="A207" s="29" t="s">
        <v>651</v>
      </c>
      <c r="B207" s="40">
        <v>46113</v>
      </c>
      <c r="C207" s="50">
        <v>0.54166666666666696</v>
      </c>
      <c r="D207" s="40">
        <v>46116</v>
      </c>
      <c r="E207" s="50">
        <v>0.37916666666666698</v>
      </c>
      <c r="F207" s="28">
        <v>46117</v>
      </c>
      <c r="G207" s="50">
        <v>0.195833333333333</v>
      </c>
      <c r="H207" s="20" t="s">
        <v>795</v>
      </c>
      <c r="I207" s="48"/>
    </row>
    <row r="208" spans="1:9" ht="24" hidden="1" customHeight="1">
      <c r="A208" s="29" t="s">
        <v>315</v>
      </c>
      <c r="B208" s="40">
        <f>F207+1</f>
        <v>46118</v>
      </c>
      <c r="C208" s="50">
        <v>0.30416666666666697</v>
      </c>
      <c r="D208" s="40">
        <f>B208+1</f>
        <v>46119</v>
      </c>
      <c r="E208" s="50">
        <v>0.60416666666666696</v>
      </c>
      <c r="F208" s="28">
        <f>D208+1</f>
        <v>46120</v>
      </c>
      <c r="G208" s="50">
        <v>0.1125</v>
      </c>
      <c r="H208" s="41" t="s">
        <v>12</v>
      </c>
      <c r="I208" s="48"/>
    </row>
    <row r="209" spans="1:9" ht="24" hidden="1" customHeight="1">
      <c r="A209" s="29" t="s">
        <v>652</v>
      </c>
      <c r="B209" s="40">
        <f>F208+5</f>
        <v>46125</v>
      </c>
      <c r="C209" s="50">
        <v>0.35416666666666669</v>
      </c>
      <c r="D209" s="40">
        <f>B209</f>
        <v>46125</v>
      </c>
      <c r="E209" s="34">
        <v>0.66527777777777775</v>
      </c>
      <c r="F209" s="28">
        <f>D209+1</f>
        <v>46126</v>
      </c>
      <c r="G209" s="50">
        <v>0.36249999999999999</v>
      </c>
      <c r="H209" s="41"/>
      <c r="I209" s="48"/>
    </row>
    <row r="210" spans="1:9" ht="24" hidden="1" customHeight="1">
      <c r="A210" s="29" t="s">
        <v>653</v>
      </c>
      <c r="B210" s="40">
        <f>F209+2</f>
        <v>46128</v>
      </c>
      <c r="C210" s="50">
        <v>0.5</v>
      </c>
      <c r="D210" s="40">
        <f>B210</f>
        <v>46128</v>
      </c>
      <c r="E210" s="23">
        <v>0.72916666666666663</v>
      </c>
      <c r="F210" s="28">
        <f>D210+1</f>
        <v>46129</v>
      </c>
      <c r="G210" s="50">
        <v>0.54652777777777772</v>
      </c>
      <c r="H210" s="20"/>
      <c r="I210" s="48"/>
    </row>
    <row r="211" spans="1:9" ht="24" hidden="1" customHeight="1">
      <c r="A211" s="29" t="s">
        <v>654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655</v>
      </c>
      <c r="B212" s="36"/>
      <c r="C212" s="37"/>
      <c r="D212" s="17"/>
      <c r="E212" s="37"/>
      <c r="F212" s="17"/>
      <c r="G212" s="37"/>
      <c r="H212" s="20" t="s">
        <v>829</v>
      </c>
      <c r="I212" s="48"/>
    </row>
    <row r="213" spans="1:9" ht="24" hidden="1" customHeight="1">
      <c r="A213" s="29" t="s">
        <v>306</v>
      </c>
      <c r="B213" s="40">
        <f>F210+7</f>
        <v>46136</v>
      </c>
      <c r="C213" s="50">
        <v>0.95833333333333337</v>
      </c>
      <c r="D213" s="40">
        <f>B213+3</f>
        <v>46139</v>
      </c>
      <c r="E213" s="23">
        <v>9.3055555555555558E-2</v>
      </c>
      <c r="F213" s="28">
        <f>D213</f>
        <v>46139</v>
      </c>
      <c r="G213" s="50">
        <v>0.85</v>
      </c>
      <c r="H213" s="20" t="s">
        <v>12</v>
      </c>
      <c r="I213" s="48"/>
    </row>
    <row r="214" spans="1:9" ht="24" hidden="1" customHeight="1">
      <c r="A214" s="29" t="s">
        <v>656</v>
      </c>
      <c r="B214" s="40">
        <f>F213+1</f>
        <v>46140</v>
      </c>
      <c r="C214" s="23">
        <v>0.9375</v>
      </c>
      <c r="D214" s="40">
        <f>B214+4</f>
        <v>46144</v>
      </c>
      <c r="E214" s="23">
        <v>0.56666666666666665</v>
      </c>
      <c r="F214" s="28">
        <f>D214</f>
        <v>46144</v>
      </c>
      <c r="G214" s="50">
        <v>0.97916666666666663</v>
      </c>
      <c r="H214" s="20" t="s">
        <v>12</v>
      </c>
      <c r="I214" s="48"/>
    </row>
    <row r="215" spans="1:9" ht="24" hidden="1" customHeight="1">
      <c r="A215" s="29" t="s">
        <v>774</v>
      </c>
      <c r="B215" s="40">
        <f>F214+6</f>
        <v>46150</v>
      </c>
      <c r="C215" s="23">
        <v>4.1666666666666664E-2</v>
      </c>
      <c r="D215" s="40">
        <f>B215</f>
        <v>46150</v>
      </c>
      <c r="E215" s="23">
        <v>0.22916666666666666</v>
      </c>
      <c r="F215" s="28">
        <f>D215</f>
        <v>46150</v>
      </c>
      <c r="G215" s="50">
        <v>0.8125</v>
      </c>
      <c r="H215" s="20" t="s">
        <v>12</v>
      </c>
      <c r="I215" s="48"/>
    </row>
    <row r="216" spans="1:9" ht="24" hidden="1" customHeight="1">
      <c r="A216" s="29" t="s">
        <v>779</v>
      </c>
      <c r="B216" s="40">
        <f>F215+2</f>
        <v>46152</v>
      </c>
      <c r="C216" s="34">
        <v>0.91666666666666663</v>
      </c>
      <c r="D216" s="40">
        <f>B216+1</f>
        <v>46153</v>
      </c>
      <c r="E216" s="23">
        <v>0.21666666666666667</v>
      </c>
      <c r="F216" s="28">
        <f>D216+1</f>
        <v>46154</v>
      </c>
      <c r="G216" s="50">
        <v>0.26458333333333334</v>
      </c>
      <c r="H216" s="20" t="s">
        <v>862</v>
      </c>
      <c r="I216" s="48"/>
    </row>
    <row r="217" spans="1:9" ht="24" hidden="1" customHeight="1">
      <c r="A217" s="29" t="s">
        <v>797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5.05" hidden="1" customHeight="1">
      <c r="A218" s="35" t="s">
        <v>828</v>
      </c>
      <c r="B218" s="36"/>
      <c r="C218" s="37"/>
      <c r="D218" s="17"/>
      <c r="E218" s="37"/>
      <c r="F218" s="17"/>
      <c r="G218" s="37"/>
      <c r="H218" s="20" t="s">
        <v>627</v>
      </c>
      <c r="I218" s="48"/>
    </row>
    <row r="219" spans="1:9" ht="24" hidden="1" customHeight="1">
      <c r="A219" s="29" t="s">
        <v>830</v>
      </c>
      <c r="B219" s="40">
        <f>F216+7</f>
        <v>46161</v>
      </c>
      <c r="C219" s="34">
        <v>0.5</v>
      </c>
      <c r="D219" s="40">
        <f>B219+1</f>
        <v>46162</v>
      </c>
      <c r="E219" s="34">
        <v>0.70833333333333337</v>
      </c>
      <c r="F219" s="28">
        <f>D219+1</f>
        <v>46163</v>
      </c>
      <c r="G219" s="50">
        <v>0.39583333333333331</v>
      </c>
      <c r="H219" s="60" t="s">
        <v>966</v>
      </c>
      <c r="I219" s="48"/>
    </row>
    <row r="220" spans="1:9" ht="24" hidden="1" customHeight="1">
      <c r="A220" s="29" t="s">
        <v>776</v>
      </c>
      <c r="B220" s="40">
        <f>F219+1</f>
        <v>46164</v>
      </c>
      <c r="C220" s="34">
        <v>0.5</v>
      </c>
      <c r="D220" s="40">
        <f>B220+2</f>
        <v>46166</v>
      </c>
      <c r="E220" s="34">
        <v>0.75</v>
      </c>
      <c r="F220" s="28">
        <f>D220+1</f>
        <v>46167</v>
      </c>
      <c r="G220" s="50">
        <v>0.55625000000000002</v>
      </c>
      <c r="H220" s="20" t="s">
        <v>984</v>
      </c>
      <c r="I220" s="48"/>
    </row>
    <row r="221" spans="1:9" ht="24" hidden="1" customHeight="1">
      <c r="A221" s="29" t="s">
        <v>826</v>
      </c>
      <c r="B221" s="40">
        <f>F220+5</f>
        <v>46172</v>
      </c>
      <c r="C221" s="34">
        <v>0.45833333333333331</v>
      </c>
      <c r="D221" s="40">
        <f>B221</f>
        <v>46172</v>
      </c>
      <c r="E221" s="34">
        <v>0.66666666666666663</v>
      </c>
      <c r="F221" s="28">
        <f>D221+1</f>
        <v>46173</v>
      </c>
      <c r="G221" s="50">
        <v>0.29166666666666669</v>
      </c>
      <c r="H221" s="20"/>
      <c r="I221" s="48"/>
    </row>
    <row r="222" spans="1:9" ht="24" hidden="1" customHeight="1">
      <c r="A222" s="29" t="s">
        <v>860</v>
      </c>
      <c r="B222" s="40">
        <f>F221+2</f>
        <v>46175</v>
      </c>
      <c r="C222" s="23">
        <v>0.25</v>
      </c>
      <c r="D222" s="40">
        <f>B222</f>
        <v>46175</v>
      </c>
      <c r="E222" s="23">
        <v>0.27083333333333331</v>
      </c>
      <c r="F222" s="28">
        <f>D222+1</f>
        <v>46176</v>
      </c>
      <c r="G222" s="50">
        <v>0.41875000000000001</v>
      </c>
      <c r="H222" s="20"/>
      <c r="I222" s="48"/>
    </row>
    <row r="223" spans="1:9" ht="24" hidden="1" customHeight="1">
      <c r="A223" s="29" t="s">
        <v>861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5.05" hidden="1" customHeight="1">
      <c r="A224" s="35" t="s">
        <v>890</v>
      </c>
      <c r="B224" s="36"/>
      <c r="C224" s="37"/>
      <c r="D224" s="17"/>
      <c r="E224" s="37"/>
      <c r="F224" s="17"/>
      <c r="G224" s="37"/>
      <c r="H224" s="20" t="s">
        <v>627</v>
      </c>
      <c r="I224" s="48"/>
    </row>
    <row r="225" spans="1:10" ht="25.05" hidden="1" customHeight="1">
      <c r="A225" s="29" t="s">
        <v>901</v>
      </c>
      <c r="B225" s="40">
        <f>F222+7</f>
        <v>46183</v>
      </c>
      <c r="C225" s="23">
        <v>0.95833333333333337</v>
      </c>
      <c r="D225" s="40">
        <f>B225+1</f>
        <v>46184</v>
      </c>
      <c r="E225" s="34">
        <v>0.5</v>
      </c>
      <c r="F225" s="28">
        <f>D225+1</f>
        <v>46185</v>
      </c>
      <c r="G225" s="50">
        <v>0.39583333333333331</v>
      </c>
      <c r="H225" s="60" t="s">
        <v>796</v>
      </c>
      <c r="I225" s="48"/>
    </row>
    <row r="226" spans="1:10" ht="25.05" hidden="1" customHeight="1">
      <c r="A226" s="29" t="s">
        <v>931</v>
      </c>
      <c r="B226" s="40">
        <f>F225+1</f>
        <v>46186</v>
      </c>
      <c r="C226" s="23">
        <v>0.5</v>
      </c>
      <c r="D226" s="40">
        <f>B226+1</f>
        <v>46187</v>
      </c>
      <c r="E226" s="34">
        <v>0.65416666666666667</v>
      </c>
      <c r="F226" s="28">
        <f>D226+1</f>
        <v>46188</v>
      </c>
      <c r="G226" s="50">
        <v>5.8333333333333334E-2</v>
      </c>
      <c r="H226" s="60" t="s">
        <v>1092</v>
      </c>
      <c r="I226" s="48"/>
    </row>
    <row r="227" spans="1:10" ht="25.05" hidden="1" customHeight="1">
      <c r="A227" s="29" t="s">
        <v>956</v>
      </c>
      <c r="B227" s="40">
        <v>46193</v>
      </c>
      <c r="C227" s="23">
        <v>0.58333333333333337</v>
      </c>
      <c r="D227" s="40">
        <f>B227</f>
        <v>46193</v>
      </c>
      <c r="E227" s="23">
        <v>0.79166666666666663</v>
      </c>
      <c r="F227" s="28">
        <f>D227+1</f>
        <v>46194</v>
      </c>
      <c r="G227" s="50">
        <v>0.39583333333333331</v>
      </c>
      <c r="H227" s="60"/>
      <c r="I227" s="48"/>
    </row>
    <row r="228" spans="1:10" ht="25.05" hidden="1" customHeight="1">
      <c r="A228" s="29" t="s">
        <v>971</v>
      </c>
      <c r="B228" s="40">
        <f>F227+2</f>
        <v>46196</v>
      </c>
      <c r="C228" s="23">
        <v>0.29166666666666669</v>
      </c>
      <c r="D228" s="40">
        <f>B228</f>
        <v>46196</v>
      </c>
      <c r="E228" s="23">
        <v>0.30833333333333335</v>
      </c>
      <c r="F228" s="28">
        <f>D228+1</f>
        <v>46197</v>
      </c>
      <c r="G228" s="50">
        <v>0.42083333333333334</v>
      </c>
      <c r="H228" s="60"/>
      <c r="I228" s="48"/>
    </row>
    <row r="229" spans="1:10" ht="24" hidden="1" customHeight="1">
      <c r="A229" s="29" t="s">
        <v>998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10" ht="24" hidden="1" customHeight="1">
      <c r="A230" s="29" t="s">
        <v>1008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10" ht="24" hidden="1" customHeight="1">
      <c r="A231" s="29" t="s">
        <v>1009</v>
      </c>
      <c r="B231" s="40">
        <f>F228+7</f>
        <v>46204</v>
      </c>
      <c r="C231" s="23">
        <v>0.875</v>
      </c>
      <c r="D231" s="40">
        <f>B231</f>
        <v>46204</v>
      </c>
      <c r="E231" s="23">
        <v>0.9916666666666667</v>
      </c>
      <c r="F231" s="28">
        <f>D231+1</f>
        <v>46205</v>
      </c>
      <c r="G231" s="50">
        <v>0.66666666666666663</v>
      </c>
      <c r="H231" s="60" t="s">
        <v>1147</v>
      </c>
      <c r="I231" s="48"/>
      <c r="J231" s="96"/>
    </row>
    <row r="232" spans="1:10" ht="24" hidden="1" customHeight="1">
      <c r="A232" s="29" t="s">
        <v>1032</v>
      </c>
      <c r="B232" s="40">
        <f>F231+1</f>
        <v>46206</v>
      </c>
      <c r="C232" s="23">
        <v>0.83333333333333337</v>
      </c>
      <c r="D232" s="40">
        <f>B232+3</f>
        <v>46209</v>
      </c>
      <c r="E232" s="23">
        <v>0.1875</v>
      </c>
      <c r="F232" s="28">
        <f>D232</f>
        <v>46209</v>
      </c>
      <c r="G232" s="50">
        <v>0.58333333333333337</v>
      </c>
      <c r="H232" s="60" t="s">
        <v>1171</v>
      </c>
      <c r="I232" s="48"/>
    </row>
    <row r="233" spans="1:10" ht="24" hidden="1" customHeight="1">
      <c r="A233" s="29" t="s">
        <v>1048</v>
      </c>
      <c r="B233" s="40">
        <f>F232+5</f>
        <v>46214</v>
      </c>
      <c r="C233" s="23">
        <v>0.85416666666666663</v>
      </c>
      <c r="D233" s="40">
        <f>B233+1</f>
        <v>46215</v>
      </c>
      <c r="E233" s="23">
        <v>4.1666666666666664E-2</v>
      </c>
      <c r="F233" s="28">
        <f>D233</f>
        <v>46215</v>
      </c>
      <c r="G233" s="50">
        <v>0.39583333333333331</v>
      </c>
      <c r="H233" s="60" t="s">
        <v>1186</v>
      </c>
      <c r="I233" s="48"/>
    </row>
    <row r="234" spans="1:10" ht="24" hidden="1" customHeight="1">
      <c r="A234" s="29" t="s">
        <v>1074</v>
      </c>
      <c r="B234" s="40">
        <f>F233+2</f>
        <v>46217</v>
      </c>
      <c r="C234" s="23">
        <v>0.29166666666666669</v>
      </c>
      <c r="D234" s="40">
        <f>B234</f>
        <v>46217</v>
      </c>
      <c r="E234" s="23">
        <v>0.34722222222222221</v>
      </c>
      <c r="F234" s="28">
        <f>D234+1</f>
        <v>46218</v>
      </c>
      <c r="G234" s="50">
        <v>0.38750000000000001</v>
      </c>
      <c r="H234" s="60"/>
      <c r="I234" s="48"/>
    </row>
    <row r="235" spans="1:10" ht="24" hidden="1" customHeight="1">
      <c r="A235" s="35" t="s">
        <v>1077</v>
      </c>
      <c r="B235" s="36"/>
      <c r="C235" s="64"/>
      <c r="D235" s="36"/>
      <c r="E235" s="64"/>
      <c r="F235" s="36"/>
      <c r="G235" s="64"/>
      <c r="H235" s="60" t="s">
        <v>1075</v>
      </c>
      <c r="I235" s="28"/>
    </row>
    <row r="236" spans="1:10" ht="24" hidden="1" customHeight="1">
      <c r="A236" s="35" t="s">
        <v>1107</v>
      </c>
      <c r="B236" s="36"/>
      <c r="C236" s="64"/>
      <c r="D236" s="36"/>
      <c r="E236" s="64"/>
      <c r="F236" s="36"/>
      <c r="G236" s="64"/>
      <c r="H236" s="60" t="s">
        <v>829</v>
      </c>
      <c r="I236" s="28"/>
    </row>
    <row r="237" spans="1:10" ht="24" hidden="1" customHeight="1">
      <c r="A237" s="35" t="s">
        <v>1108</v>
      </c>
      <c r="B237" s="40">
        <f>F234+8</f>
        <v>46226</v>
      </c>
      <c r="C237" s="23">
        <v>4.1666666666666664E-2</v>
      </c>
      <c r="D237" s="40">
        <f>B237</f>
        <v>46226</v>
      </c>
      <c r="E237" s="23">
        <v>0.86250000000000004</v>
      </c>
      <c r="F237" s="28">
        <f>D237+1</f>
        <v>46227</v>
      </c>
      <c r="G237" s="23">
        <v>0.52916666666666667</v>
      </c>
      <c r="H237" s="60" t="s">
        <v>1243</v>
      </c>
      <c r="I237" s="48"/>
    </row>
    <row r="238" spans="1:10" ht="24" hidden="1" customHeight="1">
      <c r="A238" s="35" t="s">
        <v>1120</v>
      </c>
      <c r="B238" s="40">
        <f>F237+1</f>
        <v>46228</v>
      </c>
      <c r="C238" s="23">
        <v>0.58333333333333337</v>
      </c>
      <c r="D238" s="40">
        <f>B238+4</f>
        <v>46232</v>
      </c>
      <c r="E238" s="23">
        <v>0.60833333333333328</v>
      </c>
      <c r="F238" s="28">
        <f>D238</f>
        <v>46232</v>
      </c>
      <c r="G238" s="23">
        <v>0.92500000000000004</v>
      </c>
      <c r="H238" s="60" t="s">
        <v>1244</v>
      </c>
      <c r="I238" s="48"/>
    </row>
    <row r="239" spans="1:10" ht="24" hidden="1" customHeight="1">
      <c r="A239" s="35" t="s">
        <v>1132</v>
      </c>
      <c r="B239" s="104">
        <f>F238+5</f>
        <v>46237</v>
      </c>
      <c r="C239" s="102">
        <v>0.97916666666666663</v>
      </c>
      <c r="D239" s="104">
        <f>B239+1</f>
        <v>46238</v>
      </c>
      <c r="E239" s="102">
        <v>0.16111111111111112</v>
      </c>
      <c r="F239" s="104">
        <f>D239</f>
        <v>46238</v>
      </c>
      <c r="G239" s="102">
        <v>0.57430555555555551</v>
      </c>
      <c r="H239" s="60"/>
      <c r="I239" s="48"/>
    </row>
    <row r="240" spans="1:10" ht="24" hidden="1" customHeight="1">
      <c r="A240" s="35" t="s">
        <v>1157</v>
      </c>
      <c r="B240" s="104">
        <f>F239+2</f>
        <v>46240</v>
      </c>
      <c r="C240" s="102">
        <v>0.54166666666666663</v>
      </c>
      <c r="D240" s="104">
        <f>B240</f>
        <v>46240</v>
      </c>
      <c r="E240" s="34">
        <v>0.72499999999999998</v>
      </c>
      <c r="F240" s="104">
        <f>D240+1</f>
        <v>46241</v>
      </c>
      <c r="G240" s="102">
        <v>0.92499999999999993</v>
      </c>
      <c r="H240" s="60"/>
      <c r="I240" s="48"/>
    </row>
    <row r="241" spans="1:9" ht="24" hidden="1" customHeight="1">
      <c r="A241" s="35" t="s">
        <v>1168</v>
      </c>
      <c r="B241" s="36"/>
      <c r="C241" s="64"/>
      <c r="D241" s="36"/>
      <c r="E241" s="64"/>
      <c r="F241" s="36"/>
      <c r="G241" s="64"/>
      <c r="H241" s="60" t="s">
        <v>1075</v>
      </c>
      <c r="I241" s="48"/>
    </row>
    <row r="242" spans="1:9" ht="24" customHeight="1">
      <c r="A242" s="35" t="s">
        <v>1197</v>
      </c>
      <c r="B242" s="36"/>
      <c r="C242" s="64"/>
      <c r="D242" s="36"/>
      <c r="E242" s="64"/>
      <c r="F242" s="36"/>
      <c r="G242" s="64"/>
      <c r="H242" s="60" t="s">
        <v>829</v>
      </c>
      <c r="I242" s="48"/>
    </row>
    <row r="243" spans="1:9" ht="24" customHeight="1">
      <c r="A243" s="35" t="s">
        <v>840</v>
      </c>
      <c r="B243" s="104">
        <f>F240+8</f>
        <v>46249</v>
      </c>
      <c r="C243" s="34">
        <v>0.4375</v>
      </c>
      <c r="D243" s="104">
        <f>B243</f>
        <v>46249</v>
      </c>
      <c r="E243" s="23">
        <v>0.8833333333333333</v>
      </c>
      <c r="F243" s="28">
        <f>D243+1</f>
        <v>46250</v>
      </c>
      <c r="G243" s="23">
        <v>0.6958333333333333</v>
      </c>
      <c r="H243" s="60"/>
      <c r="I243" s="48"/>
    </row>
    <row r="244" spans="1:9" ht="24" customHeight="1">
      <c r="A244" s="35" t="s">
        <v>841</v>
      </c>
      <c r="B244" s="38">
        <f>F243+1</f>
        <v>46251</v>
      </c>
      <c r="C244" s="23">
        <v>0.68333333333333335</v>
      </c>
      <c r="D244" s="28">
        <f>B244+4</f>
        <v>46255</v>
      </c>
      <c r="E244" s="23">
        <v>0.66666666666666663</v>
      </c>
      <c r="F244" s="28">
        <f>D244+1</f>
        <v>46256</v>
      </c>
      <c r="G244" s="23">
        <v>0.25</v>
      </c>
      <c r="H244" s="60" t="s">
        <v>1346</v>
      </c>
      <c r="I244" s="48"/>
    </row>
    <row r="245" spans="1:9" ht="24" customHeight="1">
      <c r="A245" s="76" t="s">
        <v>1227</v>
      </c>
      <c r="B245" s="28">
        <f>F244+5</f>
        <v>46261</v>
      </c>
      <c r="C245" s="23">
        <v>8.3333333333333329E-2</v>
      </c>
      <c r="D245" s="28">
        <f>B245</f>
        <v>46261</v>
      </c>
      <c r="E245" s="23">
        <v>0.25</v>
      </c>
      <c r="F245" s="28">
        <f>D245</f>
        <v>46261</v>
      </c>
      <c r="G245" s="23">
        <v>0.75</v>
      </c>
      <c r="H245" s="13"/>
      <c r="I245" s="13"/>
    </row>
    <row r="246" spans="1:9" ht="24" customHeight="1">
      <c r="A246" s="76" t="s">
        <v>1259</v>
      </c>
      <c r="B246" s="28">
        <f>F245+2</f>
        <v>46263</v>
      </c>
      <c r="C246" s="23">
        <v>0.625</v>
      </c>
      <c r="D246" s="28">
        <f>B246</f>
        <v>46263</v>
      </c>
      <c r="E246" s="23">
        <v>0.66666666666666663</v>
      </c>
      <c r="F246" s="28">
        <f>D246+1</f>
        <v>46264</v>
      </c>
      <c r="G246" s="23">
        <v>0.16666666666666666</v>
      </c>
      <c r="H246" s="60" t="s">
        <v>1388</v>
      </c>
      <c r="I246" s="13"/>
    </row>
    <row r="247" spans="1:9" ht="24" customHeight="1">
      <c r="A247" s="35" t="s">
        <v>1276</v>
      </c>
      <c r="B247" s="36"/>
      <c r="C247" s="64"/>
      <c r="D247" s="36"/>
      <c r="E247" s="64"/>
      <c r="F247" s="36"/>
      <c r="G247" s="64"/>
      <c r="H247" s="60" t="s">
        <v>1075</v>
      </c>
      <c r="I247" s="48"/>
    </row>
    <row r="248" spans="1:9" ht="24" customHeight="1">
      <c r="A248" s="35" t="s">
        <v>1277</v>
      </c>
      <c r="B248" s="36"/>
      <c r="C248" s="64"/>
      <c r="D248" s="36"/>
      <c r="E248" s="64"/>
      <c r="F248" s="36"/>
      <c r="G248" s="64"/>
      <c r="H248" s="60" t="s">
        <v>829</v>
      </c>
      <c r="I248" s="48"/>
    </row>
    <row r="249" spans="1:9" ht="24" customHeight="1">
      <c r="A249" s="35" t="s">
        <v>1278</v>
      </c>
      <c r="B249" s="38">
        <f>F246+7</f>
        <v>46271</v>
      </c>
      <c r="C249" s="23">
        <v>0.375</v>
      </c>
      <c r="D249" s="28">
        <f>B249</f>
        <v>46271</v>
      </c>
      <c r="E249" s="23">
        <v>0.41666666666666669</v>
      </c>
      <c r="F249" s="28">
        <f>D249+1</f>
        <v>46272</v>
      </c>
      <c r="G249" s="23">
        <v>0</v>
      </c>
      <c r="H249" s="60"/>
      <c r="I249" s="48"/>
    </row>
    <row r="250" spans="1:9" ht="24" customHeight="1">
      <c r="A250" s="76" t="s">
        <v>1308</v>
      </c>
      <c r="B250" s="28">
        <f>F249+1</f>
        <v>46273</v>
      </c>
      <c r="C250" s="23">
        <v>4.1666666666666664E-2</v>
      </c>
      <c r="D250" s="28">
        <f>B250</f>
        <v>46273</v>
      </c>
      <c r="E250" s="23">
        <v>0.45833333333333331</v>
      </c>
      <c r="F250" s="28">
        <f>D250</f>
        <v>46273</v>
      </c>
      <c r="G250" s="23">
        <v>0.875</v>
      </c>
      <c r="H250" s="13"/>
      <c r="I250" s="13"/>
    </row>
    <row r="251" spans="1:9" ht="24" customHeight="1">
      <c r="A251" s="35" t="s">
        <v>1227</v>
      </c>
      <c r="B251" s="38">
        <f>F250+5</f>
        <v>46278</v>
      </c>
      <c r="C251" s="23">
        <v>0.70833333333333337</v>
      </c>
      <c r="D251" s="28">
        <f>B251</f>
        <v>46278</v>
      </c>
      <c r="E251" s="23">
        <v>0.875</v>
      </c>
      <c r="F251" s="28">
        <f>D251+1</f>
        <v>46279</v>
      </c>
      <c r="G251" s="23">
        <v>0.375</v>
      </c>
      <c r="H251" s="60"/>
      <c r="I251" s="48"/>
    </row>
  </sheetData>
  <mergeCells count="20">
    <mergeCell ref="B180:C180"/>
    <mergeCell ref="D180:E180"/>
    <mergeCell ref="F180:G180"/>
    <mergeCell ref="A4:I4"/>
    <mergeCell ref="B5:C5"/>
    <mergeCell ref="D5:E5"/>
    <mergeCell ref="F5:G5"/>
    <mergeCell ref="A179:I179"/>
    <mergeCell ref="B21:C21"/>
    <mergeCell ref="D21:E21"/>
    <mergeCell ref="F21:G21"/>
    <mergeCell ref="A100:I100"/>
    <mergeCell ref="B101:C101"/>
    <mergeCell ref="D101:E101"/>
    <mergeCell ref="F101:G101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576" priority="1157" stopIfTrue="1" operator="lessThan">
      <formula>$H$3</formula>
    </cfRule>
    <cfRule type="cellIs" dxfId="575" priority="1158" stopIfTrue="1" operator="equal">
      <formula>$H$3</formula>
    </cfRule>
  </conditionalFormatting>
  <conditionalFormatting sqref="B4:B5">
    <cfRule type="cellIs" dxfId="574" priority="1152" stopIfTrue="1" operator="equal">
      <formula>$H$3</formula>
    </cfRule>
  </conditionalFormatting>
  <conditionalFormatting sqref="B5">
    <cfRule type="cellIs" dxfId="573" priority="1150" stopIfTrue="1" operator="equal">
      <formula>$H$3</formula>
    </cfRule>
    <cfRule type="cellIs" dxfId="572" priority="1151" stopIfTrue="1" operator="lessThan">
      <formula>$H$3</formula>
    </cfRule>
  </conditionalFormatting>
  <conditionalFormatting sqref="B5:B19">
    <cfRule type="cellIs" dxfId="571" priority="889" stopIfTrue="1" operator="lessThan">
      <formula>$H$3</formula>
    </cfRule>
    <cfRule type="cellIs" dxfId="570" priority="890" stopIfTrue="1" operator="equal">
      <formula>$H$3</formula>
    </cfRule>
  </conditionalFormatting>
  <conditionalFormatting sqref="B21 F21 D179:D182 F179:F180">
    <cfRule type="cellIs" dxfId="569" priority="2939" stopIfTrue="1" operator="equal">
      <formula>$H$3</formula>
    </cfRule>
  </conditionalFormatting>
  <conditionalFormatting sqref="B21 F21:F25 D179:D182 F179:F182">
    <cfRule type="cellIs" dxfId="568" priority="2940" stopIfTrue="1" operator="lessThan">
      <formula>$H$3</formula>
    </cfRule>
  </conditionalFormatting>
  <conditionalFormatting sqref="B21">
    <cfRule type="cellIs" dxfId="567" priority="2938" stopIfTrue="1" operator="lessThan">
      <formula>$H$3</formula>
    </cfRule>
  </conditionalFormatting>
  <conditionalFormatting sqref="B28:B31">
    <cfRule type="cellIs" dxfId="566" priority="863" stopIfTrue="1" operator="lessThan">
      <formula>$H$3</formula>
    </cfRule>
    <cfRule type="cellIs" dxfId="565" priority="1002" stopIfTrue="1" operator="equal">
      <formula>$H$3</formula>
    </cfRule>
  </conditionalFormatting>
  <conditionalFormatting sqref="B33:B36 F21:F25">
    <cfRule type="cellIs" dxfId="564" priority="872" stopIfTrue="1" operator="equal">
      <formula>$H$3</formula>
    </cfRule>
  </conditionalFormatting>
  <conditionalFormatting sqref="B33:B37">
    <cfRule type="cellIs" dxfId="563" priority="731" stopIfTrue="1" operator="lessThan">
      <formula>$H$3</formula>
    </cfRule>
  </conditionalFormatting>
  <conditionalFormatting sqref="B37">
    <cfRule type="cellIs" dxfId="562" priority="730" stopIfTrue="1" operator="equal">
      <formula>$H$3</formula>
    </cfRule>
  </conditionalFormatting>
  <conditionalFormatting sqref="B40:B43">
    <cfRule type="cellIs" dxfId="561" priority="607" stopIfTrue="1" operator="equal">
      <formula>$H$3</formula>
    </cfRule>
  </conditionalFormatting>
  <conditionalFormatting sqref="B40:B62">
    <cfRule type="cellIs" dxfId="560" priority="608" stopIfTrue="1" operator="lessThan">
      <formula>$H$3</formula>
    </cfRule>
  </conditionalFormatting>
  <conditionalFormatting sqref="B44:B62">
    <cfRule type="cellIs" dxfId="559" priority="671" stopIfTrue="1" operator="equal">
      <formula>$H$3</formula>
    </cfRule>
  </conditionalFormatting>
  <conditionalFormatting sqref="B64:B74">
    <cfRule type="cellIs" dxfId="558" priority="246" stopIfTrue="1" operator="lessThan">
      <formula>$H$3</formula>
    </cfRule>
    <cfRule type="cellIs" dxfId="557" priority="247" stopIfTrue="1" operator="equal">
      <formula>$H$3</formula>
    </cfRule>
  </conditionalFormatting>
  <conditionalFormatting sqref="B77:B80">
    <cfRule type="cellIs" dxfId="556" priority="160" stopIfTrue="1" operator="lessThan">
      <formula>$H$3</formula>
    </cfRule>
    <cfRule type="cellIs" dxfId="555" priority="161" stopIfTrue="1" operator="equal">
      <formula>$H$3</formula>
    </cfRule>
  </conditionalFormatting>
  <conditionalFormatting sqref="B83:B86">
    <cfRule type="cellIs" dxfId="554" priority="105" stopIfTrue="1" operator="lessThan">
      <formula>$H$3</formula>
    </cfRule>
    <cfRule type="cellIs" dxfId="553" priority="106" stopIfTrue="1" operator="equal">
      <formula>$H$3</formula>
    </cfRule>
  </conditionalFormatting>
  <conditionalFormatting sqref="B89">
    <cfRule type="cellIs" dxfId="552" priority="67" stopIfTrue="1" operator="lessThan">
      <formula>$H$3</formula>
    </cfRule>
    <cfRule type="cellIs" dxfId="551" priority="68" stopIfTrue="1" operator="equal">
      <formula>$H$3</formula>
    </cfRule>
  </conditionalFormatting>
  <conditionalFormatting sqref="B101 D101">
    <cfRule type="cellIs" dxfId="550" priority="53" stopIfTrue="1" operator="equal">
      <formula>$H$3</formula>
    </cfRule>
    <cfRule type="cellIs" dxfId="549" priority="54" stopIfTrue="1" operator="lessThan">
      <formula>$H$3</formula>
    </cfRule>
  </conditionalFormatting>
  <conditionalFormatting sqref="B101">
    <cfRule type="cellIs" dxfId="548" priority="48" stopIfTrue="1" operator="equal">
      <formula>$H$3</formula>
    </cfRule>
    <cfRule type="cellIs" dxfId="547" priority="52" stopIfTrue="1" operator="lessThan">
      <formula>$H$3</formula>
    </cfRule>
  </conditionalFormatting>
  <conditionalFormatting sqref="B103:B106">
    <cfRule type="cellIs" dxfId="546" priority="950" stopIfTrue="1" operator="equal">
      <formula>$H$3</formula>
    </cfRule>
    <cfRule type="cellIs" dxfId="545" priority="951" stopIfTrue="1" operator="lessThan">
      <formula>$H$3</formula>
    </cfRule>
  </conditionalFormatting>
  <conditionalFormatting sqref="B109:B112">
    <cfRule type="cellIs" dxfId="544" priority="914" stopIfTrue="1" operator="equal">
      <formula>$H$3</formula>
    </cfRule>
    <cfRule type="cellIs" dxfId="543" priority="915" stopIfTrue="1" operator="lessThan">
      <formula>$H$3</formula>
    </cfRule>
  </conditionalFormatting>
  <conditionalFormatting sqref="B115:B119">
    <cfRule type="cellIs" dxfId="542" priority="664" stopIfTrue="1" operator="lessThan">
      <formula>$H$3</formula>
    </cfRule>
  </conditionalFormatting>
  <conditionalFormatting sqref="B115:B124">
    <cfRule type="cellIs" dxfId="541" priority="646" stopIfTrue="1" operator="equal">
      <formula>$H$3</formula>
    </cfRule>
  </conditionalFormatting>
  <conditionalFormatting sqref="B120:B124">
    <cfRule type="cellIs" dxfId="540" priority="645" stopIfTrue="1" operator="lessThan">
      <formula>$H$3</formula>
    </cfRule>
  </conditionalFormatting>
  <conditionalFormatting sqref="B127:B130">
    <cfRule type="cellIs" dxfId="539" priority="579" stopIfTrue="1" operator="lessThan">
      <formula>$H$3</formula>
    </cfRule>
    <cfRule type="cellIs" dxfId="538" priority="580" stopIfTrue="1" operator="equal">
      <formula>$H$3</formula>
    </cfRule>
  </conditionalFormatting>
  <conditionalFormatting sqref="B133:B136">
    <cfRule type="cellIs" dxfId="537" priority="439" stopIfTrue="1" operator="lessThan">
      <formula>$H$3</formula>
    </cfRule>
    <cfRule type="cellIs" dxfId="536" priority="440" stopIfTrue="1" operator="equal">
      <formula>$H$3</formula>
    </cfRule>
  </conditionalFormatting>
  <conditionalFormatting sqref="B139:B148 D140:D148">
    <cfRule type="cellIs" dxfId="535" priority="366" stopIfTrue="1" operator="equal">
      <formula>$H$3</formula>
    </cfRule>
  </conditionalFormatting>
  <conditionalFormatting sqref="B139:B148">
    <cfRule type="cellIs" dxfId="534" priority="365" stopIfTrue="1" operator="lessThan">
      <formula>$H$3</formula>
    </cfRule>
  </conditionalFormatting>
  <conditionalFormatting sqref="B151:B160">
    <cfRule type="cellIs" dxfId="533" priority="182" stopIfTrue="1" operator="lessThan">
      <formula>$H$3</formula>
    </cfRule>
    <cfRule type="cellIs" dxfId="532" priority="183" stopIfTrue="1" operator="equal">
      <formula>$H$3</formula>
    </cfRule>
  </conditionalFormatting>
  <conditionalFormatting sqref="B163:B166">
    <cfRule type="cellIs" dxfId="531" priority="90" stopIfTrue="1" operator="lessThan">
      <formula>$H$3</formula>
    </cfRule>
    <cfRule type="cellIs" dxfId="530" priority="91" stopIfTrue="1" operator="equal">
      <formula>$H$3</formula>
    </cfRule>
  </conditionalFormatting>
  <conditionalFormatting sqref="B180 D180">
    <cfRule type="cellIs" dxfId="529" priority="830" stopIfTrue="1" operator="equal">
      <formula>$H$3</formula>
    </cfRule>
    <cfRule type="cellIs" dxfId="528" priority="831" stopIfTrue="1" operator="lessThan">
      <formula>$H$3</formula>
    </cfRule>
  </conditionalFormatting>
  <conditionalFormatting sqref="B180">
    <cfRule type="cellIs" dxfId="527" priority="829" stopIfTrue="1" operator="lessThan">
      <formula>$H$3</formula>
    </cfRule>
  </conditionalFormatting>
  <conditionalFormatting sqref="B180:B191">
    <cfRule type="cellIs" dxfId="526" priority="783" stopIfTrue="1" operator="equal">
      <formula>$H$3</formula>
    </cfRule>
  </conditionalFormatting>
  <conditionalFormatting sqref="B181:B191">
    <cfRule type="cellIs" dxfId="525" priority="782" stopIfTrue="1" operator="lessThan">
      <formula>$H$3</formula>
    </cfRule>
  </conditionalFormatting>
  <conditionalFormatting sqref="B194:B198">
    <cfRule type="cellIs" dxfId="524" priority="519" stopIfTrue="1" operator="lessThan">
      <formula>$H$3</formula>
    </cfRule>
    <cfRule type="cellIs" dxfId="523" priority="520" stopIfTrue="1" operator="equal">
      <formula>$H$3</formula>
    </cfRule>
  </conditionalFormatting>
  <conditionalFormatting sqref="B201:B204">
    <cfRule type="cellIs" dxfId="522" priority="471" stopIfTrue="1" operator="lessThan">
      <formula>$H$3</formula>
    </cfRule>
    <cfRule type="cellIs" dxfId="521" priority="472" stopIfTrue="1" operator="equal">
      <formula>$H$3</formula>
    </cfRule>
  </conditionalFormatting>
  <conditionalFormatting sqref="B207:B210">
    <cfRule type="cellIs" dxfId="520" priority="405" stopIfTrue="1" operator="equal">
      <formula>$H$3</formula>
    </cfRule>
    <cfRule type="cellIs" dxfId="519" priority="406" stopIfTrue="1" operator="lessThan">
      <formula>$H$3</formula>
    </cfRule>
  </conditionalFormatting>
  <conditionalFormatting sqref="B213:B216">
    <cfRule type="cellIs" dxfId="518" priority="323" stopIfTrue="1" operator="equal">
      <formula>$H$3</formula>
    </cfRule>
    <cfRule type="cellIs" dxfId="517" priority="324" stopIfTrue="1" operator="lessThan">
      <formula>$H$3</formula>
    </cfRule>
  </conditionalFormatting>
  <conditionalFormatting sqref="B219:B222">
    <cfRule type="cellIs" dxfId="516" priority="251" stopIfTrue="1" operator="equal">
      <formula>$H$3</formula>
    </cfRule>
    <cfRule type="cellIs" dxfId="515" priority="252" stopIfTrue="1" operator="lessThan">
      <formula>$H$3</formula>
    </cfRule>
  </conditionalFormatting>
  <conditionalFormatting sqref="B225:B228">
    <cfRule type="cellIs" dxfId="514" priority="180" stopIfTrue="1" operator="equal">
      <formula>$H$3</formula>
    </cfRule>
    <cfRule type="cellIs" dxfId="513" priority="181" stopIfTrue="1" operator="lessThan">
      <formula>$H$3</formula>
    </cfRule>
  </conditionalFormatting>
  <conditionalFormatting sqref="B231:B234">
    <cfRule type="cellIs" dxfId="512" priority="128" stopIfTrue="1" operator="equal">
      <formula>$H$3</formula>
    </cfRule>
    <cfRule type="cellIs" dxfId="511" priority="129" stopIfTrue="1" operator="lessThan">
      <formula>$H$3</formula>
    </cfRule>
  </conditionalFormatting>
  <conditionalFormatting sqref="B237:B238">
    <cfRule type="cellIs" dxfId="510" priority="75" stopIfTrue="1" operator="equal">
      <formula>$H$3</formula>
    </cfRule>
    <cfRule type="cellIs" dxfId="509" priority="76" stopIfTrue="1" operator="lessThan">
      <formula>$H$3</formula>
    </cfRule>
  </conditionalFormatting>
  <conditionalFormatting sqref="B244">
    <cfRule type="cellIs" dxfId="508" priority="14" stopIfTrue="1" operator="lessThan">
      <formula>$H$3</formula>
    </cfRule>
    <cfRule type="cellIs" dxfId="507" priority="15" stopIfTrue="1" operator="equal">
      <formula>$H$3</formula>
    </cfRule>
  </conditionalFormatting>
  <conditionalFormatting sqref="C5:C19 C109:C112">
    <cfRule type="expression" dxfId="506" priority="771" stopIfTrue="1">
      <formula>B5&lt;$H$3</formula>
    </cfRule>
  </conditionalFormatting>
  <conditionalFormatting sqref="C21 G22:G25 G4:G18 C4:C19 E4:E19 C180:C191 E181:E191 C109:C112 G181:G191 C101">
    <cfRule type="expression" dxfId="505" priority="2936" stopIfTrue="1">
      <formula>$B4=$H$3</formula>
    </cfRule>
  </conditionalFormatting>
  <conditionalFormatting sqref="C21:C25 C180:C191">
    <cfRule type="expression" dxfId="504" priority="2927" stopIfTrue="1">
      <formula>B21&lt;$H$3</formula>
    </cfRule>
  </conditionalFormatting>
  <conditionalFormatting sqref="C22:C25">
    <cfRule type="expression" dxfId="503" priority="1195" stopIfTrue="1">
      <formula>$F22=$H$3</formula>
    </cfRule>
    <cfRule type="expression" dxfId="502" priority="1199" stopIfTrue="1">
      <formula>$B22=$H$3</formula>
    </cfRule>
  </conditionalFormatting>
  <conditionalFormatting sqref="C101">
    <cfRule type="expression" dxfId="501" priority="56" stopIfTrue="1">
      <formula>B101&lt;$H$3</formula>
    </cfRule>
  </conditionalFormatting>
  <conditionalFormatting sqref="C103:C106 E103:E106 G103:G106 E109:E112 G109:G112 E115:E124 G115:G124 E127:E130 G127:G130">
    <cfRule type="expression" dxfId="500" priority="2138" stopIfTrue="1">
      <formula>$B103=$H$3</formula>
    </cfRule>
    <cfRule type="expression" dxfId="499" priority="2139" stopIfTrue="1">
      <formula>$F103=$H$3</formula>
    </cfRule>
  </conditionalFormatting>
  <conditionalFormatting sqref="C103:C106 E103:E106 G103:G106 E109:E112 G109:G112">
    <cfRule type="expression" dxfId="498" priority="2137" stopIfTrue="1">
      <formula>B103&lt;$H$3</formula>
    </cfRule>
  </conditionalFormatting>
  <conditionalFormatting sqref="C127:C130 C133:C136 E133:E136 G133:G136 C139:C148 E139:E148 G139:G148 C151:C160 E151:E160 G151:G160 C163:C166 E163:E166 G163:G166 C194:C198 C201:C204 C207:C210 E207:E210 G207:G210 C213:C216 E213:E216 G213:G216 C219:C222 E219:E222 G219:G222 C225:C228 E225:E228 G225:G228 C231:C234 E231:E234 G231:G234 C237:C238 E237:E238 G237:G238 C240 E240 E243 C243:C246 E245:E246 E170 G170 G243 G245:G246 C249:C251 E250 G250">
    <cfRule type="expression" dxfId="497" priority="502" stopIfTrue="1">
      <formula>B127&lt;$H$3</formula>
    </cfRule>
    <cfRule type="expression" dxfId="496" priority="503" stopIfTrue="1">
      <formula>$B127=$H$3</formula>
    </cfRule>
    <cfRule type="expression" dxfId="495" priority="504" stopIfTrue="1">
      <formula>$F127=$H$3</formula>
    </cfRule>
  </conditionalFormatting>
  <conditionalFormatting sqref="D4">
    <cfRule type="cellIs" dxfId="494" priority="1159" stopIfTrue="1" operator="equal">
      <formula>$H$3</formula>
    </cfRule>
    <cfRule type="cellIs" dxfId="493" priority="1160" stopIfTrue="1" operator="lessThan">
      <formula>$H$3</formula>
    </cfRule>
  </conditionalFormatting>
  <conditionalFormatting sqref="D4:D5">
    <cfRule type="cellIs" dxfId="492" priority="1154" stopIfTrue="1" operator="equal">
      <formula>$H$3</formula>
    </cfRule>
    <cfRule type="cellIs" dxfId="491" priority="1155" stopIfTrue="1" operator="lessThan">
      <formula>$H$3</formula>
    </cfRule>
  </conditionalFormatting>
  <conditionalFormatting sqref="D5 F5 B5">
    <cfRule type="cellIs" dxfId="490" priority="1147" stopIfTrue="1" operator="lessThan">
      <formula>$H$3</formula>
    </cfRule>
  </conditionalFormatting>
  <conditionalFormatting sqref="D5">
    <cfRule type="cellIs" dxfId="489" priority="1148" stopIfTrue="1" operator="equal">
      <formula>$H$3</formula>
    </cfRule>
    <cfRule type="cellIs" dxfId="488" priority="1149" stopIfTrue="1" operator="lessThan">
      <formula>$H$3</formula>
    </cfRule>
  </conditionalFormatting>
  <conditionalFormatting sqref="D5:D7 F6:F9">
    <cfRule type="cellIs" dxfId="487" priority="1068" stopIfTrue="1" operator="lessThan">
      <formula>$H$3</formula>
    </cfRule>
  </conditionalFormatting>
  <conditionalFormatting sqref="D5:D21 F18:F21">
    <cfRule type="cellIs" dxfId="486" priority="2934" stopIfTrue="1" operator="equal">
      <formula>$H$3</formula>
    </cfRule>
  </conditionalFormatting>
  <conditionalFormatting sqref="D8:D21 F10:F21">
    <cfRule type="cellIs" dxfId="485" priority="2935" stopIfTrue="1" operator="lessThan">
      <formula>$H$3</formula>
    </cfRule>
  </conditionalFormatting>
  <conditionalFormatting sqref="D20:D21">
    <cfRule type="cellIs" dxfId="484" priority="2933" stopIfTrue="1" operator="lessThan">
      <formula>$H$3</formula>
    </cfRule>
  </conditionalFormatting>
  <conditionalFormatting sqref="D20:D25 B21:B25">
    <cfRule type="cellIs" dxfId="483" priority="2472" stopIfTrue="1" operator="equal">
      <formula>$H$3</formula>
    </cfRule>
  </conditionalFormatting>
  <conditionalFormatting sqref="D21:D25 B22:B25">
    <cfRule type="cellIs" dxfId="482" priority="2471" stopIfTrue="1" operator="lessThan">
      <formula>$H$3</formula>
    </cfRule>
  </conditionalFormatting>
  <conditionalFormatting sqref="D28:D31">
    <cfRule type="cellIs" dxfId="481" priority="852" stopIfTrue="1" operator="lessThan">
      <formula>$H$3</formula>
    </cfRule>
    <cfRule type="cellIs" dxfId="480" priority="853" stopIfTrue="1" operator="equal">
      <formula>$H$3</formula>
    </cfRule>
  </conditionalFormatting>
  <conditionalFormatting sqref="D33:D37">
    <cfRule type="cellIs" dxfId="479" priority="690" stopIfTrue="1" operator="lessThan">
      <formula>$H$3</formula>
    </cfRule>
    <cfRule type="cellIs" dxfId="478" priority="691" stopIfTrue="1" operator="equal">
      <formula>$H$3</formula>
    </cfRule>
  </conditionalFormatting>
  <conditionalFormatting sqref="D40:D51">
    <cfRule type="cellIs" dxfId="477" priority="603" stopIfTrue="1" operator="lessThan">
      <formula>$H$3</formula>
    </cfRule>
  </conditionalFormatting>
  <conditionalFormatting sqref="D40:D62">
    <cfRule type="cellIs" dxfId="476" priority="596" stopIfTrue="1" operator="equal">
      <formula>$H$3</formula>
    </cfRule>
  </conditionalFormatting>
  <conditionalFormatting sqref="D52:D62">
    <cfRule type="cellIs" dxfId="475" priority="595" stopIfTrue="1" operator="lessThan">
      <formula>$H$3</formula>
    </cfRule>
  </conditionalFormatting>
  <conditionalFormatting sqref="D64:D74">
    <cfRule type="cellIs" dxfId="474" priority="242" stopIfTrue="1" operator="lessThan">
      <formula>$H$3</formula>
    </cfRule>
    <cfRule type="cellIs" dxfId="473" priority="243" stopIfTrue="1" operator="equal">
      <formula>$H$3</formula>
    </cfRule>
  </conditionalFormatting>
  <conditionalFormatting sqref="D77:D80">
    <cfRule type="cellIs" dxfId="472" priority="153" stopIfTrue="1" operator="lessThan">
      <formula>$H$3</formula>
    </cfRule>
    <cfRule type="cellIs" dxfId="471" priority="154" stopIfTrue="1" operator="equal">
      <formula>$H$3</formula>
    </cfRule>
  </conditionalFormatting>
  <conditionalFormatting sqref="D83:D86">
    <cfRule type="cellIs" dxfId="470" priority="100" stopIfTrue="1" operator="lessThan">
      <formula>$H$3</formula>
    </cfRule>
    <cfRule type="cellIs" dxfId="469" priority="101" stopIfTrue="1" operator="equal">
      <formula>$H$3</formula>
    </cfRule>
  </conditionalFormatting>
  <conditionalFormatting sqref="D89:D91">
    <cfRule type="cellIs" dxfId="468" priority="62" stopIfTrue="1" operator="lessThan">
      <formula>$H$3</formula>
    </cfRule>
    <cfRule type="cellIs" dxfId="467" priority="63" stopIfTrue="1" operator="equal">
      <formula>$H$3</formula>
    </cfRule>
  </conditionalFormatting>
  <conditionalFormatting sqref="D100">
    <cfRule type="cellIs" dxfId="466" priority="250939" stopIfTrue="1" operator="equal">
      <formula>$H$3</formula>
    </cfRule>
    <cfRule type="cellIs" dxfId="465" priority="250940" stopIfTrue="1" operator="lessThan">
      <formula>$H$3</formula>
    </cfRule>
  </conditionalFormatting>
  <conditionalFormatting sqref="D100:D101 F100:F101">
    <cfRule type="cellIs" dxfId="464" priority="57" stopIfTrue="1" operator="equal">
      <formula>$H$3</formula>
    </cfRule>
    <cfRule type="cellIs" dxfId="463" priority="58" stopIfTrue="1" operator="lessThan">
      <formula>$H$3</formula>
    </cfRule>
  </conditionalFormatting>
  <conditionalFormatting sqref="D101">
    <cfRule type="cellIs" dxfId="462" priority="47" stopIfTrue="1" operator="lessThan">
      <formula>$H$3</formula>
    </cfRule>
    <cfRule type="cellIs" dxfId="461" priority="50" stopIfTrue="1" operator="equal">
      <formula>$H$3</formula>
    </cfRule>
    <cfRule type="cellIs" dxfId="460" priority="51" stopIfTrue="1" operator="lessThan">
      <formula>$H$3</formula>
    </cfRule>
  </conditionalFormatting>
  <conditionalFormatting sqref="D103:D106">
    <cfRule type="cellIs" dxfId="459" priority="945" stopIfTrue="1" operator="equal">
      <formula>$H$3</formula>
    </cfRule>
    <cfRule type="cellIs" dxfId="458" priority="946" stopIfTrue="1" operator="lessThan">
      <formula>$H$3</formula>
    </cfRule>
  </conditionalFormatting>
  <conditionalFormatting sqref="D109:D112">
    <cfRule type="cellIs" dxfId="457" priority="746" stopIfTrue="1" operator="equal">
      <formula>$H$3</formula>
    </cfRule>
    <cfRule type="cellIs" dxfId="456" priority="747" stopIfTrue="1" operator="lessThan">
      <formula>$H$3</formula>
    </cfRule>
  </conditionalFormatting>
  <conditionalFormatting sqref="D115:D124">
    <cfRule type="cellIs" dxfId="455" priority="643" stopIfTrue="1" operator="equal">
      <formula>$H$3</formula>
    </cfRule>
    <cfRule type="cellIs" dxfId="454" priority="644" stopIfTrue="1" operator="lessThan">
      <formula>$H$3</formula>
    </cfRule>
  </conditionalFormatting>
  <conditionalFormatting sqref="D127:D130">
    <cfRule type="cellIs" dxfId="453" priority="496" stopIfTrue="1" operator="equal">
      <formula>$H$3</formula>
    </cfRule>
    <cfRule type="cellIs" dxfId="452" priority="497" stopIfTrue="1" operator="lessThan">
      <formula>$H$3</formula>
    </cfRule>
  </conditionalFormatting>
  <conditionalFormatting sqref="D133:D136">
    <cfRule type="cellIs" dxfId="451" priority="429" stopIfTrue="1" operator="equal">
      <formula>$H$3</formula>
    </cfRule>
    <cfRule type="cellIs" dxfId="450" priority="430" stopIfTrue="1" operator="lessThan">
      <formula>$H$3</formula>
    </cfRule>
  </conditionalFormatting>
  <conditionalFormatting sqref="D139">
    <cfRule type="cellIs" dxfId="449" priority="342" stopIfTrue="1" operator="equal">
      <formula>$H$3</formula>
    </cfRule>
  </conditionalFormatting>
  <conditionalFormatting sqref="D139:D148">
    <cfRule type="cellIs" dxfId="448" priority="343" stopIfTrue="1" operator="lessThan">
      <formula>$H$3</formula>
    </cfRule>
  </conditionalFormatting>
  <conditionalFormatting sqref="D151:D160">
    <cfRule type="cellIs" dxfId="447" priority="195" stopIfTrue="1" operator="lessThan">
      <formula>$H$3</formula>
    </cfRule>
    <cfRule type="cellIs" dxfId="446" priority="196" stopIfTrue="1" operator="equal">
      <formula>$H$3</formula>
    </cfRule>
  </conditionalFormatting>
  <conditionalFormatting sqref="D163:D166">
    <cfRule type="cellIs" dxfId="445" priority="85" stopIfTrue="1" operator="lessThan">
      <formula>$H$3</formula>
    </cfRule>
    <cfRule type="cellIs" dxfId="444" priority="86" stopIfTrue="1" operator="equal">
      <formula>$H$3</formula>
    </cfRule>
  </conditionalFormatting>
  <conditionalFormatting sqref="D170">
    <cfRule type="cellIs" dxfId="443" priority="26" stopIfTrue="1" operator="lessThan">
      <formula>$H$3</formula>
    </cfRule>
    <cfRule type="cellIs" dxfId="442" priority="27" stopIfTrue="1" operator="equal">
      <formula>$H$3</formula>
    </cfRule>
  </conditionalFormatting>
  <conditionalFormatting sqref="D179:D180">
    <cfRule type="cellIs" dxfId="441" priority="817" stopIfTrue="1" operator="equal">
      <formula>$H$3</formula>
    </cfRule>
    <cfRule type="cellIs" dxfId="440" priority="825" stopIfTrue="1" operator="lessThan">
      <formula>$H$3</formula>
    </cfRule>
  </conditionalFormatting>
  <conditionalFormatting sqref="D180">
    <cfRule type="cellIs" dxfId="439" priority="781" stopIfTrue="1" operator="lessThan">
      <formula>$H$3</formula>
    </cfRule>
  </conditionalFormatting>
  <conditionalFormatting sqref="D183:D191">
    <cfRule type="cellIs" dxfId="438" priority="721" stopIfTrue="1" operator="equal">
      <formula>$H$3</formula>
    </cfRule>
    <cfRule type="cellIs" dxfId="437" priority="722" stopIfTrue="1" operator="lessThan">
      <formula>$H$3</formula>
    </cfRule>
  </conditionalFormatting>
  <conditionalFormatting sqref="D194:D198">
    <cfRule type="cellIs" dxfId="436" priority="550" stopIfTrue="1" operator="equal">
      <formula>$H$3</formula>
    </cfRule>
    <cfRule type="cellIs" dxfId="435" priority="551" stopIfTrue="1" operator="lessThan">
      <formula>$H$3</formula>
    </cfRule>
  </conditionalFormatting>
  <conditionalFormatting sqref="D201:D204">
    <cfRule type="cellIs" dxfId="434" priority="477" stopIfTrue="1" operator="equal">
      <formula>$H$3</formula>
    </cfRule>
    <cfRule type="cellIs" dxfId="433" priority="478" stopIfTrue="1" operator="lessThan">
      <formula>$H$3</formula>
    </cfRule>
  </conditionalFormatting>
  <conditionalFormatting sqref="D207:D210">
    <cfRule type="cellIs" dxfId="432" priority="395" stopIfTrue="1" operator="equal">
      <formula>$H$3</formula>
    </cfRule>
    <cfRule type="cellIs" dxfId="431" priority="396" stopIfTrue="1" operator="lessThan">
      <formula>$H$3</formula>
    </cfRule>
  </conditionalFormatting>
  <conditionalFormatting sqref="D213:D216">
    <cfRule type="cellIs" dxfId="430" priority="318" stopIfTrue="1" operator="equal">
      <formula>$H$3</formula>
    </cfRule>
    <cfRule type="cellIs" dxfId="429" priority="319" stopIfTrue="1" operator="lessThan">
      <formula>$H$3</formula>
    </cfRule>
  </conditionalFormatting>
  <conditionalFormatting sqref="D219:D222">
    <cfRule type="cellIs" dxfId="428" priority="240" stopIfTrue="1" operator="equal">
      <formula>$H$3</formula>
    </cfRule>
    <cfRule type="cellIs" dxfId="427" priority="241" stopIfTrue="1" operator="lessThan">
      <formula>$H$3</formula>
    </cfRule>
  </conditionalFormatting>
  <conditionalFormatting sqref="D225:D228">
    <cfRule type="cellIs" dxfId="426" priority="173" stopIfTrue="1" operator="equal">
      <formula>$H$3</formula>
    </cfRule>
    <cfRule type="cellIs" dxfId="425" priority="174" stopIfTrue="1" operator="lessThan">
      <formula>$H$3</formula>
    </cfRule>
  </conditionalFormatting>
  <conditionalFormatting sqref="D231:D234">
    <cfRule type="cellIs" dxfId="424" priority="124" stopIfTrue="1" operator="equal">
      <formula>$H$3</formula>
    </cfRule>
    <cfRule type="cellIs" dxfId="423" priority="125" stopIfTrue="1" operator="lessThan">
      <formula>$H$3</formula>
    </cfRule>
  </conditionalFormatting>
  <conditionalFormatting sqref="D237:D238">
    <cfRule type="cellIs" dxfId="422" priority="73" stopIfTrue="1" operator="equal">
      <formula>$H$3</formula>
    </cfRule>
    <cfRule type="cellIs" dxfId="421" priority="74" stopIfTrue="1" operator="lessThan">
      <formula>$H$3</formula>
    </cfRule>
  </conditionalFormatting>
  <conditionalFormatting sqref="E4:E19">
    <cfRule type="expression" dxfId="420" priority="142" stopIfTrue="1">
      <formula>D4&lt;$H$3</formula>
    </cfRule>
  </conditionalFormatting>
  <conditionalFormatting sqref="E5 E180 E101">
    <cfRule type="expression" dxfId="419" priority="410807" stopIfTrue="1">
      <formula>$D5=$H$3</formula>
    </cfRule>
  </conditionalFormatting>
  <conditionalFormatting sqref="E21">
    <cfRule type="expression" dxfId="418" priority="2928" stopIfTrue="1">
      <formula>$D21=$H$3</formula>
    </cfRule>
    <cfRule type="expression" dxfId="417" priority="2929" stopIfTrue="1">
      <formula>D21&lt;$H$3</formula>
    </cfRule>
  </conditionalFormatting>
  <conditionalFormatting sqref="E22:E25 C28:C31 E28:E31 G28:G31 C33:C37 E33:E37 G33:G37 C40:C62 C115:C124 E194:E198 G194:G198 E201:E204 G201:G204">
    <cfRule type="expression" dxfId="416" priority="609" stopIfTrue="1">
      <formula>B22&lt;$H$3</formula>
    </cfRule>
    <cfRule type="expression" dxfId="415" priority="611" stopIfTrue="1">
      <formula>$B22=$H$3</formula>
    </cfRule>
  </conditionalFormatting>
  <conditionalFormatting sqref="E22:E25 C28:C31 E28:E31 G28:G31 C33:C37 E33:E37 G33:G37 C40:C62 E6:E9 E10:F14 E15:E19 G5:G18 C6:C19 G21:G25 C115:C124 E194:G198 E201:G204 G101 C109:C112 G180:G189 E181:E189 C181:C191 E190:G191">
    <cfRule type="expression" dxfId="414" priority="610" stopIfTrue="1">
      <formula>$F5=$H$3</formula>
    </cfRule>
  </conditionalFormatting>
  <conditionalFormatting sqref="E40:E62 G40:G62 C64:C74 E64:E74 G64:G74 C77:C80 E77:E80 G77:G80 C83:C86 E83:E86 G83:G86 C89 E89:E91">
    <cfRule type="expression" dxfId="413" priority="298" stopIfTrue="1">
      <formula>B40&lt;$H$3</formula>
    </cfRule>
    <cfRule type="expression" dxfId="412" priority="299" stopIfTrue="1">
      <formula>$F40=$H$3</formula>
    </cfRule>
    <cfRule type="expression" dxfId="411" priority="300" stopIfTrue="1">
      <formula>$B40=$H$3</formula>
    </cfRule>
  </conditionalFormatting>
  <conditionalFormatting sqref="E101">
    <cfRule type="expression" dxfId="410" priority="55" stopIfTrue="1">
      <formula>D101&lt;$H$3</formula>
    </cfRule>
  </conditionalFormatting>
  <conditionalFormatting sqref="E115:E124">
    <cfRule type="expression" dxfId="409" priority="648" stopIfTrue="1">
      <formula>D115&lt;$H$3</formula>
    </cfRule>
  </conditionalFormatting>
  <conditionalFormatting sqref="E127:E130">
    <cfRule type="expression" dxfId="408" priority="499" stopIfTrue="1">
      <formula>D127&lt;$H$3</formula>
    </cfRule>
  </conditionalFormatting>
  <conditionalFormatting sqref="F4">
    <cfRule type="cellIs" dxfId="407" priority="1161" stopIfTrue="1" operator="equal">
      <formula>$H$3</formula>
    </cfRule>
  </conditionalFormatting>
  <conditionalFormatting sqref="F4:F5">
    <cfRule type="cellIs" dxfId="406" priority="1153" stopIfTrue="1" operator="equal">
      <formula>$H$3</formula>
    </cfRule>
    <cfRule type="cellIs" dxfId="405" priority="1156" stopIfTrue="1" operator="lessThan">
      <formula>$H$3</formula>
    </cfRule>
  </conditionalFormatting>
  <conditionalFormatting sqref="F5 D5">
    <cfRule type="cellIs" dxfId="404" priority="1146" stopIfTrue="1" operator="equal">
      <formula>$H$3</formula>
    </cfRule>
  </conditionalFormatting>
  <conditionalFormatting sqref="F5">
    <cfRule type="cellIs" dxfId="403" priority="1127" stopIfTrue="1" operator="lessThan">
      <formula>$H$3</formula>
    </cfRule>
  </conditionalFormatting>
  <conditionalFormatting sqref="F5:F17">
    <cfRule type="cellIs" dxfId="402" priority="1069" stopIfTrue="1" operator="equal">
      <formula>$H$3</formula>
    </cfRule>
  </conditionalFormatting>
  <conditionalFormatting sqref="F21">
    <cfRule type="cellIs" dxfId="401" priority="2918" stopIfTrue="1" operator="lessThan">
      <formula>$H$3</formula>
    </cfRule>
  </conditionalFormatting>
  <conditionalFormatting sqref="F28:F31">
    <cfRule type="cellIs" dxfId="400" priority="857" stopIfTrue="1" operator="equal">
      <formula>$H$3</formula>
    </cfRule>
    <cfRule type="cellIs" dxfId="399" priority="996" stopIfTrue="1" operator="lessThan">
      <formula>$H$3</formula>
    </cfRule>
  </conditionalFormatting>
  <conditionalFormatting sqref="F33:F35">
    <cfRule type="cellIs" dxfId="398" priority="729" stopIfTrue="1" operator="lessThan">
      <formula>$H$3</formula>
    </cfRule>
  </conditionalFormatting>
  <conditionalFormatting sqref="F33:F37">
    <cfRule type="cellIs" dxfId="397" priority="616" stopIfTrue="1" operator="equal">
      <formula>$H$3</formula>
    </cfRule>
  </conditionalFormatting>
  <conditionalFormatting sqref="F36:F37">
    <cfRule type="cellIs" dxfId="396" priority="612" stopIfTrue="1" operator="lessThan">
      <formula>$H$3</formula>
    </cfRule>
  </conditionalFormatting>
  <conditionalFormatting sqref="F40:F62">
    <cfRule type="cellIs" dxfId="395" priority="597" stopIfTrue="1" operator="equal">
      <formula>$H$3</formula>
    </cfRule>
    <cfRule type="cellIs" dxfId="394" priority="598" stopIfTrue="1" operator="lessThan">
      <formula>$H$3</formula>
    </cfRule>
  </conditionalFormatting>
  <conditionalFormatting sqref="F64:F74">
    <cfRule type="cellIs" dxfId="393" priority="244" stopIfTrue="1" operator="equal">
      <formula>$H$3</formula>
    </cfRule>
    <cfRule type="cellIs" dxfId="392" priority="245" stopIfTrue="1" operator="lessThan">
      <formula>$H$3</formula>
    </cfRule>
  </conditionalFormatting>
  <conditionalFormatting sqref="F77:F80">
    <cfRule type="cellIs" dxfId="391" priority="148" stopIfTrue="1" operator="equal">
      <formula>$H$3</formula>
    </cfRule>
    <cfRule type="cellIs" dxfId="390" priority="149" stopIfTrue="1" operator="lessThan">
      <formula>$H$3</formula>
    </cfRule>
  </conditionalFormatting>
  <conditionalFormatting sqref="F83:F86">
    <cfRule type="cellIs" dxfId="389" priority="95" stopIfTrue="1" operator="equal">
      <formula>$H$3</formula>
    </cfRule>
    <cfRule type="cellIs" dxfId="388" priority="96" stopIfTrue="1" operator="lessThan">
      <formula>$H$3</formula>
    </cfRule>
  </conditionalFormatting>
  <conditionalFormatting sqref="F91">
    <cfRule type="cellIs" dxfId="387" priority="31" stopIfTrue="1" operator="lessThan">
      <formula>$H$3</formula>
    </cfRule>
    <cfRule type="cellIs" dxfId="386" priority="32" stopIfTrue="1" operator="equal">
      <formula>$H$3</formula>
    </cfRule>
  </conditionalFormatting>
  <conditionalFormatting sqref="F101">
    <cfRule type="cellIs" dxfId="385" priority="46" stopIfTrue="1" operator="equal">
      <formula>$H$3</formula>
    </cfRule>
    <cfRule type="cellIs" dxfId="384" priority="49" stopIfTrue="1" operator="lessThan">
      <formula>$H$3</formula>
    </cfRule>
  </conditionalFormatting>
  <conditionalFormatting sqref="F103:F106">
    <cfRule type="cellIs" dxfId="383" priority="1018" stopIfTrue="1" operator="equal">
      <formula>$H$3</formula>
    </cfRule>
    <cfRule type="cellIs" dxfId="382" priority="1019" stopIfTrue="1" operator="lessThan">
      <formula>$H$3</formula>
    </cfRule>
  </conditionalFormatting>
  <conditionalFormatting sqref="F109:F112">
    <cfRule type="cellIs" dxfId="381" priority="751" stopIfTrue="1" operator="equal">
      <formula>$H$3</formula>
    </cfRule>
    <cfRule type="cellIs" dxfId="380" priority="752" stopIfTrue="1" operator="lessThan">
      <formula>$H$3</formula>
    </cfRule>
  </conditionalFormatting>
  <conditionalFormatting sqref="F115:F124">
    <cfRule type="cellIs" dxfId="379" priority="581" stopIfTrue="1" operator="equal">
      <formula>$H$3</formula>
    </cfRule>
    <cfRule type="cellIs" dxfId="378" priority="582" stopIfTrue="1" operator="lessThan">
      <formula>$H$3</formula>
    </cfRule>
  </conditionalFormatting>
  <conditionalFormatting sqref="F127:F130">
    <cfRule type="cellIs" dxfId="377" priority="494" stopIfTrue="1" operator="equal">
      <formula>$H$3</formula>
    </cfRule>
    <cfRule type="cellIs" dxfId="376" priority="495" stopIfTrue="1" operator="lessThan">
      <formula>$H$3</formula>
    </cfRule>
  </conditionalFormatting>
  <conditionalFormatting sqref="F133:F136">
    <cfRule type="cellIs" dxfId="375" priority="427" stopIfTrue="1" operator="equal">
      <formula>$H$3</formula>
    </cfRule>
    <cfRule type="cellIs" dxfId="374" priority="428" stopIfTrue="1" operator="lessThan">
      <formula>$H$3</formula>
    </cfRule>
  </conditionalFormatting>
  <conditionalFormatting sqref="F139:F148">
    <cfRule type="cellIs" dxfId="373" priority="337" stopIfTrue="1" operator="equal">
      <formula>$H$3</formula>
    </cfRule>
    <cfRule type="cellIs" dxfId="372" priority="338" stopIfTrue="1" operator="lessThan">
      <formula>$H$3</formula>
    </cfRule>
  </conditionalFormatting>
  <conditionalFormatting sqref="F151:F160">
    <cfRule type="cellIs" dxfId="371" priority="143" stopIfTrue="1" operator="equal">
      <formula>$H$3</formula>
    </cfRule>
    <cfRule type="cellIs" dxfId="370" priority="144" stopIfTrue="1" operator="lessThan">
      <formula>$H$3</formula>
    </cfRule>
  </conditionalFormatting>
  <conditionalFormatting sqref="F163:F166">
    <cfRule type="cellIs" dxfId="369" priority="80" stopIfTrue="1" operator="equal">
      <formula>$H$3</formula>
    </cfRule>
    <cfRule type="cellIs" dxfId="368" priority="81" stopIfTrue="1" operator="lessThan">
      <formula>$H$3</formula>
    </cfRule>
  </conditionalFormatting>
  <conditionalFormatting sqref="F170">
    <cfRule type="cellIs" dxfId="367" priority="24" stopIfTrue="1" operator="lessThan">
      <formula>$H$3</formula>
    </cfRule>
    <cfRule type="cellIs" dxfId="366" priority="25" stopIfTrue="1" operator="equal">
      <formula>$H$3</formula>
    </cfRule>
  </conditionalFormatting>
  <conditionalFormatting sqref="F180:F182">
    <cfRule type="cellIs" dxfId="365" priority="741" stopIfTrue="1" operator="equal">
      <formula>$H$3</formula>
    </cfRule>
  </conditionalFormatting>
  <conditionalFormatting sqref="F183:F185 F180">
    <cfRule type="cellIs" dxfId="364" priority="802" stopIfTrue="1" operator="lessThan">
      <formula>$H$3</formula>
    </cfRule>
  </conditionalFormatting>
  <conditionalFormatting sqref="F183:F185">
    <cfRule type="expression" dxfId="363" priority="796" stopIfTrue="1">
      <formula>$F183=$H$3</formula>
    </cfRule>
    <cfRule type="cellIs" dxfId="362" priority="799" stopIfTrue="1" operator="equal">
      <formula>$H$3</formula>
    </cfRule>
  </conditionalFormatting>
  <conditionalFormatting sqref="F186">
    <cfRule type="cellIs" dxfId="361" priority="780" stopIfTrue="1" operator="equal">
      <formula>$H$3</formula>
    </cfRule>
  </conditionalFormatting>
  <conditionalFormatting sqref="F186:F191">
    <cfRule type="cellIs" dxfId="360" priority="675" stopIfTrue="1" operator="lessThan">
      <formula>$H$3</formula>
    </cfRule>
  </conditionalFormatting>
  <conditionalFormatting sqref="F187:F191">
    <cfRule type="cellIs" dxfId="359" priority="674" stopIfTrue="1" operator="equal">
      <formula>$H$3</formula>
    </cfRule>
  </conditionalFormatting>
  <conditionalFormatting sqref="F194:F198">
    <cfRule type="cellIs" dxfId="358" priority="539" stopIfTrue="1" operator="equal">
      <formula>$H$3</formula>
    </cfRule>
    <cfRule type="cellIs" dxfId="357" priority="540" stopIfTrue="1" operator="lessThan">
      <formula>$H$3</formula>
    </cfRule>
  </conditionalFormatting>
  <conditionalFormatting sqref="F201:F204">
    <cfRule type="cellIs" dxfId="356" priority="463" stopIfTrue="1" operator="equal">
      <formula>$H$3</formula>
    </cfRule>
    <cfRule type="cellIs" dxfId="355" priority="464" stopIfTrue="1" operator="lessThan">
      <formula>$H$3</formula>
    </cfRule>
  </conditionalFormatting>
  <conditionalFormatting sqref="F207:F210">
    <cfRule type="cellIs" dxfId="354" priority="382" stopIfTrue="1" operator="lessThan">
      <formula>$H$3</formula>
    </cfRule>
    <cfRule type="cellIs" dxfId="353" priority="383" stopIfTrue="1" operator="equal">
      <formula>$H$3</formula>
    </cfRule>
  </conditionalFormatting>
  <conditionalFormatting sqref="F213:F216">
    <cfRule type="cellIs" dxfId="352" priority="313" stopIfTrue="1" operator="lessThan">
      <formula>$H$3</formula>
    </cfRule>
    <cfRule type="cellIs" dxfId="351" priority="314" stopIfTrue="1" operator="equal">
      <formula>$H$3</formula>
    </cfRule>
  </conditionalFormatting>
  <conditionalFormatting sqref="F219:F222">
    <cfRule type="cellIs" dxfId="350" priority="235" stopIfTrue="1" operator="lessThan">
      <formula>$H$3</formula>
    </cfRule>
    <cfRule type="cellIs" dxfId="349" priority="236" stopIfTrue="1" operator="equal">
      <formula>$H$3</formula>
    </cfRule>
  </conditionalFormatting>
  <conditionalFormatting sqref="F225:F228">
    <cfRule type="cellIs" dxfId="348" priority="165" stopIfTrue="1" operator="lessThan">
      <formula>$H$3</formula>
    </cfRule>
    <cfRule type="cellIs" dxfId="347" priority="166" stopIfTrue="1" operator="equal">
      <formula>$H$3</formula>
    </cfRule>
  </conditionalFormatting>
  <conditionalFormatting sqref="F231:F234">
    <cfRule type="cellIs" dxfId="346" priority="122" stopIfTrue="1" operator="lessThan">
      <formula>$H$3</formula>
    </cfRule>
    <cfRule type="cellIs" dxfId="345" priority="123" stopIfTrue="1" operator="equal">
      <formula>$H$3</formula>
    </cfRule>
  </conditionalFormatting>
  <conditionalFormatting sqref="F237:F238">
    <cfRule type="cellIs" dxfId="344" priority="71" stopIfTrue="1" operator="lessThan">
      <formula>$H$3</formula>
    </cfRule>
    <cfRule type="cellIs" dxfId="343" priority="72" stopIfTrue="1" operator="equal">
      <formula>$H$3</formula>
    </cfRule>
  </conditionalFormatting>
  <conditionalFormatting sqref="F243">
    <cfRule type="cellIs" dxfId="342" priority="19" stopIfTrue="1" operator="lessThan">
      <formula>$H$3</formula>
    </cfRule>
    <cfRule type="cellIs" dxfId="341" priority="20" stopIfTrue="1" operator="equal">
      <formula>$H$3</formula>
    </cfRule>
  </conditionalFormatting>
  <conditionalFormatting sqref="G4:G18">
    <cfRule type="expression" dxfId="340" priority="1070" stopIfTrue="1">
      <formula>F4&lt;$H$3</formula>
    </cfRule>
  </conditionalFormatting>
  <conditionalFormatting sqref="G21:G25 E180:E191">
    <cfRule type="expression" dxfId="339" priority="1079" stopIfTrue="1">
      <formula>D21&lt;$H$3</formula>
    </cfRule>
  </conditionalFormatting>
  <conditionalFormatting sqref="G91:G92">
    <cfRule type="expression" dxfId="338" priority="33" stopIfTrue="1">
      <formula>F91&lt;$H$3</formula>
    </cfRule>
    <cfRule type="expression" dxfId="337" priority="34" stopIfTrue="1">
      <formula>$F91=$H$3</formula>
    </cfRule>
    <cfRule type="expression" dxfId="336" priority="35" stopIfTrue="1">
      <formula>$B91=$H$3</formula>
    </cfRule>
  </conditionalFormatting>
  <conditionalFormatting sqref="G101">
    <cfRule type="expression" dxfId="335" priority="45" stopIfTrue="1">
      <formula>F101&lt;$H$3</formula>
    </cfRule>
  </conditionalFormatting>
  <conditionalFormatting sqref="G115:G124">
    <cfRule type="expression" dxfId="334" priority="647" stopIfTrue="1">
      <formula>F115&lt;$H$3</formula>
    </cfRule>
  </conditionalFormatting>
  <conditionalFormatting sqref="G127:G130">
    <cfRule type="expression" dxfId="333" priority="498" stopIfTrue="1">
      <formula>F127&lt;$H$3</formula>
    </cfRule>
  </conditionalFormatting>
  <conditionalFormatting sqref="G180:G191">
    <cfRule type="expression" dxfId="332" priority="677" stopIfTrue="1">
      <formula>F180&lt;$H$3</formula>
    </cfRule>
  </conditionalFormatting>
  <conditionalFormatting sqref="B249 B251">
    <cfRule type="cellIs" dxfId="331" priority="1" stopIfTrue="1" operator="lessThan">
      <formula>$H$3</formula>
    </cfRule>
    <cfRule type="cellIs" dxfId="330" priority="2" stopIfTrue="1" operator="equal">
      <formula>$H$3</formula>
    </cfRule>
  </conditionalFormatting>
  <pageMargins left="0.75" right="0.75" top="1" bottom="1" header="0.5" footer="0.5"/>
  <pageSetup paperSize="9" orientation="portrait"/>
  <ignoredErrors>
    <ignoredError sqref="D58 D55 D210 F134 B210 B54 F53:F54 D52 B129 F128 D49 B196 D197 F197:F200 B47:D47 B48:B49 F49 F47 B123 F122 D46 B190 B42 D118:E118 D120 B118 F187:F190 D186:D188 B121 D36 F184 D183 B142 D61 D141 F141:F142 F65 F67:F68 D145:F146 D69 F70 D147 B147 D152 B154 F227 D78 D160 F78 B79 D157:F157 B159 D158 F158:F15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47"/>
      <c r="B3" s="147"/>
      <c r="C3" s="147"/>
      <c r="D3" s="147"/>
      <c r="E3" s="147"/>
      <c r="F3" s="147"/>
      <c r="G3" s="147"/>
      <c r="H3" s="2">
        <v>45727</v>
      </c>
      <c r="I3" s="3"/>
    </row>
    <row r="4" spans="1:11" ht="24" customHeight="1">
      <c r="A4" s="159" t="s">
        <v>728</v>
      </c>
      <c r="B4" s="160"/>
      <c r="C4" s="160"/>
      <c r="D4" s="160"/>
      <c r="E4" s="160"/>
      <c r="F4" s="160"/>
      <c r="G4" s="160"/>
      <c r="H4" s="160"/>
      <c r="I4" s="161"/>
    </row>
    <row r="5" spans="1:11" ht="24" customHeight="1">
      <c r="A5" s="4" t="s">
        <v>3</v>
      </c>
      <c r="B5" s="162" t="s">
        <v>4</v>
      </c>
      <c r="C5" s="163"/>
      <c r="D5" s="162" t="s">
        <v>5</v>
      </c>
      <c r="E5" s="163"/>
      <c r="F5" s="162" t="s">
        <v>6</v>
      </c>
      <c r="G5" s="16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22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5" t="s">
        <v>4</v>
      </c>
      <c r="C12" s="126"/>
      <c r="D12" s="125" t="s">
        <v>5</v>
      </c>
      <c r="E12" s="126"/>
      <c r="F12" s="125" t="s">
        <v>6</v>
      </c>
      <c r="G12" s="12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22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5" t="s">
        <v>4</v>
      </c>
      <c r="C19" s="126"/>
      <c r="D19" s="125" t="s">
        <v>5</v>
      </c>
      <c r="E19" s="126"/>
      <c r="F19" s="125" t="s">
        <v>6</v>
      </c>
      <c r="G19" s="12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329" priority="2268" stopIfTrue="1" operator="lessThan">
      <formula>$H$3</formula>
    </cfRule>
    <cfRule type="cellIs" dxfId="328" priority="2272" stopIfTrue="1" operator="equal">
      <formula>$H$3</formula>
    </cfRule>
  </conditionalFormatting>
  <conditionalFormatting sqref="B4:B5">
    <cfRule type="cellIs" dxfId="327" priority="2240" stopIfTrue="1" operator="equal">
      <formula>$H$3</formula>
    </cfRule>
  </conditionalFormatting>
  <conditionalFormatting sqref="B5 D5 F5">
    <cfRule type="cellIs" dxfId="326" priority="2222" stopIfTrue="1" operator="lessThan">
      <formula>$H$3</formula>
    </cfRule>
  </conditionalFormatting>
  <conditionalFormatting sqref="B5">
    <cfRule type="cellIs" dxfId="325" priority="2232" stopIfTrue="1" operator="equal">
      <formula>$H$3</formula>
    </cfRule>
    <cfRule type="cellIs" dxfId="324" priority="2233" stopIfTrue="1" operator="lessThan">
      <formula>$H$3</formula>
    </cfRule>
  </conditionalFormatting>
  <conditionalFormatting sqref="B5:B8">
    <cfRule type="cellIs" dxfId="323" priority="1814" stopIfTrue="1" operator="equal">
      <formula>$H$3</formula>
    </cfRule>
    <cfRule type="cellIs" dxfId="322" priority="1819" stopIfTrue="1" operator="lessThan">
      <formula>$H$3</formula>
    </cfRule>
  </conditionalFormatting>
  <conditionalFormatting sqref="B6">
    <cfRule type="cellIs" dxfId="321" priority="1803" stopIfTrue="1" operator="lessThan">
      <formula>$H$3</formula>
    </cfRule>
  </conditionalFormatting>
  <conditionalFormatting sqref="B7:B8">
    <cfRule type="cellIs" dxfId="320" priority="2018" stopIfTrue="1" operator="equal">
      <formula>$H$3</formula>
    </cfRule>
    <cfRule type="cellIs" dxfId="319" priority="2023" stopIfTrue="1" operator="lessThan">
      <formula>$H$3</formula>
    </cfRule>
  </conditionalFormatting>
  <conditionalFormatting sqref="B7:B9">
    <cfRule type="cellIs" dxfId="318" priority="2024" stopIfTrue="1" operator="equal">
      <formula>$H$3</formula>
    </cfRule>
    <cfRule type="cellIs" dxfId="317" priority="2029" stopIfTrue="1" operator="lessThan">
      <formula>$H$3</formula>
    </cfRule>
  </conditionalFormatting>
  <conditionalFormatting sqref="B9">
    <cfRule type="cellIs" dxfId="316" priority="2202" stopIfTrue="1" operator="equal">
      <formula>$H$3</formula>
    </cfRule>
    <cfRule type="cellIs" dxfId="315" priority="2203" stopIfTrue="1" operator="lessThan">
      <formula>$H$3</formula>
    </cfRule>
  </conditionalFormatting>
  <conditionalFormatting sqref="B10">
    <cfRule type="cellIs" dxfId="314" priority="1184" stopIfTrue="1" operator="equal">
      <formula>$H$3</formula>
    </cfRule>
    <cfRule type="cellIs" dxfId="313" priority="1189" stopIfTrue="1" operator="lessThan">
      <formula>$H$3</formula>
    </cfRule>
  </conditionalFormatting>
  <conditionalFormatting sqref="B11">
    <cfRule type="cellIs" dxfId="312" priority="1344" stopIfTrue="1" operator="lessThan">
      <formula>$H$3</formula>
    </cfRule>
    <cfRule type="cellIs" dxfId="311" priority="1358" stopIfTrue="1" operator="equal">
      <formula>$H$3</formula>
    </cfRule>
  </conditionalFormatting>
  <conditionalFormatting sqref="B11:B12">
    <cfRule type="cellIs" dxfId="310" priority="1324" stopIfTrue="1" operator="equal">
      <formula>$H$3</formula>
    </cfRule>
  </conditionalFormatting>
  <conditionalFormatting sqref="B12 F12 D12">
    <cfRule type="cellIs" dxfId="309" priority="1314" stopIfTrue="1" operator="lessThan">
      <formula>$H$3</formula>
    </cfRule>
  </conditionalFormatting>
  <conditionalFormatting sqref="B12 F12">
    <cfRule type="cellIs" dxfId="308" priority="1313" stopIfTrue="1" operator="equal">
      <formula>$H$3</formula>
    </cfRule>
  </conditionalFormatting>
  <conditionalFormatting sqref="B12">
    <cfRule type="cellIs" dxfId="307" priority="1306" stopIfTrue="1" operator="lessThan">
      <formula>$H$3</formula>
    </cfRule>
  </conditionalFormatting>
  <conditionalFormatting sqref="B14">
    <cfRule type="cellIs" dxfId="306" priority="468" stopIfTrue="1" operator="equal">
      <formula>$H$3</formula>
    </cfRule>
    <cfRule type="cellIs" dxfId="305" priority="471" stopIfTrue="1" operator="lessThan">
      <formula>$H$3</formula>
    </cfRule>
  </conditionalFormatting>
  <conditionalFormatting sqref="B14:B16">
    <cfRule type="cellIs" dxfId="304" priority="472" stopIfTrue="1" operator="equal">
      <formula>$H$3</formula>
    </cfRule>
    <cfRule type="cellIs" dxfId="303" priority="479" stopIfTrue="1" operator="lessThan">
      <formula>$H$3</formula>
    </cfRule>
  </conditionalFormatting>
  <conditionalFormatting sqref="B15:B16">
    <cfRule type="cellIs" dxfId="302" priority="1218" stopIfTrue="1" operator="equal">
      <formula>$H$3</formula>
    </cfRule>
    <cfRule type="cellIs" dxfId="301" priority="1223" stopIfTrue="1" operator="lessThan">
      <formula>$H$3</formula>
    </cfRule>
  </conditionalFormatting>
  <conditionalFormatting sqref="B17">
    <cfRule type="cellIs" dxfId="300" priority="92" stopIfTrue="1" operator="equal">
      <formula>$H$3</formula>
    </cfRule>
    <cfRule type="cellIs" dxfId="299" priority="109" stopIfTrue="1" operator="lessThan">
      <formula>$H$3</formula>
    </cfRule>
  </conditionalFormatting>
  <conditionalFormatting sqref="B18">
    <cfRule type="cellIs" dxfId="298" priority="317" stopIfTrue="1" operator="lessThan">
      <formula>$H$3</formula>
    </cfRule>
  </conditionalFormatting>
  <conditionalFormatting sqref="B18:B19">
    <cfRule type="cellIs" dxfId="297" priority="292" stopIfTrue="1" operator="equal">
      <formula>$H$3</formula>
    </cfRule>
  </conditionalFormatting>
  <conditionalFormatting sqref="B19">
    <cfRule type="cellIs" dxfId="296" priority="284" stopIfTrue="1" operator="equal">
      <formula>$H$3</formula>
    </cfRule>
    <cfRule type="cellIs" dxfId="295" priority="285" stopIfTrue="1" operator="lessThan">
      <formula>$H$3</formula>
    </cfRule>
  </conditionalFormatting>
  <conditionalFormatting sqref="B19:B20">
    <cfRule type="cellIs" dxfId="294" priority="53" stopIfTrue="1" operator="equal">
      <formula>$H$3</formula>
    </cfRule>
    <cfRule type="cellIs" dxfId="293" priority="54" stopIfTrue="1" operator="lessThan">
      <formula>$H$3</formula>
    </cfRule>
  </conditionalFormatting>
  <conditionalFormatting sqref="B20">
    <cfRule type="cellIs" dxfId="292" priority="52" stopIfTrue="1" operator="lessThan">
      <formula>$H$3</formula>
    </cfRule>
  </conditionalFormatting>
  <conditionalFormatting sqref="B20:B22">
    <cfRule type="cellIs" dxfId="291" priority="26" stopIfTrue="1" operator="equal">
      <formula>$H$3</formula>
    </cfRule>
  </conditionalFormatting>
  <conditionalFormatting sqref="B21">
    <cfRule type="cellIs" dxfId="290" priority="20" stopIfTrue="1" operator="equal">
      <formula>$H$3</formula>
    </cfRule>
    <cfRule type="cellIs" dxfId="289" priority="25" stopIfTrue="1" operator="lessThan">
      <formula>$H$3</formula>
    </cfRule>
  </conditionalFormatting>
  <conditionalFormatting sqref="B22">
    <cfRule type="cellIs" dxfId="288" priority="42" stopIfTrue="1" operator="lessThan">
      <formula>$H$3</formula>
    </cfRule>
  </conditionalFormatting>
  <conditionalFormatting sqref="B23">
    <cfRule type="cellIs" dxfId="287" priority="14" stopIfTrue="1" operator="equal">
      <formula>$H$3</formula>
    </cfRule>
    <cfRule type="cellIs" dxfId="286" priority="15" stopIfTrue="1" operator="lessThan">
      <formula>$H$3</formula>
    </cfRule>
  </conditionalFormatting>
  <conditionalFormatting sqref="C5:C10">
    <cfRule type="expression" dxfId="285" priority="1168" stopIfTrue="1">
      <formula>B5&lt;$H$3</formula>
    </cfRule>
  </conditionalFormatting>
  <conditionalFormatting sqref="C6:C10 G19">
    <cfRule type="expression" dxfId="284" priority="1169" stopIfTrue="1">
      <formula>$F6=$H$3</formula>
    </cfRule>
  </conditionalFormatting>
  <conditionalFormatting sqref="C12">
    <cfRule type="expression" dxfId="283" priority="1304" stopIfTrue="1">
      <formula>B12&lt;$H$3</formula>
    </cfRule>
  </conditionalFormatting>
  <conditionalFormatting sqref="C14:C17">
    <cfRule type="expression" dxfId="282" priority="117" stopIfTrue="1">
      <formula>B14&lt;$H$3</formula>
    </cfRule>
  </conditionalFormatting>
  <conditionalFormatting sqref="C14:C19">
    <cfRule type="expression" dxfId="281" priority="116" stopIfTrue="1">
      <formula>$B14=$H$3</formula>
    </cfRule>
  </conditionalFormatting>
  <conditionalFormatting sqref="C19:C23">
    <cfRule type="expression" dxfId="280" priority="3" stopIfTrue="1">
      <formula>B19&lt;$H$3</formula>
    </cfRule>
  </conditionalFormatting>
  <conditionalFormatting sqref="C20:C23">
    <cfRule type="expression" dxfId="279" priority="4" stopIfTrue="1">
      <formula>$F20=$H$3</formula>
    </cfRule>
  </conditionalFormatting>
  <conditionalFormatting sqref="D4">
    <cfRule type="cellIs" dxfId="278" priority="2261" stopIfTrue="1" operator="equal">
      <formula>$H$3</formula>
    </cfRule>
    <cfRule type="cellIs" dxfId="277" priority="2262" stopIfTrue="1" operator="lessThan">
      <formula>$H$3</formula>
    </cfRule>
  </conditionalFormatting>
  <conditionalFormatting sqref="D4:D5">
    <cfRule type="cellIs" dxfId="276" priority="2241" stopIfTrue="1" operator="equal">
      <formula>$H$3</formula>
    </cfRule>
    <cfRule type="cellIs" dxfId="275" priority="2242" stopIfTrue="1" operator="lessThan">
      <formula>$H$3</formula>
    </cfRule>
  </conditionalFormatting>
  <conditionalFormatting sqref="D5 B5 F5">
    <cfRule type="cellIs" dxfId="274" priority="2221" stopIfTrue="1" operator="equal">
      <formula>$H$3</formula>
    </cfRule>
  </conditionalFormatting>
  <conditionalFormatting sqref="D5">
    <cfRule type="cellIs" dxfId="273" priority="2229" stopIfTrue="1" operator="equal">
      <formula>$H$3</formula>
    </cfRule>
    <cfRule type="cellIs" dxfId="272" priority="2230" stopIfTrue="1" operator="lessThan">
      <formula>$H$3</formula>
    </cfRule>
  </conditionalFormatting>
  <conditionalFormatting sqref="D5:D8">
    <cfRule type="cellIs" dxfId="271" priority="1826" stopIfTrue="1" operator="equal">
      <formula>$H$3</formula>
    </cfRule>
    <cfRule type="cellIs" dxfId="270" priority="1841" stopIfTrue="1" operator="lessThan">
      <formula>$H$3</formula>
    </cfRule>
  </conditionalFormatting>
  <conditionalFormatting sqref="D6">
    <cfRule type="cellIs" dxfId="269" priority="1823" stopIfTrue="1" operator="lessThan">
      <formula>$H$3</formula>
    </cfRule>
  </conditionalFormatting>
  <conditionalFormatting sqref="D7:D8">
    <cfRule type="cellIs" dxfId="268" priority="1990" stopIfTrue="1" operator="equal">
      <formula>$H$3</formula>
    </cfRule>
    <cfRule type="cellIs" dxfId="267" priority="1991" stopIfTrue="1" operator="lessThan">
      <formula>$H$3</formula>
    </cfRule>
  </conditionalFormatting>
  <conditionalFormatting sqref="D7:D9">
    <cfRule type="cellIs" dxfId="266" priority="2002" stopIfTrue="1" operator="equal">
      <formula>$H$3</formula>
    </cfRule>
    <cfRule type="cellIs" dxfId="265" priority="2007" stopIfTrue="1" operator="lessThan">
      <formula>$H$3</formula>
    </cfRule>
  </conditionalFormatting>
  <conditionalFormatting sqref="D9">
    <cfRule type="cellIs" dxfId="264" priority="2184" stopIfTrue="1" operator="equal">
      <formula>$H$3</formula>
    </cfRule>
  </conditionalFormatting>
  <conditionalFormatting sqref="D10">
    <cfRule type="cellIs" dxfId="263" priority="1192" stopIfTrue="1" operator="equal">
      <formula>$H$3</formula>
    </cfRule>
    <cfRule type="cellIs" dxfId="262" priority="1193" stopIfTrue="1" operator="lessThan">
      <formula>$H$3</formula>
    </cfRule>
  </conditionalFormatting>
  <conditionalFormatting sqref="D11">
    <cfRule type="cellIs" dxfId="261" priority="1353" stopIfTrue="1" operator="equal">
      <formula>$H$3</formula>
    </cfRule>
    <cfRule type="cellIs" dxfId="260" priority="1366" stopIfTrue="1" operator="lessThan">
      <formula>$H$3</formula>
    </cfRule>
  </conditionalFormatting>
  <conditionalFormatting sqref="D11:D12">
    <cfRule type="cellIs" dxfId="259" priority="1333" stopIfTrue="1" operator="equal">
      <formula>$H$3</formula>
    </cfRule>
    <cfRule type="cellIs" dxfId="258" priority="1334" stopIfTrue="1" operator="lessThan">
      <formula>$H$3</formula>
    </cfRule>
  </conditionalFormatting>
  <conditionalFormatting sqref="D12">
    <cfRule type="cellIs" dxfId="257" priority="1311" stopIfTrue="1" operator="equal">
      <formula>$H$3</formula>
    </cfRule>
  </conditionalFormatting>
  <conditionalFormatting sqref="D14">
    <cfRule type="cellIs" dxfId="256" priority="482" stopIfTrue="1" operator="equal">
      <formula>$H$3</formula>
    </cfRule>
    <cfRule type="cellIs" dxfId="255" priority="495" stopIfTrue="1" operator="lessThan">
      <formula>$H$3</formula>
    </cfRule>
  </conditionalFormatting>
  <conditionalFormatting sqref="D14:D15">
    <cfRule type="cellIs" dxfId="254" priority="500" stopIfTrue="1" operator="equal">
      <formula>$H$3</formula>
    </cfRule>
    <cfRule type="cellIs" dxfId="253" priority="501" stopIfTrue="1" operator="lessThan">
      <formula>$H$3</formula>
    </cfRule>
  </conditionalFormatting>
  <conditionalFormatting sqref="D15">
    <cfRule type="cellIs" dxfId="252" priority="1252" stopIfTrue="1" operator="equal">
      <formula>$H$3</formula>
    </cfRule>
    <cfRule type="cellIs" dxfId="251" priority="1253" stopIfTrue="1" operator="lessThan">
      <formula>$H$3</formula>
    </cfRule>
  </conditionalFormatting>
  <conditionalFormatting sqref="D16">
    <cfRule type="cellIs" dxfId="250" priority="374" stopIfTrue="1" operator="equal">
      <formula>$H$3</formula>
    </cfRule>
    <cfRule type="cellIs" dxfId="249" priority="375" stopIfTrue="1" operator="lessThan">
      <formula>$H$3</formula>
    </cfRule>
  </conditionalFormatting>
  <conditionalFormatting sqref="D16:D17">
    <cfRule type="cellIs" dxfId="248" priority="164" stopIfTrue="1" operator="equal">
      <formula>$H$3</formula>
    </cfRule>
    <cfRule type="cellIs" dxfId="247" priority="171" stopIfTrue="1" operator="lessThan">
      <formula>$H$3</formula>
    </cfRule>
  </conditionalFormatting>
  <conditionalFormatting sqref="D17">
    <cfRule type="cellIs" dxfId="246" priority="162" stopIfTrue="1" operator="equal">
      <formula>$H$3</formula>
    </cfRule>
    <cfRule type="cellIs" dxfId="245" priority="163" stopIfTrue="1" operator="lessThan">
      <formula>$H$3</formula>
    </cfRule>
  </conditionalFormatting>
  <conditionalFormatting sqref="D18">
    <cfRule type="cellIs" dxfId="244" priority="313" stopIfTrue="1" operator="equal">
      <formula>$H$3</formula>
    </cfRule>
    <cfRule type="cellIs" dxfId="243" priority="326" stopIfTrue="1" operator="lessThan">
      <formula>$H$3</formula>
    </cfRule>
  </conditionalFormatting>
  <conditionalFormatting sqref="D18:D19">
    <cfRule type="cellIs" dxfId="242" priority="293" stopIfTrue="1" operator="equal">
      <formula>$H$3</formula>
    </cfRule>
    <cfRule type="cellIs" dxfId="241" priority="294" stopIfTrue="1" operator="lessThan">
      <formula>$H$3</formula>
    </cfRule>
  </conditionalFormatting>
  <conditionalFormatting sqref="D19 F19">
    <cfRule type="cellIs" dxfId="240" priority="273" stopIfTrue="1" operator="equal">
      <formula>$H$3</formula>
    </cfRule>
    <cfRule type="cellIs" dxfId="239" priority="274" stopIfTrue="1" operator="lessThan">
      <formula>$H$3</formula>
    </cfRule>
  </conditionalFormatting>
  <conditionalFormatting sqref="D19">
    <cfRule type="cellIs" dxfId="238" priority="276" stopIfTrue="1" operator="equal">
      <formula>$H$3</formula>
    </cfRule>
    <cfRule type="cellIs" dxfId="237" priority="277" stopIfTrue="1" operator="lessThan">
      <formula>$H$3</formula>
    </cfRule>
  </conditionalFormatting>
  <conditionalFormatting sqref="D19:D20">
    <cfRule type="cellIs" dxfId="236" priority="59" stopIfTrue="1" operator="equal">
      <formula>$H$3</formula>
    </cfRule>
    <cfRule type="cellIs" dxfId="235" priority="60" stopIfTrue="1" operator="lessThan">
      <formula>$H$3</formula>
    </cfRule>
  </conditionalFormatting>
  <conditionalFormatting sqref="D20 D22:D23">
    <cfRule type="cellIs" dxfId="234" priority="50" stopIfTrue="1" operator="lessThan">
      <formula>$H$3</formula>
    </cfRule>
  </conditionalFormatting>
  <conditionalFormatting sqref="D20">
    <cfRule type="cellIs" dxfId="233" priority="57" stopIfTrue="1" operator="equal">
      <formula>$H$3</formula>
    </cfRule>
    <cfRule type="cellIs" dxfId="232" priority="58" stopIfTrue="1" operator="lessThan">
      <formula>$H$3</formula>
    </cfRule>
  </conditionalFormatting>
  <conditionalFormatting sqref="D20:D23">
    <cfRule type="cellIs" dxfId="231" priority="28" stopIfTrue="1" operator="equal">
      <formula>$H$3</formula>
    </cfRule>
  </conditionalFormatting>
  <conditionalFormatting sqref="D21">
    <cfRule type="cellIs" dxfId="230" priority="22" stopIfTrue="1" operator="lessThan">
      <formula>$H$3</formula>
    </cfRule>
    <cfRule type="cellIs" dxfId="229" priority="23" stopIfTrue="1" operator="equal">
      <formula>$H$3</formula>
    </cfRule>
  </conditionalFormatting>
  <conditionalFormatting sqref="D21:D22">
    <cfRule type="cellIs" dxfId="228" priority="27" stopIfTrue="1" operator="lessThan">
      <formula>$H$3</formula>
    </cfRule>
  </conditionalFormatting>
  <conditionalFormatting sqref="D23">
    <cfRule type="cellIs" dxfId="227" priority="204" stopIfTrue="1" operator="equal">
      <formula>$H$3</formula>
    </cfRule>
    <cfRule type="cellIs" dxfId="226" priority="207" stopIfTrue="1" operator="lessThan">
      <formula>$H$3</formula>
    </cfRule>
  </conditionalFormatting>
  <conditionalFormatting sqref="E4:E5 E18:E19 G18:G19 C4:C5 G4:G5">
    <cfRule type="expression" dxfId="225" priority="2247" stopIfTrue="1">
      <formula>$B4=$H$3</formula>
    </cfRule>
  </conditionalFormatting>
  <conditionalFormatting sqref="E4:E5">
    <cfRule type="expression" dxfId="224" priority="2246" stopIfTrue="1">
      <formula>D4&lt;$H$3</formula>
    </cfRule>
  </conditionalFormatting>
  <conditionalFormatting sqref="E5 E19">
    <cfRule type="expression" dxfId="223" priority="2245" stopIfTrue="1">
      <formula>$D5=$H$3</formula>
    </cfRule>
  </conditionalFormatting>
  <conditionalFormatting sqref="E5:E10">
    <cfRule type="expression" dxfId="222" priority="1166" stopIfTrue="1">
      <formula>D5&lt;$H$3</formula>
    </cfRule>
  </conditionalFormatting>
  <conditionalFormatting sqref="E6:E10">
    <cfRule type="expression" dxfId="221" priority="1167" stopIfTrue="1">
      <formula>$F6=$H$3</formula>
    </cfRule>
  </conditionalFormatting>
  <conditionalFormatting sqref="E11:E12 C11:C12 G11:G12">
    <cfRule type="expression" dxfId="220" priority="1339" stopIfTrue="1">
      <formula>$B11=$H$3</formula>
    </cfRule>
  </conditionalFormatting>
  <conditionalFormatting sqref="E11:E12">
    <cfRule type="expression" dxfId="219" priority="1338" stopIfTrue="1">
      <formula>D11&lt;$H$3</formula>
    </cfRule>
  </conditionalFormatting>
  <conditionalFormatting sqref="E12">
    <cfRule type="expression" dxfId="218" priority="1303" stopIfTrue="1">
      <formula>D12&lt;$H$3</formula>
    </cfRule>
    <cfRule type="expression" dxfId="217" priority="1337" stopIfTrue="1">
      <formula>$D12=$H$3</formula>
    </cfRule>
  </conditionalFormatting>
  <conditionalFormatting sqref="E14:E17">
    <cfRule type="expression" dxfId="216" priority="354" stopIfTrue="1">
      <formula>$B14=$H$3</formula>
    </cfRule>
    <cfRule type="expression" dxfId="215" priority="355" stopIfTrue="1">
      <formula>D14&lt;$H$3</formula>
    </cfRule>
  </conditionalFormatting>
  <conditionalFormatting sqref="E18:E23">
    <cfRule type="expression" dxfId="214" priority="1" stopIfTrue="1">
      <formula>D18&lt;$H$3</formula>
    </cfRule>
  </conditionalFormatting>
  <conditionalFormatting sqref="E20:E23">
    <cfRule type="expression" dxfId="213" priority="2" stopIfTrue="1">
      <formula>$F20=$H$3</formula>
    </cfRule>
  </conditionalFormatting>
  <conditionalFormatting sqref="F4">
    <cfRule type="cellIs" dxfId="212" priority="2263" stopIfTrue="1" operator="equal">
      <formula>$H$3</formula>
    </cfRule>
    <cfRule type="cellIs" dxfId="211" priority="2267" stopIfTrue="1" operator="lessThan">
      <formula>$H$3</formula>
    </cfRule>
  </conditionalFormatting>
  <conditionalFormatting sqref="F4:F5">
    <cfRule type="cellIs" dxfId="210" priority="2237" stopIfTrue="1" operator="equal">
      <formula>$H$3</formula>
    </cfRule>
    <cfRule type="cellIs" dxfId="209" priority="2244" stopIfTrue="1" operator="lessThan">
      <formula>$H$3</formula>
    </cfRule>
  </conditionalFormatting>
  <conditionalFormatting sqref="F5">
    <cfRule type="cellIs" dxfId="208" priority="2223" stopIfTrue="1" operator="equal">
      <formula>$H$3</formula>
    </cfRule>
    <cfRule type="cellIs" dxfId="207" priority="2227" stopIfTrue="1" operator="lessThan">
      <formula>$H$3</formula>
    </cfRule>
  </conditionalFormatting>
  <conditionalFormatting sqref="F5:F6">
    <cfRule type="cellIs" dxfId="206" priority="1792" stopIfTrue="1" operator="equal">
      <formula>$H$3</formula>
    </cfRule>
    <cfRule type="cellIs" dxfId="205" priority="1793" stopIfTrue="1" operator="lessThan">
      <formula>$H$3</formula>
    </cfRule>
  </conditionalFormatting>
  <conditionalFormatting sqref="F6">
    <cfRule type="cellIs" dxfId="204" priority="1784" stopIfTrue="1" operator="equal">
      <formula>$H$3</formula>
    </cfRule>
    <cfRule type="cellIs" dxfId="203" priority="1785" stopIfTrue="1" operator="lessThan">
      <formula>$H$3</formula>
    </cfRule>
  </conditionalFormatting>
  <conditionalFormatting sqref="F6:F7">
    <cfRule type="cellIs" dxfId="202" priority="1764" stopIfTrue="1" operator="equal">
      <formula>$H$3</formula>
    </cfRule>
    <cfRule type="cellIs" dxfId="201" priority="1765" stopIfTrue="1" operator="lessThan">
      <formula>$H$3</formula>
    </cfRule>
  </conditionalFormatting>
  <conditionalFormatting sqref="F7">
    <cfRule type="cellIs" dxfId="200" priority="1750" stopIfTrue="1" operator="equal">
      <formula>$H$3</formula>
    </cfRule>
    <cfRule type="cellIs" dxfId="199" priority="1759" stopIfTrue="1" operator="lessThan">
      <formula>$H$3</formula>
    </cfRule>
  </conditionalFormatting>
  <conditionalFormatting sqref="F7:F8">
    <cfRule type="cellIs" dxfId="198" priority="1626" stopIfTrue="1" operator="equal">
      <formula>$H$3</formula>
    </cfRule>
    <cfRule type="cellIs" dxfId="197" priority="1627" stopIfTrue="1" operator="lessThan">
      <formula>$H$3</formula>
    </cfRule>
  </conditionalFormatting>
  <conditionalFormatting sqref="F8">
    <cfRule type="cellIs" dxfId="196" priority="1616" stopIfTrue="1" operator="equal">
      <formula>$H$3</formula>
    </cfRule>
    <cfRule type="cellIs" dxfId="195" priority="1623" stopIfTrue="1" operator="lessThan">
      <formula>$H$3</formula>
    </cfRule>
  </conditionalFormatting>
  <conditionalFormatting sqref="F8:F9">
    <cfRule type="cellIs" dxfId="194" priority="1480" stopIfTrue="1" operator="equal">
      <formula>$H$3</formula>
    </cfRule>
    <cfRule type="cellIs" dxfId="193" priority="1481" stopIfTrue="1" operator="lessThan">
      <formula>$H$3</formula>
    </cfRule>
  </conditionalFormatting>
  <conditionalFormatting sqref="F9">
    <cfRule type="cellIs" dxfId="192" priority="1464" stopIfTrue="1" operator="equal">
      <formula>$H$3</formula>
    </cfRule>
    <cfRule type="cellIs" dxfId="191" priority="1479" stopIfTrue="1" operator="lessThan">
      <formula>$H$3</formula>
    </cfRule>
  </conditionalFormatting>
  <conditionalFormatting sqref="F9:F10">
    <cfRule type="cellIs" dxfId="190" priority="1076" stopIfTrue="1" operator="equal">
      <formula>$H$3</formula>
    </cfRule>
    <cfRule type="cellIs" dxfId="189" priority="1077" stopIfTrue="1" operator="lessThan">
      <formula>$H$3</formula>
    </cfRule>
  </conditionalFormatting>
  <conditionalFormatting sqref="F10">
    <cfRule type="cellIs" dxfId="188" priority="1066" stopIfTrue="1" operator="equal">
      <formula>$H$3</formula>
    </cfRule>
    <cfRule type="cellIs" dxfId="187" priority="1069" stopIfTrue="1" operator="lessThan">
      <formula>$H$3</formula>
    </cfRule>
  </conditionalFormatting>
  <conditionalFormatting sqref="F11">
    <cfRule type="cellIs" dxfId="186" priority="1355" stopIfTrue="1" operator="equal">
      <formula>$H$3</formula>
    </cfRule>
    <cfRule type="cellIs" dxfId="185" priority="1368" stopIfTrue="1" operator="lessThan">
      <formula>$H$3</formula>
    </cfRule>
  </conditionalFormatting>
  <conditionalFormatting sqref="F11:F12">
    <cfRule type="cellIs" dxfId="184" priority="1335" stopIfTrue="1" operator="equal">
      <formula>$H$3</formula>
    </cfRule>
    <cfRule type="cellIs" dxfId="183" priority="1336" stopIfTrue="1" operator="lessThan">
      <formula>$H$3</formula>
    </cfRule>
  </conditionalFormatting>
  <conditionalFormatting sqref="F12">
    <cfRule type="cellIs" dxfId="182" priority="1323" stopIfTrue="1" operator="equal">
      <formula>$H$3</formula>
    </cfRule>
    <cfRule type="cellIs" dxfId="181" priority="1327" stopIfTrue="1" operator="lessThan">
      <formula>$H$3</formula>
    </cfRule>
  </conditionalFormatting>
  <conditionalFormatting sqref="F14">
    <cfRule type="cellIs" dxfId="180" priority="436" stopIfTrue="1" operator="equal">
      <formula>$H$3</formula>
    </cfRule>
    <cfRule type="cellIs" dxfId="179" priority="453" stopIfTrue="1" operator="lessThan">
      <formula>$H$3</formula>
    </cfRule>
  </conditionalFormatting>
  <conditionalFormatting sqref="F14:F15">
    <cfRule type="cellIs" dxfId="178" priority="426" stopIfTrue="1" operator="equal">
      <formula>$H$3</formula>
    </cfRule>
    <cfRule type="cellIs" dxfId="177" priority="427" stopIfTrue="1" operator="lessThan">
      <formula>$H$3</formula>
    </cfRule>
  </conditionalFormatting>
  <conditionalFormatting sqref="F15">
    <cfRule type="cellIs" dxfId="176" priority="422" stopIfTrue="1" operator="equal">
      <formula>$H$3</formula>
    </cfRule>
    <cfRule type="cellIs" dxfId="175" priority="425" stopIfTrue="1" operator="lessThan">
      <formula>$H$3</formula>
    </cfRule>
  </conditionalFormatting>
  <conditionalFormatting sqref="F15:F16">
    <cfRule type="cellIs" dxfId="174" priority="342" stopIfTrue="1" operator="equal">
      <formula>$H$3</formula>
    </cfRule>
    <cfRule type="cellIs" dxfId="173" priority="353" stopIfTrue="1" operator="lessThan">
      <formula>$H$3</formula>
    </cfRule>
  </conditionalFormatting>
  <conditionalFormatting sqref="F16">
    <cfRule type="cellIs" dxfId="172" priority="341" stopIfTrue="1" operator="lessThan">
      <formula>$H$3</formula>
    </cfRule>
  </conditionalFormatting>
  <conditionalFormatting sqref="F16:F17">
    <cfRule type="cellIs" dxfId="171" priority="96" stopIfTrue="1" operator="lessThan">
      <formula>$H$3</formula>
    </cfRule>
    <cfRule type="cellIs" dxfId="170" priority="99" stopIfTrue="1" operator="equal">
      <formula>$H$3</formula>
    </cfRule>
  </conditionalFormatting>
  <conditionalFormatting sqref="F17">
    <cfRule type="cellIs" dxfId="169" priority="95" stopIfTrue="1" operator="equal">
      <formula>$H$3</formula>
    </cfRule>
  </conditionalFormatting>
  <conditionalFormatting sqref="F18">
    <cfRule type="cellIs" dxfId="168" priority="315" stopIfTrue="1" operator="equal">
      <formula>$H$3</formula>
    </cfRule>
    <cfRule type="cellIs" dxfId="167" priority="322" stopIfTrue="1" operator="lessThan">
      <formula>$H$3</formula>
    </cfRule>
  </conditionalFormatting>
  <conditionalFormatting sqref="F18:F19">
    <cfRule type="cellIs" dxfId="166" priority="283" stopIfTrue="1" operator="equal">
      <formula>$H$3</formula>
    </cfRule>
    <cfRule type="cellIs" dxfId="165" priority="296" stopIfTrue="1" operator="lessThan">
      <formula>$H$3</formula>
    </cfRule>
  </conditionalFormatting>
  <conditionalFormatting sqref="F19:F20">
    <cfRule type="cellIs" dxfId="164" priority="34" stopIfTrue="1" operator="lessThan">
      <formula>$H$3</formula>
    </cfRule>
  </conditionalFormatting>
  <conditionalFormatting sqref="F20">
    <cfRule type="cellIs" dxfId="163" priority="32" stopIfTrue="1" operator="lessThan">
      <formula>$H$3</formula>
    </cfRule>
    <cfRule type="cellIs" dxfId="162" priority="33" stopIfTrue="1" operator="equal">
      <formula>$H$3</formula>
    </cfRule>
  </conditionalFormatting>
  <conditionalFormatting sqref="F20:F21">
    <cfRule type="cellIs" dxfId="161" priority="19" stopIfTrue="1" operator="equal">
      <formula>$H$3</formula>
    </cfRule>
  </conditionalFormatting>
  <conditionalFormatting sqref="F21">
    <cfRule type="cellIs" dxfId="160" priority="18" stopIfTrue="1" operator="lessThan">
      <formula>$H$3</formula>
    </cfRule>
  </conditionalFormatting>
  <conditionalFormatting sqref="F21:F23">
    <cfRule type="cellIs" dxfId="159" priority="7" stopIfTrue="1" operator="lessThan">
      <formula>$H$3</formula>
    </cfRule>
    <cfRule type="cellIs" dxfId="158" priority="8" stopIfTrue="1" operator="equal">
      <formula>$H$3</formula>
    </cfRule>
  </conditionalFormatting>
  <conditionalFormatting sqref="G4:G12">
    <cfRule type="expression" dxfId="157" priority="1054" stopIfTrue="1">
      <formula>F4&lt;$H$3</formula>
    </cfRule>
  </conditionalFormatting>
  <conditionalFormatting sqref="G5">
    <cfRule type="expression" dxfId="156" priority="2248" stopIfTrue="1">
      <formula>$F5=$H$3</formula>
    </cfRule>
  </conditionalFormatting>
  <conditionalFormatting sqref="G6:G10">
    <cfRule type="expression" dxfId="155" priority="1055" stopIfTrue="1">
      <formula>$F6=$H$3</formula>
    </cfRule>
  </conditionalFormatting>
  <conditionalFormatting sqref="G12">
    <cfRule type="expression" dxfId="154" priority="1340" stopIfTrue="1">
      <formula>$F12=$H$3</formula>
    </cfRule>
  </conditionalFormatting>
  <conditionalFormatting sqref="G14:G17">
    <cfRule type="expression" dxfId="153" priority="84" stopIfTrue="1">
      <formula>$B14=$H$3</formula>
    </cfRule>
  </conditionalFormatting>
  <conditionalFormatting sqref="G14:G19">
    <cfRule type="expression" dxfId="152" priority="85" stopIfTrue="1">
      <formula>F14&lt;$H$3</formula>
    </cfRule>
  </conditionalFormatting>
  <conditionalFormatting sqref="G20:G23">
    <cfRule type="expression" dxfId="151" priority="5" stopIfTrue="1">
      <formula>F20&lt;$H$3</formula>
    </cfRule>
    <cfRule type="expression" dxfId="150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2026-08-20T07:38:59Z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