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5FD1A48F-7B50-4D1F-80DC-9891A0918752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5" i="239" l="1"/>
  <c r="D170" i="239"/>
  <c r="D228" i="234"/>
  <c r="F228" i="234"/>
  <c r="B228" i="234"/>
  <c r="F386" i="235"/>
  <c r="F385" i="235"/>
  <c r="B385" i="235"/>
  <c r="F384" i="235"/>
  <c r="D384" i="235"/>
  <c r="B384" i="235"/>
  <c r="F383" i="235"/>
  <c r="F382" i="235"/>
  <c r="D382" i="235"/>
  <c r="D380" i="235"/>
  <c r="B380" i="235"/>
  <c r="F379" i="235"/>
  <c r="F417" i="235"/>
  <c r="D417" i="235"/>
  <c r="B417" i="235"/>
  <c r="D414" i="235"/>
  <c r="F414" i="235" s="1"/>
  <c r="B415" i="235" s="1"/>
  <c r="D415" i="235" s="1"/>
  <c r="F415" i="235" s="1"/>
  <c r="B416" i="235" s="1"/>
  <c r="D416" i="235" s="1"/>
  <c r="F416" i="235" s="1"/>
  <c r="B170" i="239"/>
  <c r="D169" i="239"/>
  <c r="F169" i="239" s="1"/>
  <c r="F243" i="239"/>
  <c r="B243" i="239"/>
  <c r="F242" i="239"/>
  <c r="F241" i="239"/>
  <c r="D241" i="239"/>
  <c r="F240" i="239"/>
  <c r="B199" i="247"/>
  <c r="B198" i="247"/>
  <c r="F197" i="247"/>
  <c r="B197" i="247"/>
  <c r="F196" i="247"/>
  <c r="F195" i="247"/>
  <c r="B400" i="235"/>
  <c r="D400" i="235" s="1"/>
  <c r="B399" i="235"/>
  <c r="F150" i="245"/>
  <c r="D150" i="245"/>
  <c r="F147" i="245"/>
  <c r="B147" i="245"/>
  <c r="F146" i="245"/>
  <c r="B146" i="245"/>
  <c r="F145" i="245"/>
  <c r="D193" i="247"/>
  <c r="B193" i="247"/>
  <c r="D145" i="245"/>
  <c r="D408" i="235"/>
  <c r="F408" i="235" s="1"/>
  <c r="B409" i="235" s="1"/>
  <c r="D409" i="235" s="1"/>
  <c r="F409" i="235" s="1"/>
  <c r="B410" i="235" s="1"/>
  <c r="D410" i="235" s="1"/>
  <c r="F410" i="235" s="1"/>
  <c r="B411" i="235" s="1"/>
  <c r="D411" i="235" s="1"/>
  <c r="F411" i="235" s="1"/>
  <c r="F144" i="245"/>
  <c r="D144" i="245"/>
  <c r="D135" i="247"/>
  <c r="D91" i="239"/>
  <c r="B91" i="239"/>
  <c r="F135" i="247"/>
  <c r="D192" i="247"/>
  <c r="D231" i="234" l="1"/>
  <c r="F231" i="234" s="1"/>
  <c r="B232" i="234" s="1"/>
  <c r="D232" i="234" l="1"/>
  <c r="F232" i="234" s="1"/>
  <c r="B233" i="234" s="1"/>
  <c r="D233" i="234" s="1"/>
  <c r="F233" i="234" s="1"/>
  <c r="D389" i="235"/>
  <c r="F389" i="235" s="1"/>
  <c r="B234" i="234" l="1"/>
  <c r="D234" i="234" s="1"/>
  <c r="F234" i="234" s="1"/>
  <c r="B390" i="235"/>
  <c r="D390" i="235" s="1"/>
  <c r="B235" i="234" l="1"/>
  <c r="D235" i="234" s="1"/>
  <c r="F235" i="234" s="1"/>
  <c r="B236" i="234" s="1"/>
  <c r="F390" i="235"/>
  <c r="D355" i="235"/>
  <c r="F355" i="235" s="1"/>
  <c r="D343" i="235"/>
  <c r="F343" i="235" s="1"/>
  <c r="D236" i="234" l="1"/>
  <c r="F236" i="234" s="1"/>
  <c r="B237" i="234" s="1"/>
  <c r="D237" i="234" s="1"/>
  <c r="B391" i="235"/>
  <c r="D391" i="235" s="1"/>
  <c r="F391" i="235" s="1"/>
  <c r="B392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7" i="234" l="1"/>
  <c r="B238" i="234" s="1"/>
  <c r="D238" i="234" s="1"/>
  <c r="F238" i="234" s="1"/>
  <c r="D392" i="235"/>
  <c r="F392" i="235" s="1"/>
  <c r="B393" i="235" s="1"/>
  <c r="D393" i="235" s="1"/>
  <c r="F393" i="235" s="1"/>
  <c r="B394" i="235" s="1"/>
  <c r="D394" i="235" s="1"/>
  <c r="F394" i="235" s="1"/>
  <c r="B395" i="235" s="1"/>
  <c r="D395" i="235" s="1"/>
  <c r="F395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0" i="235" l="1"/>
  <c r="B401" i="235" s="1"/>
  <c r="D401" i="235" s="1"/>
  <c r="F401" i="235" s="1"/>
  <c r="B402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2" i="235" l="1"/>
  <c r="F402" i="235" s="1"/>
  <c r="B403" i="235" s="1"/>
  <c r="B351" i="235"/>
  <c r="D351" i="235" s="1"/>
  <c r="F351" i="235" s="1"/>
  <c r="D403" i="235" l="1"/>
  <c r="F403" i="235" s="1"/>
  <c r="B404" i="235" s="1"/>
  <c r="D404" i="235" s="1"/>
  <c r="F404" i="235" s="1"/>
  <c r="D363" i="235"/>
  <c r="F363" i="235" s="1"/>
  <c r="B364" i="235" s="1"/>
  <c r="D364" i="235" s="1"/>
  <c r="F364" i="235" s="1"/>
  <c r="B365" i="235" s="1"/>
  <c r="D365" i="235" s="1"/>
  <c r="D378" i="235"/>
  <c r="F378" i="235" s="1"/>
  <c r="B379" i="235" s="1"/>
  <c r="D379" i="235" s="1"/>
  <c r="F380" i="235" s="1"/>
  <c r="D334" i="235"/>
  <c r="F334" i="235" s="1"/>
  <c r="F365" i="235" l="1"/>
  <c r="B366" i="235" s="1"/>
  <c r="D366" i="235" s="1"/>
  <c r="B405" i="235"/>
  <c r="D405" i="235" s="1"/>
  <c r="F405" i="235" s="1"/>
  <c r="B335" i="235"/>
  <c r="D333" i="235"/>
  <c r="F333" i="235" s="1"/>
  <c r="F366" i="235" l="1"/>
  <c r="D260" i="235"/>
  <c r="B367" i="235" l="1"/>
  <c r="D367" i="235" s="1"/>
  <c r="F367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D385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B386" i="235" l="1"/>
  <c r="D386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B242" i="239" s="1"/>
  <c r="D242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F175" i="239" s="1"/>
  <c r="D243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D147" i="245" s="1"/>
  <c r="B148" i="245" s="1"/>
  <c r="D148" i="245" s="1"/>
  <c r="F148" i="245" s="1"/>
  <c r="B149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D149" i="245" l="1"/>
  <c r="F149" i="245" s="1"/>
  <c r="B150" i="245" s="1"/>
  <c r="B151" i="245" s="1"/>
  <c r="D151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F193" i="247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B196" i="247" s="1"/>
  <c r="B113" i="234"/>
  <c r="D113" i="234" s="1"/>
  <c r="F113" i="234" s="1"/>
  <c r="B114" i="234" s="1"/>
  <c r="D114" i="234" s="1"/>
  <c r="F114" i="234" s="1"/>
  <c r="D222" i="234"/>
  <c r="F222" i="234" s="1"/>
  <c r="B223" i="234" s="1"/>
  <c r="D196" i="247" l="1"/>
  <c r="D223" i="234"/>
  <c r="F223" i="234" s="1"/>
  <c r="B224" i="234" s="1"/>
  <c r="D224" i="234" s="1"/>
  <c r="F224" i="234" s="1"/>
  <c r="B225" i="234" s="1"/>
  <c r="D225" i="234" l="1"/>
  <c r="F225" i="234" s="1"/>
  <c r="B226" i="234" s="1"/>
  <c r="D197" i="247"/>
  <c r="D198" i="247" s="1"/>
  <c r="F198" i="247" s="1"/>
  <c r="B115" i="234"/>
  <c r="D199" i="247" l="1"/>
  <c r="F199" i="247" s="1"/>
  <c r="D115" i="234"/>
  <c r="F115" i="234" s="1"/>
  <c r="D226" i="234"/>
  <c r="F226" i="234" s="1"/>
  <c r="B227" i="234" s="1"/>
  <c r="D227" i="234" s="1"/>
  <c r="F227" i="234" s="1"/>
  <c r="B116" i="234" l="1"/>
  <c r="D116" i="234" s="1"/>
  <c r="F116" i="234" s="1"/>
</calcChain>
</file>

<file path=xl/sharedStrings.xml><?xml version="1.0" encoding="utf-8"?>
<sst xmlns="http://schemas.openxmlformats.org/spreadsheetml/2006/main" count="2304" uniqueCount="1360">
  <si>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</si>
  <si>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</si>
  <si>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</si>
  <si>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</si>
  <si>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</si>
  <si>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</si>
  <si>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</si>
  <si>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</si>
  <si>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</si>
  <si>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</si>
  <si>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</si>
  <si>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</si>
  <si>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</si>
  <si>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</si>
  <si>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</si>
  <si>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</si>
  <si>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</si>
  <si>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</si>
  <si>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</si>
  <si>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</si>
  <si>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</si>
  <si>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</si>
  <si>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</si>
  <si>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</si>
  <si>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</si>
  <si>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</si>
  <si>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</si>
  <si>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</si>
  <si>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</si>
  <si>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</si>
  <si>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</si>
  <si>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</si>
  <si>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</si>
  <si>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</si>
  <si>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</si>
  <si>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</si>
  <si>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</si>
  <si>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</si>
  <si>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</si>
  <si>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</si>
  <si>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</si>
  <si>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</si>
  <si>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</si>
  <si>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</si>
  <si>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</si>
  <si>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</si>
  <si>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</si>
  <si>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</si>
  <si>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</si>
  <si>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</si>
  <si>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</si>
  <si>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</si>
  <si>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</si>
  <si>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</si>
  <si>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</si>
  <si>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</si>
  <si>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</si>
  <si>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</si>
  <si>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</si>
  <si>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</si>
  <si>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</si>
  <si>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</si>
  <si>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</si>
  <si>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</si>
  <si>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</si>
  <si>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</si>
  <si>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</si>
  <si>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</si>
  <si>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</si>
  <si>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</si>
  <si>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</si>
  <si>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</si>
  <si>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</si>
  <si>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</si>
  <si>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</si>
  <si>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</si>
  <si>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</si>
  <si>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</si>
  <si>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</si>
  <si>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</si>
  <si>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</si>
  <si>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</si>
  <si>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</si>
  <si>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</si>
  <si>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</si>
  <si>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</si>
  <si>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</si>
  <si>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</si>
  <si>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</si>
  <si>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</si>
  <si>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</si>
  <si>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</si>
  <si>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</si>
  <si>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</si>
  <si>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</si>
  <si>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</si>
  <si>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</si>
  <si>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</si>
  <si>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</si>
  <si>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</si>
  <si>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</si>
  <si>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</si>
  <si>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</si>
  <si>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</si>
  <si>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</si>
  <si>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</si>
  <si>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</si>
  <si>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</si>
  <si>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</si>
  <si>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</si>
  <si>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</si>
  <si>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</si>
  <si>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</si>
  <si>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</si>
  <si>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</si>
  <si>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</si>
  <si>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</si>
  <si>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</si>
  <si>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</si>
  <si>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</si>
  <si>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</si>
  <si>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</si>
  <si>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</si>
  <si>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</si>
  <si>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</si>
  <si>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</si>
  <si>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</si>
  <si>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</si>
  <si>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</si>
  <si>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</si>
  <si>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</si>
  <si>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</si>
  <si>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</si>
  <si>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</si>
  <si>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</si>
  <si>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</si>
  <si>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</si>
  <si>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</si>
  <si>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</si>
  <si>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</si>
  <si>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</si>
  <si>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</si>
  <si>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</si>
  <si>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</si>
  <si>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</si>
  <si>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</si>
  <si>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</si>
  <si>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</si>
  <si>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</si>
  <si>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</si>
  <si>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</si>
  <si>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</si>
  <si>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</si>
  <si>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</si>
  <si>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</si>
  <si>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</si>
  <si>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</si>
  <si>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</si>
  <si>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</si>
  <si>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</si>
  <si>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</si>
  <si>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</si>
  <si>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</si>
  <si>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</si>
  <si>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</si>
  <si>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</si>
  <si>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</si>
  <si>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</si>
  <si>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</si>
  <si>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</si>
  <si>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</si>
  <si>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</si>
  <si>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</si>
  <si>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</si>
  <si>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</si>
  <si>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</si>
  <si>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</si>
  <si>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</si>
  <si>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</si>
  <si>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</si>
  <si>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</si>
  <si>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</si>
  <si>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</si>
  <si>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</si>
  <si>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</si>
  <si>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</si>
  <si>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</si>
  <si>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</si>
  <si>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</si>
  <si>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</si>
  <si>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</si>
  <si>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</si>
  <si>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</si>
  <si>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</si>
  <si>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</si>
  <si>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</si>
  <si>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</si>
  <si>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</si>
  <si>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</si>
  <si>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</si>
  <si>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</si>
  <si>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</si>
  <si>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</si>
  <si>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</si>
  <si>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</si>
  <si>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</si>
  <si>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</si>
  <si>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</si>
  <si>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</si>
  <si>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</si>
  <si>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</si>
  <si>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</si>
  <si>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</si>
  <si>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</si>
  <si>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</si>
  <si>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</si>
  <si>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</si>
  <si>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</si>
  <si>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</si>
  <si>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</si>
  <si>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</si>
  <si>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</si>
  <si>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</si>
  <si>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</si>
  <si>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</si>
  <si>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</si>
  <si>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</si>
  <si>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</si>
  <si>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</si>
  <si>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</si>
  <si>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</si>
  <si>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</si>
  <si>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</si>
  <si>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</si>
  <si>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</si>
  <si>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</si>
  <si>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</si>
  <si>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</si>
  <si>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</si>
  <si>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</si>
  <si>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</si>
  <si>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</si>
  <si>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</si>
  <si>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</si>
  <si>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</si>
  <si>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</si>
  <si>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</si>
  <si>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</si>
  <si>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</si>
  <si>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</si>
  <si>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</si>
  <si>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</si>
  <si>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</si>
  <si>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</si>
  <si>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</si>
  <si>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</si>
  <si>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</si>
  <si>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</si>
  <si>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</si>
  <si>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</si>
  <si>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</si>
  <si>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</si>
  <si>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</si>
  <si>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</si>
  <si>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</si>
  <si>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</si>
  <si>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</si>
  <si>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</si>
  <si>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</si>
  <si>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</si>
  <si>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</si>
  <si>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</si>
  <si>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</si>
  <si>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</si>
  <si>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</si>
  <si>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</si>
  <si>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</si>
  <si>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</si>
  <si>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</si>
  <si>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</si>
  <si>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</si>
  <si>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</si>
  <si>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</si>
  <si>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</si>
  <si>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</si>
  <si>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</si>
  <si>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</si>
  <si>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</si>
  <si>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</si>
  <si>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</si>
  <si>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</si>
  <si>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</si>
  <si>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</si>
  <si>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</si>
  <si>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</si>
  <si>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</si>
  <si>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</si>
  <si>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</si>
  <si>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</si>
  <si>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</si>
  <si>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</si>
  <si>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</si>
  <si>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</si>
  <si>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</si>
  <si>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</si>
  <si>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</si>
  <si>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</si>
  <si>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</si>
  <si>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</si>
  <si>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</si>
  <si>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</si>
  <si>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</si>
  <si>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</si>
  <si>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</si>
  <si>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</si>
  <si>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</si>
  <si>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</si>
  <si>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</si>
  <si>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</si>
  <si>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</si>
  <si>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</si>
  <si>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</si>
  <si>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</si>
  <si>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</si>
  <si>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</si>
  <si>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</si>
  <si>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</si>
  <si>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</si>
  <si>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</si>
  <si>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</si>
  <si>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</si>
  <si>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</si>
  <si>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</si>
  <si>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</si>
  <si>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</si>
  <si>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</si>
  <si>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</si>
  <si>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</si>
  <si>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</si>
  <si>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</si>
  <si>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</si>
  <si>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</si>
  <si>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</si>
  <si>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</si>
  <si>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</si>
  <si>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</si>
  <si>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</si>
  <si>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</si>
  <si>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</si>
  <si>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</si>
  <si>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</si>
  <si>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</si>
  <si>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</si>
  <si>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</si>
  <si>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</si>
  <si>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</si>
  <si>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</si>
  <si>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</si>
  <si>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</si>
  <si>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</si>
  <si>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</si>
  <si>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</si>
  <si>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</si>
  <si>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</si>
  <si>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</si>
  <si>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</si>
  <si>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</si>
  <si>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</si>
  <si>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</si>
  <si>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</si>
  <si>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</si>
  <si>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</si>
  <si>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</si>
  <si>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</si>
  <si>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</si>
  <si>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</si>
  <si>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</si>
  <si>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</si>
  <si>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</si>
  <si>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</si>
  <si>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</si>
  <si>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</si>
  <si>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</si>
  <si>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</si>
  <si>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</si>
  <si>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</si>
  <si>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</si>
  <si>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</si>
  <si>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</si>
  <si>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</si>
  <si>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</si>
  <si>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</si>
  <si>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</si>
  <si>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</si>
  <si>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</si>
  <si>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</si>
  <si>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</si>
  <si>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</si>
  <si>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</si>
  <si>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</si>
  <si>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</si>
  <si>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</si>
  <si>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</si>
  <si>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</si>
  <si>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</si>
  <si>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</si>
  <si>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</si>
  <si>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</si>
  <si>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</si>
  <si>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</si>
  <si>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</si>
  <si>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</si>
  <si>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</si>
  <si>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</si>
  <si>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</si>
  <si>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</si>
  <si>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</si>
  <si>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</si>
  <si>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</si>
  <si>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</si>
  <si>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</si>
  <si>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</si>
  <si>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</si>
  <si>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</si>
  <si>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</si>
  <si>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</si>
  <si>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</si>
  <si>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</si>
  <si>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</si>
  <si>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</si>
  <si>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</si>
  <si>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</si>
  <si>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</si>
  <si>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</si>
  <si>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</si>
  <si>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</si>
  <si>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</si>
  <si>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</si>
  <si>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</si>
  <si>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</si>
  <si>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</si>
  <si>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</si>
  <si>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</si>
  <si>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</si>
  <si>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</si>
  <si>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</si>
  <si>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</si>
  <si>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</si>
  <si>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</si>
  <si>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</si>
  <si>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</si>
  <si>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</si>
  <si>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</si>
  <si>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</si>
  <si>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</si>
  <si>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</si>
  <si>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</si>
  <si>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</si>
  <si>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</si>
  <si>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</si>
  <si>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</si>
  <si>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</si>
  <si>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</si>
  <si>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</si>
  <si>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</si>
  <si>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</si>
  <si>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</si>
  <si>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</si>
  <si>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</si>
  <si>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</si>
  <si>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</si>
  <si>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</si>
  <si>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</si>
  <si>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</si>
  <si>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</si>
  <si>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</si>
  <si>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</si>
  <si>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</si>
  <si>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</si>
  <si>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</si>
  <si>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</si>
  <si>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</si>
  <si>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</si>
  <si>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</si>
  <si>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</si>
  <si>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</si>
  <si>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</si>
  <si>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</si>
  <si>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</si>
  <si>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</si>
  <si>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</si>
  <si>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</si>
  <si>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</si>
  <si>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</si>
  <si>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</si>
  <si>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</si>
  <si>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</si>
  <si>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</si>
  <si>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</si>
  <si>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</si>
  <si>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</si>
  <si>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</si>
  <si>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</si>
  <si>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</si>
  <si>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</si>
  <si>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</si>
  <si>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</si>
  <si>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</si>
  <si>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</si>
  <si>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</si>
  <si>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</si>
  <si>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</si>
  <si>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</si>
  <si>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</si>
  <si>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</si>
  <si>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</si>
  <si>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</si>
  <si>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</si>
  <si>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</si>
  <si>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</si>
  <si>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</si>
  <si>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</si>
  <si>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</si>
  <si>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</si>
  <si>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</si>
  <si>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</si>
  <si>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</si>
  <si>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</si>
  <si>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</si>
  <si>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</si>
  <si>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</si>
  <si>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</si>
  <si>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</si>
  <si>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</si>
  <si>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</si>
  <si>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</si>
  <si>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</si>
  <si>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</si>
  <si>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</si>
  <si>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</si>
  <si>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</si>
  <si>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</si>
  <si>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</si>
  <si>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</si>
  <si>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</si>
  <si>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</si>
  <si>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</si>
  <si>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</si>
  <si>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</si>
  <si>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</si>
  <si>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</si>
  <si>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</si>
  <si>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</si>
  <si>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</si>
  <si>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</si>
  <si>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</si>
  <si>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</si>
  <si>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</si>
  <si>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</si>
  <si>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</si>
  <si>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</si>
  <si>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</si>
  <si>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</si>
  <si>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</si>
  <si>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</si>
  <si>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</si>
  <si>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</si>
  <si>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</si>
  <si>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</si>
  <si>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</si>
  <si>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</si>
  <si>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</si>
  <si>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</si>
  <si>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</si>
  <si>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</si>
  <si>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</si>
  <si>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</si>
  <si>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</si>
  <si>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</si>
  <si>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</si>
  <si>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</si>
  <si>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</si>
  <si>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</si>
  <si>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</si>
  <si>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</si>
  <si>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</si>
  <si>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</si>
  <si>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</si>
  <si>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</si>
  <si>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</si>
  <si>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</si>
  <si>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</si>
  <si>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</si>
  <si>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</si>
  <si>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</si>
  <si>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</si>
  <si>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</si>
  <si>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</si>
  <si>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</si>
  <si>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</si>
  <si>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</si>
  <si>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</si>
  <si>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</si>
  <si>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</si>
  <si>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</si>
  <si>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</si>
  <si>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</si>
  <si>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</si>
  <si>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</si>
  <si>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</si>
  <si>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</si>
  <si>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</si>
  <si>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</si>
  <si>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</si>
  <si>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</si>
  <si>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</si>
  <si>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</si>
  <si>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</si>
  <si>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</si>
  <si>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</si>
  <si>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</si>
  <si>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</si>
  <si>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</si>
  <si>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</si>
  <si>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</si>
  <si>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</si>
  <si>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</si>
  <si>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</si>
  <si>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</si>
  <si>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</si>
  <si>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</si>
  <si>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</si>
  <si>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</si>
  <si>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</si>
  <si>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</si>
  <si>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</si>
  <si>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</si>
  <si>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</si>
  <si>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</si>
  <si>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</si>
  <si>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</si>
  <si>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</si>
  <si>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</si>
  <si>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</si>
  <si>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</si>
  <si>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</si>
  <si>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</si>
  <si>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</si>
  <si>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</si>
  <si>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</si>
  <si>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</si>
  <si>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</si>
  <si>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</si>
  <si>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</si>
  <si>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</si>
  <si>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</si>
  <si>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</si>
  <si>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</si>
  <si>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</si>
  <si>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</si>
  <si>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</si>
  <si>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</si>
  <si>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</si>
  <si>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</si>
  <si>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</si>
  <si>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</si>
  <si>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</si>
  <si>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</si>
  <si>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</si>
  <si>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</si>
  <si>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</si>
  <si>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</si>
  <si>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</si>
  <si>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</si>
  <si>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</si>
  <si>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</si>
  <si>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</si>
  <si>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</si>
  <si>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</si>
  <si>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</si>
  <si>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</si>
  <si>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</si>
  <si>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</si>
  <si>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</si>
  <si>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</si>
  <si>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</si>
  <si>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</si>
  <si>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</si>
  <si>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</si>
  <si>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</si>
  <si>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</si>
  <si>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</si>
  <si>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</si>
  <si>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</si>
  <si>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</si>
  <si>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</si>
  <si>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</si>
  <si>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</si>
  <si>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</si>
  <si>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</si>
  <si>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</si>
  <si>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</si>
  <si>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</si>
  <si>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</si>
  <si>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</si>
  <si>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</si>
  <si>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</si>
  <si>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</si>
  <si>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</si>
  <si>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</si>
  <si>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</si>
  <si>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</si>
  <si>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</si>
  <si>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</si>
  <si>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</si>
  <si>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</si>
  <si>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</si>
  <si>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</si>
  <si>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</si>
  <si>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</si>
  <si>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</si>
  <si>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</si>
  <si>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</si>
  <si>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</si>
  <si>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</si>
  <si>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</si>
  <si>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</si>
  <si>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</si>
  <si>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</si>
  <si>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</si>
  <si>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</si>
  <si>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</si>
  <si>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</si>
  <si>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</si>
  <si>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</si>
  <si>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</si>
  <si>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</si>
  <si>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</si>
  <si>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</si>
  <si>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</si>
  <si>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</si>
  <si>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</si>
  <si>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</si>
  <si>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</si>
  <si>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</si>
  <si>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</si>
  <si>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</si>
  <si>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</si>
  <si>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</si>
  <si>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</si>
  <si>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</si>
  <si>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</si>
  <si>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</si>
  <si>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</si>
  <si>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</si>
  <si>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</si>
  <si>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</si>
  <si>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</si>
  <si>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</si>
  <si>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</si>
  <si>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</si>
  <si>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</si>
  <si>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</si>
  <si>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</si>
  <si>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</si>
  <si>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</si>
  <si>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</si>
  <si>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</si>
  <si>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</si>
  <si>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</si>
  <si>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</si>
  <si>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</si>
  <si>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</si>
  <si>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</si>
  <si>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</si>
  <si>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</si>
  <si>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</si>
  <si>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</si>
  <si>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</si>
  <si>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</si>
  <si>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</si>
  <si>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</si>
  <si>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</si>
  <si>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</si>
  <si>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</si>
  <si>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</si>
  <si>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</si>
  <si>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</si>
  <si>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</si>
  <si>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</si>
  <si>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</si>
  <si>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</si>
  <si>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</si>
  <si>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</si>
  <si>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</si>
  <si>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</si>
  <si>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</si>
  <si>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</si>
  <si>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</si>
  <si>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</si>
  <si>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</si>
  <si>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</si>
  <si>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</si>
  <si>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</si>
  <si>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</si>
  <si>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</si>
  <si>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</si>
  <si>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</si>
  <si>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</si>
  <si>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</si>
  <si>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</si>
  <si>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</si>
  <si>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</si>
  <si>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</si>
  <si>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</si>
  <si>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</si>
  <si>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</si>
  <si>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</si>
  <si>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</si>
  <si>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</si>
  <si>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</si>
  <si>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</si>
  <si>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</si>
  <si>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</si>
  <si>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</si>
  <si>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</si>
  <si>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</si>
  <si>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</si>
  <si>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</si>
  <si>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</si>
  <si>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</si>
  <si>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</si>
  <si>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</si>
  <si>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</si>
  <si>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</si>
  <si>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</si>
  <si>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</si>
  <si>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</si>
  <si>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</si>
  <si>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</si>
  <si>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</si>
  <si>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</si>
  <si>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</si>
  <si>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</si>
  <si>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</si>
  <si>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</si>
  <si>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</si>
  <si>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</si>
  <si>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</si>
  <si>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</si>
  <si>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</si>
  <si>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</si>
  <si>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</si>
  <si>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</si>
  <si>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</si>
  <si>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</si>
  <si>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</si>
  <si>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</si>
  <si>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</si>
  <si>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</si>
  <si>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</si>
  <si>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</si>
  <si>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</si>
  <si>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</si>
  <si>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</si>
  <si>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</si>
  <si>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</si>
  <si>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</si>
  <si>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</si>
  <si>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</si>
  <si>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</si>
  <si>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</si>
  <si>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</si>
  <si>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</si>
  <si>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</si>
  <si>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</si>
  <si>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</si>
  <si>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</si>
  <si>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</si>
  <si>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</si>
  <si>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</si>
  <si>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</si>
  <si>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</si>
  <si>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</si>
  <si>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</si>
  <si>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</si>
  <si>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</si>
  <si>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</si>
  <si>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</si>
  <si>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</si>
  <si>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</si>
  <si>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</si>
  <si>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</si>
  <si>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</si>
  <si>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</si>
  <si>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</si>
  <si>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</si>
  <si>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</si>
  <si>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</si>
  <si>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</si>
  <si>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</si>
  <si>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</si>
  <si>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</si>
  <si>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</si>
  <si>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</si>
  <si>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</si>
  <si>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</si>
  <si>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</si>
  <si>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</si>
  <si>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</si>
  <si>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</si>
  <si>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</si>
  <si>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</si>
  <si>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</si>
  <si>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</si>
  <si>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</si>
  <si>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</si>
  <si>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</si>
  <si>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</si>
  <si>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</si>
  <si>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</si>
  <si>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</si>
  <si>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</si>
  <si>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</si>
  <si>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</si>
  <si>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</si>
  <si>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</si>
  <si>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</si>
  <si>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</si>
  <si>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</si>
  <si>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</si>
  <si>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</si>
  <si>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</si>
  <si>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</si>
  <si>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</si>
  <si>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</si>
  <si>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</si>
  <si>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</si>
  <si>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</si>
  <si>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</si>
  <si>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</si>
  <si>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</si>
  <si>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</si>
  <si>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</si>
  <si>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</si>
  <si>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</si>
  <si>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</si>
  <si>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</si>
  <si>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</si>
  <si>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</si>
  <si>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</si>
  <si>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</si>
  <si>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</si>
  <si>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</si>
  <si>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</si>
  <si>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</si>
  <si>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</si>
  <si>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</si>
  <si>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</si>
  <si>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</si>
  <si>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</si>
  <si>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</si>
  <si>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</si>
  <si>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</si>
  <si>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</si>
  <si>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</si>
  <si>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</si>
  <si>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</si>
  <si>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</si>
  <si>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</si>
  <si>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</si>
  <si>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</si>
  <si>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</si>
  <si>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</si>
  <si>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</si>
  <si>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</si>
  <si>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</si>
  <si>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</si>
  <si>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</si>
  <si>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</si>
  <si>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</si>
  <si>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</si>
  <si>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</si>
  <si>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</si>
  <si>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</si>
  <si>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</si>
  <si>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</si>
  <si>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</si>
  <si>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</si>
  <si>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</si>
  <si>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</si>
  <si>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</si>
  <si>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</si>
  <si>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</si>
  <si>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</si>
  <si>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</si>
  <si>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</si>
  <si>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</si>
  <si>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</si>
  <si>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</si>
  <si>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</si>
  <si>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</si>
  <si>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</si>
  <si>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</si>
  <si>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</si>
  <si>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</si>
  <si>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</si>
  <si>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</si>
  <si>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</si>
  <si>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</si>
  <si>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</si>
  <si>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</si>
  <si>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</si>
  <si>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</si>
  <si>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</si>
  <si>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</si>
  <si>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</si>
  <si>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</si>
  <si>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</si>
  <si>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</si>
  <si>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</si>
  <si>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</si>
  <si>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</si>
  <si>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</si>
  <si>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</si>
  <si>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</si>
  <si>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</si>
  <si>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</si>
  <si>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</si>
  <si>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</si>
  <si>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</si>
  <si>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</si>
  <si>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</si>
  <si>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</si>
  <si>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</si>
  <si>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</si>
  <si>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</si>
  <si>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</si>
  <si>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</si>
  <si>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</si>
  <si>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</si>
  <si>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</si>
  <si>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</si>
  <si>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</si>
  <si>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</si>
  <si>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</si>
  <si>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</si>
  <si>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</si>
  <si>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</si>
  <si>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</si>
  <si>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</si>
  <si>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</si>
  <si>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</si>
  <si>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</si>
  <si>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</si>
  <si>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</si>
  <si>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</si>
  <si>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</si>
  <si>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</si>
  <si>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</si>
  <si>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</si>
  <si>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</si>
  <si>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</si>
  <si>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</si>
  <si>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</si>
  <si>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</si>
  <si>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</si>
  <si>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</si>
  <si>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</si>
  <si>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</si>
  <si>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</si>
  <si>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</si>
  <si>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</si>
  <si>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</si>
  <si>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</si>
  <si>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</si>
  <si>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</si>
  <si>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</si>
  <si>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</si>
  <si>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</si>
  <si>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</si>
  <si>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</si>
  <si>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</si>
  <si>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</si>
  <si>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</si>
  <si>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</si>
  <si>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</si>
  <si>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</si>
  <si>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</si>
  <si>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</si>
  <si>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</si>
  <si>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</si>
  <si>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</si>
  <si>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</si>
  <si>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</si>
  <si>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</si>
  <si>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</si>
  <si>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</si>
  <si>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</si>
  <si>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</si>
  <si>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</si>
  <si>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</si>
  <si>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</si>
  <si>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</si>
  <si>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</si>
  <si>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</si>
  <si>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</si>
  <si>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</si>
  <si>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</si>
  <si>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</si>
  <si>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</si>
  <si>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</si>
  <si>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</si>
  <si>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</si>
  <si>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</si>
  <si>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</si>
  <si>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</si>
  <si>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</si>
  <si>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</si>
  <si>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</si>
  <si>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</si>
  <si>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</si>
  <si>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</si>
  <si>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</si>
  <si>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</si>
  <si>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</si>
  <si>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</si>
  <si>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</si>
  <si>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</si>
  <si>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</si>
  <si>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</si>
  <si>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</si>
  <si>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</si>
  <si>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</si>
  <si>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</si>
  <si>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</si>
  <si>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</si>
  <si>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</si>
  <si>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</si>
  <si>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</si>
  <si>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</si>
  <si>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</si>
  <si>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</si>
  <si>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</si>
  <si>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</si>
  <si>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</si>
  <si>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</si>
  <si>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</si>
  <si>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</si>
  <si>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</si>
  <si>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</si>
  <si>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</si>
  <si>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</si>
  <si>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</si>
  <si>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</si>
  <si>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</si>
  <si>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</si>
  <si>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</si>
  <si>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</si>
  <si>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</si>
  <si>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</si>
  <si>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</si>
  <si>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</si>
  <si>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</si>
  <si>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</si>
  <si>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</si>
  <si>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</si>
  <si>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</si>
  <si>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</si>
  <si>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</si>
  <si>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</si>
  <si>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</si>
  <si>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</si>
  <si>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</si>
  <si>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</si>
  <si>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</si>
  <si>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</si>
  <si>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</si>
  <si>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</si>
  <si>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</si>
  <si>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</si>
  <si>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</si>
  <si>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</si>
  <si>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</si>
  <si>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</si>
  <si>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</si>
  <si>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</si>
  <si>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</si>
  <si>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</si>
  <si>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</si>
  <si>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</si>
  <si>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</si>
  <si>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</si>
  <si>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</si>
  <si>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</si>
  <si>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</si>
  <si>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</si>
  <si>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</si>
  <si>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</si>
  <si>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</si>
  <si>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</si>
  <si>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</si>
  <si>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</si>
  <si>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</si>
  <si>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</si>
  <si>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</si>
  <si>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</si>
  <si>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</si>
  <si>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</si>
  <si>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</si>
  <si>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</si>
  <si>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</si>
  <si>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</si>
  <si>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</si>
  <si>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</si>
  <si>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</si>
  <si>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</si>
  <si>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</si>
  <si>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</si>
  <si>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</si>
  <si>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</si>
  <si>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</si>
  <si>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</si>
  <si>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</si>
  <si>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</si>
  <si>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</si>
  <si>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</si>
  <si>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</si>
  <si>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</si>
  <si>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</si>
  <si>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</si>
  <si>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</si>
  <si>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</si>
  <si>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</si>
  <si>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</si>
  <si>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</si>
  <si>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</si>
  <si>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</si>
  <si>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</si>
  <si>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</si>
  <si>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</si>
  <si>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</si>
  <si>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</si>
  <si>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</si>
  <si>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</si>
  <si>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</si>
  <si>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</si>
  <si>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</si>
  <si>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</si>
  <si>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</si>
  <si>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</si>
  <si>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</si>
  <si>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</si>
  <si>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</si>
  <si>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</si>
  <si>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</si>
  <si>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</si>
  <si>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</si>
  <si>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</si>
  <si>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</si>
  <si>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</si>
  <si>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</si>
  <si>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</si>
  <si>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</si>
  <si>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</si>
  <si>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</si>
  <si>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</si>
  <si>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</si>
  <si>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</si>
  <si>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</si>
  <si>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</si>
  <si>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</si>
  <si>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</si>
  <si>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</si>
  <si>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</si>
  <si>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</si>
  <si>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</si>
  <si>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</si>
  <si>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</si>
  <si>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</si>
  <si>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</si>
  <si>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</si>
  <si>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</si>
  <si>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</si>
  <si>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</si>
  <si>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</si>
  <si>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</si>
  <si>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</si>
  <si>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</si>
  <si>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</si>
  <si>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</si>
  <si>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</si>
  <si>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</si>
  <si>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</si>
  <si>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</si>
  <si>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</si>
  <si>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</si>
  <si>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</si>
  <si>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</si>
  <si>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</si>
  <si>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</si>
  <si>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</si>
  <si>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</si>
  <si>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</si>
  <si>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</si>
  <si>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</si>
  <si>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</si>
  <si>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</si>
  <si>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</si>
  <si>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</si>
  <si>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</si>
  <si>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</si>
  <si>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</si>
  <si>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</si>
  <si>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</si>
  <si>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</si>
  <si>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</si>
  <si>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</si>
  <si>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</si>
  <si>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</si>
  <si>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</si>
  <si>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</si>
  <si>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</si>
  <si>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</si>
  <si>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</si>
  <si>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</si>
  <si>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</si>
  <si>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</si>
  <si>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</si>
  <si>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</si>
  <si>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</si>
  <si>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</si>
  <si>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</si>
  <si>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</si>
  <si>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</si>
  <si>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</si>
  <si>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</si>
  <si>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</si>
  <si>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</si>
  <si>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</si>
  <si>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</si>
  <si>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</si>
  <si>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</si>
  <si>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</si>
  <si>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</si>
  <si>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</si>
  <si>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</si>
  <si>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</si>
  <si>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</si>
  <si>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</si>
  <si>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</si>
  <si>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</si>
  <si>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</si>
  <si>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</si>
  <si>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</si>
  <si>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</si>
  <si>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</si>
  <si>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</si>
  <si>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DAD/2618E</t>
    <phoneticPr fontId="47" type="noConversion"/>
  </si>
  <si>
    <t>TAO/2634E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</si>
</sst>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0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80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8"/>
  <sheetViews>
    <sheetView tabSelected="1" zoomScaleNormal="100" workbookViewId="0">
      <selection activeCell="D115" sqref="D11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36"/>
      <c r="B1" s="136"/>
      <c r="C1" s="137" t="s">
        <v>0</v>
      </c>
      <c r="D1" s="138"/>
      <c r="E1" s="138"/>
      <c r="F1" s="138"/>
      <c r="G1" s="138"/>
      <c r="H1" s="138"/>
      <c r="I1" s="138"/>
    </row>
    <row r="2" spans="1:9" ht="22.5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9" ht="27" customHeight="1">
      <c r="A3" s="141"/>
      <c r="B3" s="141"/>
      <c r="C3" s="141"/>
      <c r="D3" s="141"/>
      <c r="E3" s="141"/>
      <c r="F3" s="141"/>
      <c r="G3" s="141"/>
      <c r="H3" s="32">
        <v>46247</v>
      </c>
      <c r="I3" s="53"/>
    </row>
    <row r="4" spans="1:9" ht="24.6" customHeight="1">
      <c r="A4" s="133" t="s">
        <v>1347</v>
      </c>
      <c r="B4" s="134"/>
      <c r="C4" s="134"/>
      <c r="D4" s="134"/>
      <c r="E4" s="134"/>
      <c r="F4" s="134"/>
      <c r="G4" s="134"/>
      <c r="H4" s="134"/>
      <c r="I4" s="135"/>
    </row>
    <row r="5" spans="1:9" ht="25.35" customHeight="1">
      <c r="A5" s="5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34">
        <v>0.70833333333333337</v>
      </c>
      <c r="H114" s="20"/>
      <c r="I114" s="54"/>
    </row>
    <row r="115" spans="1:9" ht="25.35" customHeight="1">
      <c r="A115" s="46" t="s">
        <v>1294</v>
      </c>
      <c r="B115" s="38">
        <f>F114+3</f>
        <v>46250</v>
      </c>
      <c r="C115" s="23">
        <v>0.5</v>
      </c>
      <c r="D115" s="38">
        <f>B115</f>
        <v>46250</v>
      </c>
      <c r="E115" s="23">
        <v>0.75</v>
      </c>
      <c r="F115" s="38">
        <f>D115+1</f>
        <v>46251</v>
      </c>
      <c r="G115" s="23">
        <v>0.16666666666666666</v>
      </c>
      <c r="H115" s="20"/>
      <c r="I115" s="54"/>
    </row>
    <row r="116" spans="1:9" ht="25.35" customHeight="1">
      <c r="A116" s="46" t="s">
        <v>1308</v>
      </c>
      <c r="B116" s="106">
        <f>F115+1</f>
        <v>46252</v>
      </c>
      <c r="C116" s="23">
        <v>0.375</v>
      </c>
      <c r="D116" s="106">
        <f>B116</f>
        <v>46252</v>
      </c>
      <c r="E116" s="23">
        <v>0.45833333333333331</v>
      </c>
      <c r="F116" s="106">
        <f>D116</f>
        <v>46252</v>
      </c>
      <c r="G116" s="23">
        <v>0.95833333333333337</v>
      </c>
      <c r="H116" s="20" t="s">
        <v>1309</v>
      </c>
      <c r="I116" s="54"/>
    </row>
    <row r="117" spans="1:9" ht="24" customHeight="1">
      <c r="A117" s="131" t="s">
        <v>1346</v>
      </c>
      <c r="B117" s="131"/>
      <c r="C117" s="131"/>
      <c r="D117" s="131"/>
      <c r="E117" s="131"/>
      <c r="F117" s="131"/>
      <c r="G117" s="131"/>
      <c r="H117" s="131"/>
      <c r="I117" s="131"/>
    </row>
    <row r="118" spans="1:9" ht="24.6" customHeight="1">
      <c r="A118" s="55" t="s">
        <v>3</v>
      </c>
      <c r="B118" s="132" t="s">
        <v>4</v>
      </c>
      <c r="C118" s="132"/>
      <c r="D118" s="132" t="s">
        <v>5</v>
      </c>
      <c r="E118" s="132"/>
      <c r="F118" s="132" t="s">
        <v>6</v>
      </c>
      <c r="G118" s="13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102">
        <v>0.25624999999999998</v>
      </c>
      <c r="D222" s="105">
        <f t="shared" ref="D222" si="41">B222</f>
        <v>46246</v>
      </c>
      <c r="E222" s="102">
        <v>0.72916666666666663</v>
      </c>
      <c r="F222" s="42">
        <f t="shared" si="38"/>
        <v>46247</v>
      </c>
      <c r="G222" s="34">
        <v>0.16250000000000001</v>
      </c>
      <c r="H222" s="60" t="s">
        <v>796</v>
      </c>
      <c r="I222" s="74"/>
    </row>
    <row r="223" spans="1:9" ht="24.75" customHeight="1">
      <c r="A223" s="46" t="s">
        <v>1311</v>
      </c>
      <c r="B223" s="38">
        <f>F222+2</f>
        <v>46249</v>
      </c>
      <c r="C223" s="23">
        <v>0.41666666666666669</v>
      </c>
      <c r="D223" s="38">
        <f t="shared" ref="D223" si="42">B223</f>
        <v>46249</v>
      </c>
      <c r="E223" s="23">
        <v>0.45833333333333331</v>
      </c>
      <c r="F223" s="38">
        <f>D223</f>
        <v>46249</v>
      </c>
      <c r="G223" s="23">
        <v>0.875</v>
      </c>
      <c r="H223" s="60"/>
      <c r="I223" s="74"/>
    </row>
    <row r="224" spans="1:9" ht="24.75" customHeight="1">
      <c r="A224" s="46" t="s">
        <v>1273</v>
      </c>
      <c r="B224" s="38">
        <f>F223+1</f>
        <v>46250</v>
      </c>
      <c r="C224" s="23">
        <v>0.875</v>
      </c>
      <c r="D224" s="38">
        <f>B224</f>
        <v>46250</v>
      </c>
      <c r="E224" s="23">
        <v>0.89583333333333337</v>
      </c>
      <c r="F224" s="38">
        <f>D224+1</f>
        <v>46251</v>
      </c>
      <c r="G224" s="23">
        <v>0.3125</v>
      </c>
      <c r="H224" s="60"/>
      <c r="I224" s="74"/>
    </row>
    <row r="225" spans="1:9" ht="24.75" customHeight="1">
      <c r="A225" s="46" t="s">
        <v>1320</v>
      </c>
      <c r="B225" s="38">
        <f>F224</f>
        <v>46251</v>
      </c>
      <c r="C225" s="23">
        <v>0.375</v>
      </c>
      <c r="D225" s="38">
        <f>B225</f>
        <v>46251</v>
      </c>
      <c r="E225" s="23">
        <v>0.41666666666666669</v>
      </c>
      <c r="F225" s="38">
        <f>D225</f>
        <v>46251</v>
      </c>
      <c r="G225" s="23">
        <v>0.83333333333333337</v>
      </c>
      <c r="H225" s="60"/>
      <c r="I225" s="54"/>
    </row>
    <row r="226" spans="1:9" ht="24.75" customHeight="1">
      <c r="A226" s="46" t="s">
        <v>1310</v>
      </c>
      <c r="B226" s="38">
        <f>F225+1</f>
        <v>46252</v>
      </c>
      <c r="C226" s="23">
        <v>1.5</v>
      </c>
      <c r="D226" s="38">
        <f>B226</f>
        <v>46252</v>
      </c>
      <c r="E226" s="23">
        <v>0.54166666666666663</v>
      </c>
      <c r="F226" s="38">
        <f>D226</f>
        <v>46252</v>
      </c>
      <c r="G226" s="23">
        <v>0.95833333333333337</v>
      </c>
      <c r="H226" s="60"/>
      <c r="I226" s="54"/>
    </row>
    <row r="227" spans="1:9" ht="24.75" customHeight="1">
      <c r="A227" s="73" t="s">
        <v>1332</v>
      </c>
      <c r="B227" s="38">
        <f>F226+4</f>
        <v>46256</v>
      </c>
      <c r="C227" s="23">
        <v>0.29166666666666669</v>
      </c>
      <c r="D227" s="38">
        <f>B227</f>
        <v>46256</v>
      </c>
      <c r="E227" s="23">
        <v>0.375</v>
      </c>
      <c r="F227" s="38">
        <f>D227</f>
        <v>46256</v>
      </c>
      <c r="G227" s="23">
        <v>0.95833333333333337</v>
      </c>
      <c r="H227" s="60"/>
      <c r="I227" s="54"/>
    </row>
    <row r="228" spans="1:9" ht="24.75" customHeight="1">
      <c r="A228" s="35" t="s">
        <v>1359</v>
      </c>
      <c r="B228" s="38">
        <f>F227+2</f>
        <v>46258</v>
      </c>
      <c r="C228" s="23">
        <v>0.16666666666666666</v>
      </c>
      <c r="D228" s="38">
        <f>B228</f>
        <v>46258</v>
      </c>
      <c r="E228" s="23">
        <v>0.20833333333333334</v>
      </c>
      <c r="F228" s="38">
        <f>D228</f>
        <v>46258</v>
      </c>
      <c r="G228" s="23">
        <v>0.70833333333333337</v>
      </c>
      <c r="H228" s="60"/>
      <c r="I228" s="54"/>
    </row>
    <row r="229" spans="1:9" ht="24.6" customHeight="1">
      <c r="A229" s="128" t="s">
        <v>1296</v>
      </c>
      <c r="B229" s="129"/>
      <c r="C229" s="129"/>
      <c r="D229" s="129"/>
      <c r="E229" s="129"/>
      <c r="F229" s="129"/>
      <c r="G229" s="129"/>
      <c r="H229" s="129"/>
      <c r="I229" s="130"/>
    </row>
    <row r="230" spans="1:9" ht="25.35" customHeight="1">
      <c r="A230" s="55" t="s">
        <v>3</v>
      </c>
      <c r="B230" s="126" t="s">
        <v>4</v>
      </c>
      <c r="C230" s="127"/>
      <c r="D230" s="126" t="s">
        <v>5</v>
      </c>
      <c r="E230" s="127"/>
      <c r="F230" s="126" t="s">
        <v>6</v>
      </c>
      <c r="G230" s="127"/>
      <c r="H230" s="56" t="s">
        <v>7</v>
      </c>
      <c r="I230" s="56" t="s">
        <v>8</v>
      </c>
    </row>
    <row r="231" spans="1:9" ht="25.35" customHeight="1">
      <c r="A231" s="35" t="s">
        <v>1297</v>
      </c>
      <c r="B231" s="38">
        <v>46248</v>
      </c>
      <c r="C231" s="23">
        <v>0.20833333333333334</v>
      </c>
      <c r="D231" s="38">
        <f t="shared" ref="D231:D238" si="43">B231</f>
        <v>46248</v>
      </c>
      <c r="E231" s="23">
        <v>0.29166666666666669</v>
      </c>
      <c r="F231" s="38">
        <f>D231</f>
        <v>46248</v>
      </c>
      <c r="G231" s="23">
        <v>0.70833333333333337</v>
      </c>
      <c r="H231" s="20"/>
      <c r="I231" s="59"/>
    </row>
    <row r="232" spans="1:9" ht="25.35" customHeight="1">
      <c r="A232" s="35" t="s">
        <v>1298</v>
      </c>
      <c r="B232" s="38">
        <f>F231+1</f>
        <v>46249</v>
      </c>
      <c r="C232" s="23">
        <v>0.91666666666666663</v>
      </c>
      <c r="D232" s="38">
        <f t="shared" si="43"/>
        <v>46249</v>
      </c>
      <c r="E232" s="23">
        <v>0.95833333333333337</v>
      </c>
      <c r="F232" s="38">
        <f>D232+1</f>
        <v>46250</v>
      </c>
      <c r="G232" s="23">
        <v>0.45833333333333331</v>
      </c>
      <c r="H232" s="60"/>
      <c r="I232" s="59"/>
    </row>
    <row r="233" spans="1:9" ht="25.35" customHeight="1">
      <c r="A233" s="35" t="s">
        <v>1299</v>
      </c>
      <c r="B233" s="38">
        <f>F232+2</f>
        <v>46252</v>
      </c>
      <c r="C233" s="23">
        <v>0.875</v>
      </c>
      <c r="D233" s="38">
        <f>B233+1</f>
        <v>46253</v>
      </c>
      <c r="E233" s="23">
        <v>0.33333333333333331</v>
      </c>
      <c r="F233" s="38">
        <f>D233</f>
        <v>46253</v>
      </c>
      <c r="G233" s="23">
        <v>0.58333333333333337</v>
      </c>
      <c r="H233" s="20"/>
      <c r="I233" s="59"/>
    </row>
    <row r="234" spans="1:9" ht="25.35" customHeight="1">
      <c r="A234" s="46" t="s">
        <v>1301</v>
      </c>
      <c r="B234" s="38">
        <f>F233+1</f>
        <v>46254</v>
      </c>
      <c r="C234" s="23">
        <v>0.58333333333333337</v>
      </c>
      <c r="D234" s="38">
        <f t="shared" si="43"/>
        <v>46254</v>
      </c>
      <c r="E234" s="23">
        <v>0.66666666666666663</v>
      </c>
      <c r="F234" s="38">
        <f>D234+1</f>
        <v>46255</v>
      </c>
      <c r="G234" s="23">
        <v>0.20833333333333334</v>
      </c>
      <c r="H234" s="20"/>
      <c r="I234" s="59"/>
    </row>
    <row r="235" spans="1:9" ht="25.35" customHeight="1">
      <c r="A235" s="46" t="s">
        <v>1300</v>
      </c>
      <c r="B235" s="38">
        <f>F234</f>
        <v>46255</v>
      </c>
      <c r="C235" s="23">
        <v>0.27083333333333331</v>
      </c>
      <c r="D235" s="38">
        <f t="shared" si="43"/>
        <v>46255</v>
      </c>
      <c r="E235" s="23">
        <v>0.3125</v>
      </c>
      <c r="F235" s="38">
        <f>D235</f>
        <v>46255</v>
      </c>
      <c r="G235" s="23">
        <v>0.75</v>
      </c>
      <c r="H235" s="20"/>
      <c r="I235" s="59"/>
    </row>
    <row r="236" spans="1:9" ht="25.35" customHeight="1">
      <c r="A236" s="35" t="s">
        <v>1302</v>
      </c>
      <c r="B236" s="38">
        <f>F235+1</f>
        <v>46256</v>
      </c>
      <c r="C236" s="23">
        <v>0.25</v>
      </c>
      <c r="D236" s="38">
        <f t="shared" si="43"/>
        <v>46256</v>
      </c>
      <c r="E236" s="23">
        <v>0.375</v>
      </c>
      <c r="F236" s="38">
        <f>D236</f>
        <v>46256</v>
      </c>
      <c r="G236" s="23">
        <v>0.75</v>
      </c>
      <c r="H236" s="20"/>
      <c r="I236" s="59"/>
    </row>
    <row r="237" spans="1:9" ht="25.35" customHeight="1">
      <c r="A237" s="35" t="s">
        <v>1303</v>
      </c>
      <c r="B237" s="38">
        <f>F236+4</f>
        <v>46260</v>
      </c>
      <c r="C237" s="23">
        <v>1.0833333333333333</v>
      </c>
      <c r="D237" s="38">
        <f>B237+2</f>
        <v>46262</v>
      </c>
      <c r="E237" s="23">
        <v>0.125</v>
      </c>
      <c r="F237" s="38">
        <f>D237</f>
        <v>46262</v>
      </c>
      <c r="G237" s="23">
        <v>0.625</v>
      </c>
      <c r="H237" s="20"/>
      <c r="I237" s="59"/>
    </row>
    <row r="238" spans="1:9" ht="25.35" customHeight="1">
      <c r="A238" s="35" t="s">
        <v>1304</v>
      </c>
      <c r="B238" s="38">
        <f>F237+1</f>
        <v>46263</v>
      </c>
      <c r="C238" s="23">
        <v>0.83333333333333337</v>
      </c>
      <c r="D238" s="38">
        <f t="shared" si="43"/>
        <v>46263</v>
      </c>
      <c r="E238" s="23">
        <v>0.875</v>
      </c>
      <c r="F238" s="38">
        <f>D238+1</f>
        <v>46264</v>
      </c>
      <c r="G238" s="23">
        <v>0.29166666666666669</v>
      </c>
      <c r="H238" s="20"/>
      <c r="I238" s="59"/>
    </row>
  </sheetData>
  <mergeCells count="17">
    <mergeCell ref="A4:I4"/>
    <mergeCell ref="A1:B1"/>
    <mergeCell ref="C1:I1"/>
    <mergeCell ref="A2:B2"/>
    <mergeCell ref="C2:I2"/>
    <mergeCell ref="A3:G3"/>
    <mergeCell ref="F230:G230"/>
    <mergeCell ref="D230:E230"/>
    <mergeCell ref="B230:C230"/>
    <mergeCell ref="A229:I229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8 D87:D89 D91:D95 F91:F95 D97:D101">
    <cfRule type="cellIs" dxfId="1799" priority="461" stopIfTrue="1" operator="lessThan">
      <formula>$H$3</formula>
    </cfRule>
  </conditionalFormatting>
  <conditionalFormatting sqref="B9:B68 B70 D9:D30">
    <cfRule type="cellIs" dxfId="1798" priority="543" stopIfTrue="1" operator="lessThan">
      <formula>$H$3</formula>
    </cfRule>
  </conditionalFormatting>
  <conditionalFormatting sqref="B9:B70 D85:D89 D91:D95 F95 D97:D101">
    <cfRule type="cellIs" dxfId="1797" priority="542" stopIfTrue="1" operator="equal">
      <formula>$H$3</formula>
    </cfRule>
  </conditionalFormatting>
  <conditionalFormatting sqref="B11:B12">
    <cfRule type="cellIs" dxfId="1796" priority="541" stopIfTrue="1" operator="lessThan">
      <formula>$H$3</formula>
    </cfRule>
  </conditionalFormatting>
  <conditionalFormatting sqref="B69">
    <cfRule type="cellIs" dxfId="1795" priority="525" stopIfTrue="1" operator="lessThan">
      <formula>$H$3</formula>
    </cfRule>
    <cfRule type="cellIs" dxfId="1794" priority="498" stopIfTrue="1" operator="equal">
      <formula>$H$3</formula>
    </cfRule>
  </conditionalFormatting>
  <conditionalFormatting sqref="B103:B238 B4:B7 B85:B89 F85:F89 B91:B95 B97:B101 F97:F101">
    <cfRule type="cellIs" dxfId="1793" priority="460" stopIfTrue="1" operator="equal">
      <formula>$H$3</formula>
    </cfRule>
  </conditionalFormatting>
  <conditionalFormatting sqref="B167:B169">
    <cfRule type="cellIs" dxfId="1792" priority="459" stopIfTrue="1" operator="lessThan">
      <formula>$H$3</formula>
    </cfRule>
    <cfRule type="cellIs" dxfId="1791" priority="458" stopIfTrue="1" operator="equal">
      <formula>$H$3</formula>
    </cfRule>
    <cfRule type="cellIs" dxfId="1790" priority="457" stopIfTrue="1" operator="lessThan">
      <formula>$H$3</formula>
    </cfRule>
    <cfRule type="cellIs" dxfId="1789" priority="456" stopIfTrue="1" operator="equal">
      <formula>$H$3</formula>
    </cfRule>
    <cfRule type="cellIs" dxfId="1788" priority="455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5:G116 E119:E166">
    <cfRule type="expression" dxfId="1787" priority="552" stopIfTrue="1">
      <formula>$B4=$H$3</formula>
    </cfRule>
  </conditionalFormatting>
  <conditionalFormatting sqref="C4:C7 G4:G7 C117:C118 C229:C230 G229:G230">
    <cfRule type="expression" dxfId="1786" priority="212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5:G116 C167:C217">
    <cfRule type="expression" dxfId="1785" priority="271" stopIfTrue="1">
      <formula>B9&lt;$H$3</formula>
    </cfRule>
  </conditionalFormatting>
  <conditionalFormatting sqref="C72 E72 G72 C163:C223 E163:E227">
    <cfRule type="expression" dxfId="1784" priority="275" stopIfTrue="1">
      <formula>B72&lt;#REF!</formula>
    </cfRule>
  </conditionalFormatting>
  <conditionalFormatting sqref="C119:C166 E119:E166 E6:E7">
    <cfRule type="expression" dxfId="1783" priority="550" stopIfTrue="1">
      <formula>B6&lt;$H$3</formula>
    </cfRule>
  </conditionalFormatting>
  <conditionalFormatting sqref="C163:C223 E163:E227 C72 E72 G72">
    <cfRule type="expression" dxfId="1782" priority="274" stopIfTrue="1">
      <formula>$B72=#REF!</formula>
    </cfRule>
  </conditionalFormatting>
  <conditionalFormatting sqref="C167:C217">
    <cfRule type="expression" dxfId="1781" priority="273" stopIfTrue="1">
      <formula>$B167=$H$3</formula>
    </cfRule>
    <cfRule type="expression" dxfId="1780" priority="272" stopIfTrue="1">
      <formula>$F167=$H$3</formula>
    </cfRule>
  </conditionalFormatting>
  <conditionalFormatting sqref="C224:C228">
    <cfRule type="expression" dxfId="1779" priority="6" stopIfTrue="1">
      <formula>B224&lt;#REF!</formula>
    </cfRule>
    <cfRule type="expression" dxfId="1778" priority="5" stopIfTrue="1">
      <formula>$B224=#REF!</formula>
    </cfRule>
  </conditionalFormatting>
  <conditionalFormatting sqref="D4:D7">
    <cfRule type="cellIs" dxfId="1777" priority="2063" stopIfTrue="1" operator="equal">
      <formula>$H$3</formula>
    </cfRule>
    <cfRule type="cellIs" dxfId="1776" priority="2126" stopIfTrue="1" operator="lessThan">
      <formula>$H$3</formula>
    </cfRule>
  </conditionalFormatting>
  <conditionalFormatting sqref="D6:D7">
    <cfRule type="cellIs" dxfId="1775" priority="836" stopIfTrue="1" operator="equal">
      <formula>$H$3</formula>
    </cfRule>
    <cfRule type="cellIs" dxfId="1774" priority="837" stopIfTrue="1" operator="lessThan">
      <formula>$H$3</formula>
    </cfRule>
  </conditionalFormatting>
  <conditionalFormatting sqref="D9:D30">
    <cfRule type="cellIs" dxfId="1773" priority="527" stopIfTrue="1" operator="equal">
      <formula>$H$3</formula>
    </cfRule>
  </conditionalFormatting>
  <conditionalFormatting sqref="D9:D70 B11:B12 D72:D77">
    <cfRule type="cellIs" dxfId="1772" priority="548" stopIfTrue="1" operator="equal">
      <formula>$H$3</formula>
    </cfRule>
  </conditionalFormatting>
  <conditionalFormatting sqref="D9:D77 B71:B77">
    <cfRule type="cellIs" dxfId="1771" priority="391" stopIfTrue="1" operator="lessThan">
      <formula>$H$3</formula>
    </cfRule>
  </conditionalFormatting>
  <conditionalFormatting sqref="D31:D77 B71:B77">
    <cfRule type="cellIs" dxfId="1770" priority="390" stopIfTrue="1" operator="equal">
      <formula>$H$3</formula>
    </cfRule>
  </conditionalFormatting>
  <conditionalFormatting sqref="D79">
    <cfRule type="cellIs" dxfId="1769" priority="281" stopIfTrue="1" operator="equal">
      <formula>$H$3</formula>
    </cfRule>
    <cfRule type="cellIs" dxfId="1768" priority="282" stopIfTrue="1" operator="lessThan">
      <formula>$H$3</formula>
    </cfRule>
    <cfRule type="cellIs" dxfId="1767" priority="286" stopIfTrue="1" operator="equal">
      <formula>$H$3</formula>
    </cfRule>
  </conditionalFormatting>
  <conditionalFormatting sqref="D80">
    <cfRule type="cellIs" dxfId="1766" priority="380" stopIfTrue="1" operator="equal">
      <formula>$H$3</formula>
    </cfRule>
    <cfRule type="cellIs" dxfId="1765" priority="375" stopIfTrue="1" operator="lessThan">
      <formula>$H$3</formula>
    </cfRule>
  </conditionalFormatting>
  <conditionalFormatting sqref="D80:D82">
    <cfRule type="cellIs" dxfId="1764" priority="344" stopIfTrue="1" operator="equal">
      <formula>$H$3</formula>
    </cfRule>
  </conditionalFormatting>
  <conditionalFormatting sqref="D81:D82">
    <cfRule type="cellIs" dxfId="1763" priority="338" stopIfTrue="1" operator="lessThan">
      <formula>$H$3</formula>
    </cfRule>
  </conditionalFormatting>
  <conditionalFormatting sqref="D81:D83">
    <cfRule type="cellIs" dxfId="1762" priority="328" stopIfTrue="1" operator="equal">
      <formula>$H$3</formula>
    </cfRule>
  </conditionalFormatting>
  <conditionalFormatting sqref="D85:D86">
    <cfRule type="cellIs" dxfId="1761" priority="316" stopIfTrue="1" operator="lessThan">
      <formula>$H$3</formula>
    </cfRule>
  </conditionalFormatting>
  <conditionalFormatting sqref="D85:D89 D91:D95 F91:F95 D97:D101">
    <cfRule type="cellIs" dxfId="1760" priority="317" stopIfTrue="1" operator="equal">
      <formula>$H$3</formula>
    </cfRule>
  </conditionalFormatting>
  <conditionalFormatting sqref="D103:D230">
    <cfRule type="cellIs" dxfId="1759" priority="302" stopIfTrue="1" operator="lessThan">
      <formula>$H$3</formula>
    </cfRule>
  </conditionalFormatting>
  <conditionalFormatting sqref="D103:D231">
    <cfRule type="cellIs" dxfId="1758" priority="205" stopIfTrue="1" operator="equal">
      <formula>$H$3</formula>
    </cfRule>
  </conditionalFormatting>
  <conditionalFormatting sqref="D231:D238">
    <cfRule type="cellIs" dxfId="1757" priority="121" stopIfTrue="1" operator="lessThan">
      <formula>$H$3</formula>
    </cfRule>
    <cfRule type="cellIs" dxfId="1756" priority="103" stopIfTrue="1" operator="equal">
      <formula>$H$3</formula>
    </cfRule>
  </conditionalFormatting>
  <conditionalFormatting sqref="E4:E5 E117:E118 E229:E230">
    <cfRule type="expression" dxfId="1755" priority="2132" stopIfTrue="1">
      <formula>D4&lt;$H$3</formula>
    </cfRule>
    <cfRule type="expression" dxfId="1754" priority="2131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5:G217 G4:G7 C6:C7">
    <cfRule type="expression" dxfId="1753" priority="551" stopIfTrue="1">
      <formula>$F4=$H$3</formula>
    </cfRule>
  </conditionalFormatting>
  <conditionalFormatting sqref="E167:E217 C229:C238 E231:E238 G231:G238">
    <cfRule type="expression" dxfId="1752" priority="15" stopIfTrue="1">
      <formula>$B167=$H$3</formula>
    </cfRule>
  </conditionalFormatting>
  <conditionalFormatting sqref="E167:E217 C231:C238 E231:E238 G231:G238">
    <cfRule type="expression" dxfId="1751" priority="13" stopIfTrue="1">
      <formula>B167&lt;$H$3</formula>
    </cfRule>
  </conditionalFormatting>
  <conditionalFormatting sqref="E167:E217 G229:G238 C231:C238 E231:E238">
    <cfRule type="expression" dxfId="1750" priority="14" stopIfTrue="1">
      <formula>$F167=$H$3</formula>
    </cfRule>
  </conditionalFormatting>
  <conditionalFormatting sqref="E228">
    <cfRule type="expression" dxfId="1749" priority="4" stopIfTrue="1">
      <formula>D228&lt;#REF!</formula>
    </cfRule>
    <cfRule type="expression" dxfId="1748" priority="3" stopIfTrue="1">
      <formula>$B228=#REF!</formula>
    </cfRule>
  </conditionalFormatting>
  <conditionalFormatting sqref="F4:F7 B79:B83 D83 F111:F238">
    <cfRule type="cellIs" dxfId="1747" priority="322" stopIfTrue="1" operator="lessThan">
      <formula>$H$3</formula>
    </cfRule>
    <cfRule type="cellIs" dxfId="1746" priority="321" stopIfTrue="1" operator="equal">
      <formula>$H$3</formula>
    </cfRule>
  </conditionalFormatting>
  <conditionalFormatting sqref="F9 F11:F77">
    <cfRule type="cellIs" dxfId="1745" priority="546" stopIfTrue="1" operator="lessThan">
      <formula>$H$3</formula>
    </cfRule>
  </conditionalFormatting>
  <conditionalFormatting sqref="F9:F77">
    <cfRule type="cellIs" dxfId="1744" priority="532" stopIfTrue="1" operator="equal">
      <formula>$H$3</formula>
    </cfRule>
  </conditionalFormatting>
  <conditionalFormatting sqref="F10">
    <cfRule type="cellIs" dxfId="1743" priority="531" stopIfTrue="1" operator="lessThan">
      <formula>$H$3</formula>
    </cfRule>
  </conditionalFormatting>
  <conditionalFormatting sqref="F79:F83">
    <cfRule type="cellIs" dxfId="1742" priority="327" stopIfTrue="1" operator="lessThan">
      <formula>$H$3</formula>
    </cfRule>
    <cfRule type="cellIs" dxfId="1741" priority="326" stopIfTrue="1" operator="equal">
      <formula>$H$3</formula>
    </cfRule>
  </conditionalFormatting>
  <conditionalFormatting sqref="F103:F109">
    <cfRule type="cellIs" dxfId="1740" priority="204" stopIfTrue="1" operator="lessThan">
      <formula>$H$3</formula>
    </cfRule>
    <cfRule type="cellIs" dxfId="1739" priority="203" stopIfTrue="1" operator="equal">
      <formula>$H$3</formula>
    </cfRule>
  </conditionalFormatting>
  <conditionalFormatting sqref="G117:G118">
    <cfRule type="expression" dxfId="1738" priority="1965" stopIfTrue="1">
      <formula>F117&lt;$H$3</formula>
    </cfRule>
  </conditionalFormatting>
  <conditionalFormatting sqref="G119:G217">
    <cfRule type="expression" dxfId="1737" priority="250" stopIfTrue="1">
      <formula>$B119=$H$3</formula>
    </cfRule>
    <cfRule type="expression" dxfId="1736" priority="248" stopIfTrue="1">
      <formula>F119&lt;$H$3</formula>
    </cfRule>
  </conditionalFormatting>
  <conditionalFormatting sqref="G167:G220">
    <cfRule type="expression" dxfId="1735" priority="252" stopIfTrue="1">
      <formula>F167&lt;#REF!</formula>
    </cfRule>
    <cfRule type="expression" dxfId="1734" priority="251" stopIfTrue="1">
      <formula>$B167=#REF!</formula>
    </cfRule>
  </conditionalFormatting>
  <conditionalFormatting sqref="G221:G228">
    <cfRule type="expression" dxfId="1733" priority="2" stopIfTrue="1">
      <formula>F221&lt;#REF!</formula>
    </cfRule>
    <cfRule type="expression" dxfId="173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C145" sqref="C145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42"/>
      <c r="B1" s="142"/>
      <c r="C1" s="121" t="s">
        <v>0</v>
      </c>
      <c r="D1" s="122"/>
      <c r="E1" s="122"/>
      <c r="F1" s="122"/>
      <c r="G1" s="122"/>
      <c r="H1" s="122"/>
      <c r="I1" s="122"/>
    </row>
    <row r="2" spans="1:9" ht="22.8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9" ht="25.05" customHeight="1">
      <c r="A3" s="143"/>
      <c r="B3" s="143"/>
      <c r="C3" s="143"/>
      <c r="D3" s="143"/>
      <c r="E3" s="143"/>
      <c r="F3" s="143"/>
      <c r="G3" s="143"/>
      <c r="H3" s="32">
        <v>46247</v>
      </c>
      <c r="I3" s="3"/>
    </row>
    <row r="4" spans="1:9" ht="25.05" hidden="1" customHeight="1">
      <c r="A4" s="115" t="s">
        <v>136</v>
      </c>
      <c r="B4" s="119"/>
      <c r="C4" s="119"/>
      <c r="D4" s="119"/>
      <c r="E4" s="119"/>
      <c r="F4" s="119"/>
      <c r="G4" s="119"/>
      <c r="H4" s="119"/>
      <c r="I4" s="120"/>
    </row>
    <row r="5" spans="1:9" s="51" customFormat="1" ht="24.6" hidden="1" customHeight="1">
      <c r="A5" s="55" t="s">
        <v>3</v>
      </c>
      <c r="B5" s="132" t="s">
        <v>4</v>
      </c>
      <c r="C5" s="132"/>
      <c r="D5" s="132" t="s">
        <v>5</v>
      </c>
      <c r="E5" s="132"/>
      <c r="F5" s="132" t="s">
        <v>6</v>
      </c>
      <c r="G5" s="13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15" t="s">
        <v>1340</v>
      </c>
      <c r="B52" s="119"/>
      <c r="C52" s="119"/>
      <c r="D52" s="119"/>
      <c r="E52" s="119"/>
      <c r="F52" s="119"/>
      <c r="G52" s="119"/>
      <c r="H52" s="119"/>
      <c r="I52" s="120"/>
    </row>
    <row r="53" spans="1:9" s="51" customFormat="1" ht="24.6" customHeight="1">
      <c r="A53" s="55" t="s">
        <v>3</v>
      </c>
      <c r="B53" s="132" t="s">
        <v>4</v>
      </c>
      <c r="C53" s="132"/>
      <c r="D53" s="132" t="s">
        <v>5</v>
      </c>
      <c r="E53" s="132"/>
      <c r="F53" s="132" t="s">
        <v>6</v>
      </c>
      <c r="G53" s="13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0.77916666666666667</v>
      </c>
      <c r="F143" s="38">
        <f>D143+1</f>
        <v>46246</v>
      </c>
      <c r="G143" s="102">
        <v>0.23749999999999999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0.7416666666666667</v>
      </c>
      <c r="D144" s="38">
        <f>B144</f>
        <v>46246</v>
      </c>
      <c r="E144" s="23">
        <v>0.82499999999999996</v>
      </c>
      <c r="F144" s="42">
        <f>D144+1</f>
        <v>46247</v>
      </c>
      <c r="G144" s="34">
        <v>2.0833333333333332E-2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0.41666666666666669</v>
      </c>
      <c r="D145" s="38">
        <f>B145</f>
        <v>46248</v>
      </c>
      <c r="E145" s="23">
        <v>0.75</v>
      </c>
      <c r="F145" s="38">
        <f>D145+1</f>
        <v>46249</v>
      </c>
      <c r="G145" s="23">
        <v>0.29166666666666669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0.54166666666666663</v>
      </c>
      <c r="D146" s="38">
        <f t="shared" si="29"/>
        <v>46249</v>
      </c>
      <c r="E146" s="23">
        <v>0.66666666666666663</v>
      </c>
      <c r="F146" s="38">
        <f>D146+1</f>
        <v>46250</v>
      </c>
      <c r="G146" s="23">
        <v>8.3333333333333329E-2</v>
      </c>
      <c r="H146" s="20"/>
      <c r="I146" s="13"/>
    </row>
    <row r="147" spans="1:9" ht="25.05" customHeight="1">
      <c r="A147" s="35" t="s">
        <v>1282</v>
      </c>
      <c r="B147" s="38">
        <f>F146+1</f>
        <v>46251</v>
      </c>
      <c r="C147" s="23">
        <v>0.625</v>
      </c>
      <c r="D147" s="38">
        <f>B147</f>
        <v>46251</v>
      </c>
      <c r="E147" s="23">
        <v>0.72916666666666663</v>
      </c>
      <c r="F147" s="38">
        <f>D147+1</f>
        <v>46252</v>
      </c>
      <c r="G147" s="23">
        <v>0.4375</v>
      </c>
      <c r="H147" s="20" t="s">
        <v>1037</v>
      </c>
      <c r="I147" s="13"/>
    </row>
    <row r="148" spans="1:9" ht="25.05" customHeight="1">
      <c r="A148" s="35" t="s">
        <v>1343</v>
      </c>
      <c r="B148" s="38">
        <f>F147+1</f>
        <v>46253</v>
      </c>
      <c r="C148" s="23">
        <v>0</v>
      </c>
      <c r="D148" s="38">
        <f>B148</f>
        <v>46253</v>
      </c>
      <c r="E148" s="23">
        <v>0.25</v>
      </c>
      <c r="F148" s="38">
        <f t="shared" ref="F148:F149" si="30">D148</f>
        <v>46253</v>
      </c>
      <c r="G148" s="23">
        <v>0.66666666666666663</v>
      </c>
      <c r="H148" s="107"/>
      <c r="I148" s="13"/>
    </row>
    <row r="149" spans="1:9" ht="25.05" customHeight="1">
      <c r="A149" s="35" t="s">
        <v>1312</v>
      </c>
      <c r="B149" s="38">
        <f>F148+2</f>
        <v>46255</v>
      </c>
      <c r="C149" s="23">
        <v>0</v>
      </c>
      <c r="D149" s="38">
        <f>B149</f>
        <v>46255</v>
      </c>
      <c r="E149" s="23">
        <v>0.125</v>
      </c>
      <c r="F149" s="38">
        <f t="shared" si="30"/>
        <v>46255</v>
      </c>
      <c r="G149" s="23">
        <v>0.54166666666666663</v>
      </c>
      <c r="H149" s="107"/>
      <c r="I149" s="13"/>
    </row>
    <row r="150" spans="1:9" ht="25.05" customHeight="1">
      <c r="A150" s="35" t="s">
        <v>1313</v>
      </c>
      <c r="B150" s="38">
        <f>F149</f>
        <v>46255</v>
      </c>
      <c r="C150" s="23">
        <v>0.79166666666666663</v>
      </c>
      <c r="D150" s="38">
        <f>B150</f>
        <v>46255</v>
      </c>
      <c r="E150" s="23">
        <v>0.91666666666666663</v>
      </c>
      <c r="F150" s="38">
        <f>D150+1</f>
        <v>46256</v>
      </c>
      <c r="G150" s="23">
        <v>1.3333333333333333</v>
      </c>
      <c r="H150" s="107"/>
      <c r="I150" s="13"/>
    </row>
    <row r="151" spans="1:9" ht="25.05" customHeight="1">
      <c r="A151" s="35" t="s">
        <v>1333</v>
      </c>
      <c r="B151" s="38">
        <f>F150+1</f>
        <v>46257</v>
      </c>
      <c r="C151" s="23">
        <v>0.875</v>
      </c>
      <c r="D151" s="38">
        <f>B151+1</f>
        <v>46258</v>
      </c>
      <c r="E151" s="23">
        <v>0.39583333333333331</v>
      </c>
      <c r="F151" s="38">
        <f>D151+1</f>
        <v>46259</v>
      </c>
      <c r="G151" s="23">
        <v>0.10416666666666667</v>
      </c>
      <c r="H151" s="20" t="s">
        <v>1037</v>
      </c>
      <c r="I151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731" priority="405" stopIfTrue="1" operator="equal">
      <formula>$H$3</formula>
    </cfRule>
  </conditionalFormatting>
  <conditionalFormatting sqref="B51:B90">
    <cfRule type="cellIs" dxfId="1730" priority="175" stopIfTrue="1" operator="lessThan">
      <formula>$H$3</formula>
    </cfRule>
    <cfRule type="cellIs" dxfId="1729" priority="174" stopIfTrue="1" operator="equal">
      <formula>$H$3</formula>
    </cfRule>
  </conditionalFormatting>
  <conditionalFormatting sqref="B92:B94">
    <cfRule type="cellIs" dxfId="1728" priority="129" stopIfTrue="1" operator="lessThan">
      <formula>$H$3</formula>
    </cfRule>
    <cfRule type="cellIs" dxfId="1727" priority="128" stopIfTrue="1" operator="equal">
      <formula>$H$3</formula>
    </cfRule>
  </conditionalFormatting>
  <conditionalFormatting sqref="B96:B151">
    <cfRule type="cellIs" dxfId="1726" priority="63" stopIfTrue="1" operator="equal">
      <formula>$H$3</formula>
    </cfRule>
    <cfRule type="cellIs" dxfId="1725" priority="64" stopIfTrue="1" operator="lessThan">
      <formula>$H$3</formula>
    </cfRule>
  </conditionalFormatting>
  <conditionalFormatting sqref="C23:C45 C47:C49 C51 E51">
    <cfRule type="expression" dxfId="1724" priority="312" stopIfTrue="1">
      <formula>$F23=$H$3</formula>
    </cfRule>
  </conditionalFormatting>
  <conditionalFormatting sqref="C23:C45 C47:C49 C51">
    <cfRule type="expression" dxfId="1723" priority="310" stopIfTrue="1">
      <formula>B23&lt;$H$3</formula>
    </cfRule>
    <cfRule type="expression" dxfId="1722" priority="311" stopIfTrue="1">
      <formula>$B23=$H$3</formula>
    </cfRule>
  </conditionalFormatting>
  <conditionalFormatting sqref="C52:C90">
    <cfRule type="expression" dxfId="1721" priority="164" stopIfTrue="1">
      <formula>$B52=$H$3</formula>
    </cfRule>
  </conditionalFormatting>
  <conditionalFormatting sqref="C53:C90">
    <cfRule type="expression" dxfId="1720" priority="163" stopIfTrue="1">
      <formula>B53&lt;$H$3</formula>
    </cfRule>
  </conditionalFormatting>
  <conditionalFormatting sqref="C54:C90">
    <cfRule type="expression" dxfId="1719" priority="165" stopIfTrue="1">
      <formula>$F54=$H$3</formula>
    </cfRule>
  </conditionalFormatting>
  <conditionalFormatting sqref="C92:C94 E96:E139 G96:G139 C96:C151 G141:G142 E141:E151 G145:G151">
    <cfRule type="expression" dxfId="1718" priority="125" stopIfTrue="1">
      <formula>B92&lt;$H$3</formula>
    </cfRule>
    <cfRule type="expression" dxfId="1717" priority="127" stopIfTrue="1">
      <formula>$F92=$H$3</formula>
    </cfRule>
    <cfRule type="expression" dxfId="1716" priority="126" stopIfTrue="1">
      <formula>$B92=$H$3</formula>
    </cfRule>
  </conditionalFormatting>
  <conditionalFormatting sqref="D4">
    <cfRule type="cellIs" dxfId="1715" priority="599" stopIfTrue="1" operator="lessThan">
      <formula>$H$3</formula>
    </cfRule>
    <cfRule type="cellIs" dxfId="1714" priority="598" stopIfTrue="1" operator="equal">
      <formula>$H$3</formula>
    </cfRule>
  </conditionalFormatting>
  <conditionalFormatting sqref="D4:D21">
    <cfRule type="cellIs" dxfId="1713" priority="449" stopIfTrue="1" operator="lessThan">
      <formula>$H$3</formula>
    </cfRule>
  </conditionalFormatting>
  <conditionalFormatting sqref="D23">
    <cfRule type="cellIs" dxfId="1712" priority="357" stopIfTrue="1" operator="equal">
      <formula>$H$3</formula>
    </cfRule>
  </conditionalFormatting>
  <conditionalFormatting sqref="D23:D45 D47:D49">
    <cfRule type="cellIs" dxfId="1711" priority="358" stopIfTrue="1" operator="lessThan">
      <formula>$H$3</formula>
    </cfRule>
  </conditionalFormatting>
  <conditionalFormatting sqref="D24:D45 D47:D49 F42:F45">
    <cfRule type="cellIs" dxfId="1710" priority="404" stopIfTrue="1" operator="equal">
      <formula>$H$3</formula>
    </cfRule>
  </conditionalFormatting>
  <conditionalFormatting sqref="D51">
    <cfRule type="cellIs" dxfId="1709" priority="279" stopIfTrue="1" operator="equal">
      <formula>$H$3</formula>
    </cfRule>
  </conditionalFormatting>
  <conditionalFormatting sqref="D51:D52">
    <cfRule type="cellIs" dxfId="1708" priority="259" stopIfTrue="1" operator="lessThan">
      <formula>$H$3</formula>
    </cfRule>
  </conditionalFormatting>
  <conditionalFormatting sqref="D52">
    <cfRule type="cellIs" dxfId="1707" priority="258" stopIfTrue="1" operator="equal">
      <formula>$H$3</formula>
    </cfRule>
  </conditionalFormatting>
  <conditionalFormatting sqref="D52:D53">
    <cfRule type="cellIs" dxfId="1706" priority="256" stopIfTrue="1" operator="lessThan">
      <formula>$H$3</formula>
    </cfRule>
  </conditionalFormatting>
  <conditionalFormatting sqref="D52:D54 D56">
    <cfRule type="cellIs" dxfId="1705" priority="252" stopIfTrue="1" operator="equal">
      <formula>$H$3</formula>
    </cfRule>
  </conditionalFormatting>
  <conditionalFormatting sqref="D54:D56">
    <cfRule type="cellIs" dxfId="1704" priority="239" stopIfTrue="1" operator="lessThan">
      <formula>$H$3</formula>
    </cfRule>
  </conditionalFormatting>
  <conditionalFormatting sqref="D55">
    <cfRule type="cellIs" dxfId="1703" priority="238" stopIfTrue="1" operator="equal">
      <formula>$H$3</formula>
    </cfRule>
  </conditionalFormatting>
  <conditionalFormatting sqref="D57:D90">
    <cfRule type="cellIs" dxfId="1702" priority="213" stopIfTrue="1" operator="equal">
      <formula>$H$3</formula>
    </cfRule>
    <cfRule type="cellIs" dxfId="1701" priority="214" stopIfTrue="1" operator="lessThan">
      <formula>$H$3</formula>
    </cfRule>
  </conditionalFormatting>
  <conditionalFormatting sqref="D92:D94">
    <cfRule type="cellIs" dxfId="1700" priority="130" stopIfTrue="1" operator="equal">
      <formula>$H$3</formula>
    </cfRule>
    <cfRule type="cellIs" dxfId="1699" priority="131" stopIfTrue="1" operator="lessThan">
      <formula>$H$3</formula>
    </cfRule>
  </conditionalFormatting>
  <conditionalFormatting sqref="D96:D151">
    <cfRule type="cellIs" dxfId="1698" priority="4" stopIfTrue="1" operator="lessThan">
      <formula>$H$3</formula>
    </cfRule>
    <cfRule type="cellIs" dxfId="1697" priority="3" stopIfTrue="1" operator="equal">
      <formula>$H$3</formula>
    </cfRule>
  </conditionalFormatting>
  <conditionalFormatting sqref="E4 G4 C4:C21 E6:E21 G6:G21">
    <cfRule type="expression" dxfId="1696" priority="991" stopIfTrue="1">
      <formula>$B4=$H$3</formula>
    </cfRule>
  </conditionalFormatting>
  <conditionalFormatting sqref="E4:E21 G4:G21 C5:C21">
    <cfRule type="expression" dxfId="1695" priority="795" stopIfTrue="1">
      <formula>B4&lt;$H$3</formula>
    </cfRule>
  </conditionalFormatting>
  <conditionalFormatting sqref="E5">
    <cfRule type="expression" dxfId="1694" priority="453" stopIfTrue="1">
      <formula>$D5=$H$3</formula>
    </cfRule>
  </conditionalFormatting>
  <conditionalFormatting sqref="E23:E45">
    <cfRule type="expression" dxfId="1693" priority="307" stopIfTrue="1">
      <formula>D23&lt;$H$3</formula>
    </cfRule>
    <cfRule type="expression" dxfId="1692" priority="309" stopIfTrue="1">
      <formula>$F23=$H$3</formula>
    </cfRule>
    <cfRule type="expression" dxfId="1691" priority="308" stopIfTrue="1">
      <formula>$B23=$H$3</formula>
    </cfRule>
  </conditionalFormatting>
  <conditionalFormatting sqref="E47:E49">
    <cfRule type="expression" dxfId="1690" priority="303" stopIfTrue="1">
      <formula>$F47=$H$3</formula>
    </cfRule>
    <cfRule type="expression" dxfId="1689" priority="301" stopIfTrue="1">
      <formula>D47&lt;$H$3</formula>
    </cfRule>
    <cfRule type="expression" dxfId="1688" priority="302" stopIfTrue="1">
      <formula>$B47=$H$3</formula>
    </cfRule>
  </conditionalFormatting>
  <conditionalFormatting sqref="E51:E52">
    <cfRule type="expression" dxfId="1687" priority="261" stopIfTrue="1">
      <formula>$B51=$H$3</formula>
    </cfRule>
  </conditionalFormatting>
  <conditionalFormatting sqref="E51:E53">
    <cfRule type="expression" dxfId="1686" priority="260" stopIfTrue="1">
      <formula>D51&lt;$H$3</formula>
    </cfRule>
  </conditionalFormatting>
  <conditionalFormatting sqref="E53">
    <cfRule type="expression" dxfId="1685" priority="257" stopIfTrue="1">
      <formula>$D53=$H$3</formula>
    </cfRule>
  </conditionalFormatting>
  <conditionalFormatting sqref="E54:E90">
    <cfRule type="expression" dxfId="1684" priority="116" stopIfTrue="1">
      <formula>D54&lt;$H$3</formula>
    </cfRule>
    <cfRule type="expression" dxfId="1683" priority="117" stopIfTrue="1">
      <formula>$B54=$H$3</formula>
    </cfRule>
    <cfRule type="expression" dxfId="1682" priority="118" stopIfTrue="1">
      <formula>$F54=$H$3</formula>
    </cfRule>
  </conditionalFormatting>
  <conditionalFormatting sqref="E92:E94">
    <cfRule type="expression" dxfId="1681" priority="114" stopIfTrue="1">
      <formula>$B92=$H$3</formula>
    </cfRule>
    <cfRule type="expression" dxfId="1680" priority="115" stopIfTrue="1">
      <formula>$F92=$H$3</formula>
    </cfRule>
    <cfRule type="expression" dxfId="1679" priority="113" stopIfTrue="1">
      <formula>D92&lt;$H$3</formula>
    </cfRule>
  </conditionalFormatting>
  <conditionalFormatting sqref="F4:F5 B4:B21 B23:B45 B47:B49">
    <cfRule type="cellIs" dxfId="1678" priority="1250" stopIfTrue="1" operator="lessThan">
      <formula>$H$3</formula>
    </cfRule>
  </conditionalFormatting>
  <conditionalFormatting sqref="F4:F21 B4:B21 D4:D21">
    <cfRule type="cellIs" dxfId="1677" priority="448" stopIfTrue="1" operator="equal">
      <formula>$H$3</formula>
    </cfRule>
  </conditionalFormatting>
  <conditionalFormatting sqref="F6:F21">
    <cfRule type="cellIs" dxfId="1676" priority="380" stopIfTrue="1" operator="lessThan">
      <formula>$H$3</formula>
    </cfRule>
  </conditionalFormatting>
  <conditionalFormatting sqref="F23:F41">
    <cfRule type="cellIs" dxfId="1675" priority="352" stopIfTrue="1" operator="equal">
      <formula>$H$3</formula>
    </cfRule>
  </conditionalFormatting>
  <conditionalFormatting sqref="F23:F45">
    <cfRule type="cellIs" dxfId="1674" priority="353" stopIfTrue="1" operator="lessThan">
      <formula>$H$3</formula>
    </cfRule>
  </conditionalFormatting>
  <conditionalFormatting sqref="F47:F49">
    <cfRule type="cellIs" dxfId="1673" priority="264" stopIfTrue="1" operator="lessThan">
      <formula>$H$3</formula>
    </cfRule>
    <cfRule type="cellIs" dxfId="1672" priority="265" stopIfTrue="1" operator="equal">
      <formula>$H$3</formula>
    </cfRule>
  </conditionalFormatting>
  <conditionalFormatting sqref="F51">
    <cfRule type="cellIs" dxfId="1671" priority="225" stopIfTrue="1" operator="lessThan">
      <formula>$H$3</formula>
    </cfRule>
  </conditionalFormatting>
  <conditionalFormatting sqref="F51:F58">
    <cfRule type="cellIs" dxfId="1670" priority="226" stopIfTrue="1" operator="equal">
      <formula>$H$3</formula>
    </cfRule>
  </conditionalFormatting>
  <conditionalFormatting sqref="F52:F53">
    <cfRule type="cellIs" dxfId="1669" priority="263" stopIfTrue="1" operator="lessThan">
      <formula>$H$3</formula>
    </cfRule>
  </conditionalFormatting>
  <conditionalFormatting sqref="F54:F90">
    <cfRule type="cellIs" dxfId="1668" priority="215" stopIfTrue="1" operator="lessThan">
      <formula>$H$3</formula>
    </cfRule>
  </conditionalFormatting>
  <conditionalFormatting sqref="F59:F90">
    <cfRule type="cellIs" dxfId="1667" priority="216" stopIfTrue="1" operator="equal">
      <formula>$H$3</formula>
    </cfRule>
  </conditionalFormatting>
  <conditionalFormatting sqref="F92:F94">
    <cfRule type="cellIs" dxfId="1666" priority="88" stopIfTrue="1" operator="equal">
      <formula>$H$3</formula>
    </cfRule>
    <cfRule type="cellIs" dxfId="1665" priority="87" stopIfTrue="1" operator="lessThan">
      <formula>$H$3</formula>
    </cfRule>
  </conditionalFormatting>
  <conditionalFormatting sqref="F96:F142 F144:F147">
    <cfRule type="cellIs" dxfId="1664" priority="68" stopIfTrue="1" operator="equal">
      <formula>$H$3</formula>
    </cfRule>
  </conditionalFormatting>
  <conditionalFormatting sqref="F96:F147">
    <cfRule type="cellIs" dxfId="1663" priority="14" stopIfTrue="1" operator="lessThan">
      <formula>$H$3</formula>
    </cfRule>
  </conditionalFormatting>
  <conditionalFormatting sqref="F143">
    <cfRule type="cellIs" dxfId="1662" priority="13" stopIfTrue="1" operator="equal">
      <formula>$H$3</formula>
    </cfRule>
  </conditionalFormatting>
  <conditionalFormatting sqref="F148:F151">
    <cfRule type="cellIs" dxfId="1661" priority="2" stopIfTrue="1" operator="lessThan">
      <formula>$H$3</formula>
    </cfRule>
    <cfRule type="cellIs" dxfId="1660" priority="1" stopIfTrue="1" operator="equal">
      <formula>$H$3</formula>
    </cfRule>
  </conditionalFormatting>
  <conditionalFormatting sqref="G5:G21 C6:C21 E6:E21">
    <cfRule type="expression" dxfId="1659" priority="1179" stopIfTrue="1">
      <formula>$F5=$H$3</formula>
    </cfRule>
  </conditionalFormatting>
  <conditionalFormatting sqref="G23:G45">
    <cfRule type="expression" dxfId="1658" priority="305" stopIfTrue="1">
      <formula>$B23=$H$3</formula>
    </cfRule>
    <cfRule type="expression" dxfId="1657" priority="304" stopIfTrue="1">
      <formula>F23&lt;$H$3</formula>
    </cfRule>
    <cfRule type="expression" dxfId="1656" priority="306" stopIfTrue="1">
      <formula>$F23=$H$3</formula>
    </cfRule>
  </conditionalFormatting>
  <conditionalFormatting sqref="G47:G49">
    <cfRule type="expression" dxfId="1655" priority="297" stopIfTrue="1">
      <formula>$F47=$H$3</formula>
    </cfRule>
    <cfRule type="expression" dxfId="1654" priority="296" stopIfTrue="1">
      <formula>$B47=$H$3</formula>
    </cfRule>
    <cfRule type="expression" dxfId="1653" priority="295" stopIfTrue="1">
      <formula>F47&lt;$H$3</formula>
    </cfRule>
  </conditionalFormatting>
  <conditionalFormatting sqref="G51">
    <cfRule type="expression" dxfId="1652" priority="229" stopIfTrue="1">
      <formula>$F51=$H$3</formula>
    </cfRule>
  </conditionalFormatting>
  <conditionalFormatting sqref="G51:G52">
    <cfRule type="expression" dxfId="1651" priority="228" stopIfTrue="1">
      <formula>$B51=$H$3</formula>
    </cfRule>
  </conditionalFormatting>
  <conditionalFormatting sqref="G51:G90">
    <cfRule type="expression" dxfId="1650" priority="152" stopIfTrue="1">
      <formula>F51&lt;$H$3</formula>
    </cfRule>
  </conditionalFormatting>
  <conditionalFormatting sqref="G53:G90">
    <cfRule type="expression" dxfId="1649" priority="154" stopIfTrue="1">
      <formula>$F53=$H$3</formula>
    </cfRule>
  </conditionalFormatting>
  <conditionalFormatting sqref="G54:G90">
    <cfRule type="expression" dxfId="1648" priority="153" stopIfTrue="1">
      <formula>$B54=$H$3</formula>
    </cfRule>
  </conditionalFormatting>
  <conditionalFormatting sqref="G92:G94">
    <cfRule type="expression" dxfId="1647" priority="85" stopIfTrue="1">
      <formula>$B92=$H$3</formula>
    </cfRule>
    <cfRule type="expression" dxfId="1646" priority="84" stopIfTrue="1">
      <formula>F92&lt;$H$3</formula>
    </cfRule>
    <cfRule type="expression" dxfId="164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3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3" ht="25.05" customHeight="1">
      <c r="A3" s="143"/>
      <c r="B3" s="143"/>
      <c r="C3" s="143"/>
      <c r="D3" s="143"/>
      <c r="E3" s="143"/>
      <c r="F3" s="143"/>
      <c r="G3" s="143"/>
      <c r="H3" s="32">
        <v>46190</v>
      </c>
      <c r="I3" s="3"/>
    </row>
    <row r="4" spans="1:13" s="31" customFormat="1" ht="24" hidden="1" customHeight="1">
      <c r="A4" s="118" t="s">
        <v>432</v>
      </c>
      <c r="B4" s="119"/>
      <c r="C4" s="119"/>
      <c r="D4" s="119"/>
      <c r="E4" s="119"/>
      <c r="F4" s="119"/>
      <c r="G4" s="119"/>
      <c r="H4" s="119"/>
      <c r="I4" s="120"/>
    </row>
    <row r="5" spans="1:13" s="31" customFormat="1" ht="24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15" t="s">
        <v>445</v>
      </c>
      <c r="B14" s="116"/>
      <c r="C14" s="116"/>
      <c r="D14" s="116"/>
      <c r="E14" s="116"/>
      <c r="F14" s="116"/>
      <c r="G14" s="116"/>
      <c r="H14" s="116"/>
      <c r="I14" s="117"/>
    </row>
    <row r="15" spans="1:13" ht="24.6" hidden="1" customHeight="1">
      <c r="A15" s="15" t="s">
        <v>3</v>
      </c>
      <c r="B15" s="113" t="s">
        <v>4</v>
      </c>
      <c r="C15" s="114"/>
      <c r="D15" s="113" t="s">
        <v>5</v>
      </c>
      <c r="E15" s="114"/>
      <c r="F15" s="113" t="s">
        <v>6</v>
      </c>
      <c r="G15" s="114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6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13" t="s">
        <v>4</v>
      </c>
      <c r="C42" s="114"/>
      <c r="D42" s="113" t="s">
        <v>5</v>
      </c>
      <c r="E42" s="114"/>
      <c r="F42" s="113" t="s">
        <v>6</v>
      </c>
      <c r="G42" s="114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4" t="s">
        <v>494</v>
      </c>
      <c r="B77" s="145"/>
      <c r="C77" s="145"/>
      <c r="D77" s="145"/>
      <c r="E77" s="145"/>
      <c r="F77" s="145"/>
      <c r="G77" s="145"/>
      <c r="H77" s="145"/>
      <c r="I77" s="145"/>
    </row>
    <row r="78" spans="1:15" ht="22.5" hidden="1" customHeight="1">
      <c r="A78" s="15" t="s">
        <v>3</v>
      </c>
      <c r="B78" s="113" t="s">
        <v>4</v>
      </c>
      <c r="C78" s="114"/>
      <c r="D78" s="113" t="s">
        <v>5</v>
      </c>
      <c r="E78" s="114"/>
      <c r="F78" s="113" t="s">
        <v>6</v>
      </c>
      <c r="G78" s="114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4" t="s">
        <v>1095</v>
      </c>
      <c r="B113" s="145"/>
      <c r="C113" s="145"/>
      <c r="D113" s="145"/>
      <c r="E113" s="145"/>
      <c r="F113" s="145"/>
      <c r="G113" s="145"/>
      <c r="H113" s="145"/>
      <c r="I113" s="145"/>
    </row>
    <row r="114" spans="1:15" ht="22.5" customHeight="1">
      <c r="A114" s="15" t="s">
        <v>3</v>
      </c>
      <c r="B114" s="113" t="s">
        <v>4</v>
      </c>
      <c r="C114" s="114"/>
      <c r="D114" s="113" t="s">
        <v>5</v>
      </c>
      <c r="E114" s="114"/>
      <c r="F114" s="113" t="s">
        <v>6</v>
      </c>
      <c r="G114" s="114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644" priority="1784" stopIfTrue="1" operator="equal">
      <formula>$H$3</formula>
    </cfRule>
  </conditionalFormatting>
  <conditionalFormatting sqref="B5">
    <cfRule type="cellIs" dxfId="1643" priority="1783" stopIfTrue="1" operator="lessThan">
      <formula>$H$3</formula>
    </cfRule>
    <cfRule type="cellIs" dxfId="1642" priority="1658" stopIfTrue="1" operator="equal">
      <formula>$H$3</formula>
    </cfRule>
  </conditionalFormatting>
  <conditionalFormatting sqref="B6:B14">
    <cfRule type="cellIs" dxfId="1641" priority="16477" stopIfTrue="1" operator="equal">
      <formula>$H$3</formula>
    </cfRule>
  </conditionalFormatting>
  <conditionalFormatting sqref="B14:B15">
    <cfRule type="cellIs" dxfId="1640" priority="932" stopIfTrue="1" operator="equal">
      <formula>$H$3</formula>
    </cfRule>
  </conditionalFormatting>
  <conditionalFormatting sqref="B15">
    <cfRule type="cellIs" dxfId="1639" priority="930" stopIfTrue="1" operator="equal">
      <formula>$H$3</formula>
    </cfRule>
    <cfRule type="cellIs" dxfId="1638" priority="931" stopIfTrue="1" operator="lessThan">
      <formula>$H$3</formula>
    </cfRule>
  </conditionalFormatting>
  <conditionalFormatting sqref="B15:B20">
    <cfRule type="cellIs" dxfId="1637" priority="850" stopIfTrue="1" operator="equal">
      <formula>$H$3</formula>
    </cfRule>
    <cfRule type="cellIs" dxfId="1636" priority="849" stopIfTrue="1" operator="lessThan">
      <formula>$H$3</formula>
    </cfRule>
  </conditionalFormatting>
  <conditionalFormatting sqref="B22:B32 B34:B38 B40">
    <cfRule type="cellIs" dxfId="1635" priority="865" stopIfTrue="1" operator="equal">
      <formula>$H$3</formula>
    </cfRule>
    <cfRule type="cellIs" dxfId="1634" priority="864" stopIfTrue="1" operator="lessThan">
      <formula>$H$3</formula>
    </cfRule>
  </conditionalFormatting>
  <conditionalFormatting sqref="B42:B59">
    <cfRule type="cellIs" dxfId="1633" priority="416" stopIfTrue="1" operator="equal">
      <formula>$H$3</formula>
    </cfRule>
    <cfRule type="cellIs" dxfId="1632" priority="415" stopIfTrue="1" operator="lessThan">
      <formula>$H$3</formula>
    </cfRule>
  </conditionalFormatting>
  <conditionalFormatting sqref="B61:B75 D61:D75">
    <cfRule type="cellIs" dxfId="1631" priority="39" stopIfTrue="1" operator="lessThan">
      <formula>$H$3</formula>
    </cfRule>
    <cfRule type="cellIs" dxfId="1630" priority="40" stopIfTrue="1" operator="equal">
      <formula>$H$3</formula>
    </cfRule>
  </conditionalFormatting>
  <conditionalFormatting sqref="B77 F77 F79:F105 D77 D79:D107">
    <cfRule type="cellIs" dxfId="1629" priority="16443" stopIfTrue="1" operator="equal">
      <formula>$H$3</formula>
    </cfRule>
  </conditionalFormatting>
  <conditionalFormatting sqref="B77 F77:F105">
    <cfRule type="cellIs" dxfId="1628" priority="16433" stopIfTrue="1" operator="lessThan">
      <formula>$H$3</formula>
    </cfRule>
  </conditionalFormatting>
  <conditionalFormatting sqref="B77:B105">
    <cfRule type="cellIs" dxfId="1627" priority="5307" stopIfTrue="1" operator="equal">
      <formula>$H$3</formula>
    </cfRule>
  </conditionalFormatting>
  <conditionalFormatting sqref="B78">
    <cfRule type="cellIs" dxfId="1626" priority="5257" stopIfTrue="1" operator="lessThan">
      <formula>$H$3</formula>
    </cfRule>
    <cfRule type="cellIs" dxfId="1625" priority="5256" stopIfTrue="1" operator="equal">
      <formula>$H$3</formula>
    </cfRule>
  </conditionalFormatting>
  <conditionalFormatting sqref="B106:B110 B112:B113 D108:D110 D112:D113 F106:F110 F112:F113">
    <cfRule type="cellIs" dxfId="1624" priority="513" stopIfTrue="1" operator="equal">
      <formula>$H$3</formula>
    </cfRule>
  </conditionalFormatting>
  <conditionalFormatting sqref="B112:B113 B106:B110">
    <cfRule type="cellIs" dxfId="1623" priority="512" stopIfTrue="1" operator="lessThan">
      <formula>$H$3</formula>
    </cfRule>
  </conditionalFormatting>
  <conditionalFormatting sqref="B113:B114">
    <cfRule type="cellIs" dxfId="1622" priority="506" stopIfTrue="1" operator="equal">
      <formula>$H$3</formula>
    </cfRule>
  </conditionalFormatting>
  <conditionalFormatting sqref="B114 D114 F114">
    <cfRule type="cellIs" dxfId="1621" priority="504" stopIfTrue="1" operator="lessThan">
      <formula>$H$3</formula>
    </cfRule>
  </conditionalFormatting>
  <conditionalFormatting sqref="B114">
    <cfRule type="cellIs" dxfId="1620" priority="498" stopIfTrue="1" operator="lessThan">
      <formula>$H$3</formula>
    </cfRule>
  </conditionalFormatting>
  <conditionalFormatting sqref="B114:B158">
    <cfRule type="cellIs" dxfId="1619" priority="478" stopIfTrue="1" operator="equal">
      <formula>$H$3</formula>
    </cfRule>
  </conditionalFormatting>
  <conditionalFormatting sqref="B115:B158">
    <cfRule type="cellIs" dxfId="1618" priority="477" stopIfTrue="1" operator="lessThan">
      <formula>$H$3</formula>
    </cfRule>
  </conditionalFormatting>
  <conditionalFormatting sqref="C5:C12 G77:G90 G108:G110 E156:E158 C40 E40 G40 E42 C42 C70:C72 G61:G72">
    <cfRule type="expression" dxfId="1617" priority="3135" stopIfTrue="1">
      <formula>B5&lt;$H$3</formula>
    </cfRule>
  </conditionalFormatting>
  <conditionalFormatting sqref="C5:C13 C31:C32 C40 E40 G77:G110 E77:E110 C77:C110 C112:C158 C63 E112:E158 G112:G158">
    <cfRule type="expression" dxfId="161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615" priority="834" stopIfTrue="1">
      <formula>$F6=$H$3</formula>
    </cfRule>
  </conditionalFormatting>
  <conditionalFormatting sqref="C13">
    <cfRule type="expression" dxfId="1614" priority="832" stopIfTrue="1">
      <formula>B13&lt;$H$3</formula>
    </cfRule>
  </conditionalFormatting>
  <conditionalFormatting sqref="C16:C20 G22:G28 E6:G7 F8:G13 G15:G20 C22:C30 E8:E9 D10:E10 E16:E20 G5">
    <cfRule type="expression" dxfId="1613" priority="2966" stopIfTrue="1">
      <formula>$F5=$H$3</formula>
    </cfRule>
  </conditionalFormatting>
  <conditionalFormatting sqref="C22:C30 G6:G20">
    <cfRule type="expression" dxfId="1612" priority="1331" stopIfTrue="1">
      <formula>$B6=$H$3</formula>
    </cfRule>
  </conditionalFormatting>
  <conditionalFormatting sqref="C29:C31">
    <cfRule type="expression" dxfId="1611" priority="722" stopIfTrue="1">
      <formula>$B29=$H$3</formula>
    </cfRule>
  </conditionalFormatting>
  <conditionalFormatting sqref="C31">
    <cfRule type="expression" dxfId="1610" priority="723" stopIfTrue="1">
      <formula>$F31=$H$3</formula>
    </cfRule>
  </conditionalFormatting>
  <conditionalFormatting sqref="C31:C32 G29:G32">
    <cfRule type="expression" dxfId="1609" priority="716" stopIfTrue="1">
      <formula>B29&lt;$H$3</formula>
    </cfRule>
  </conditionalFormatting>
  <conditionalFormatting sqref="C32">
    <cfRule type="expression" dxfId="1608" priority="718" stopIfTrue="1">
      <formula>$F32=$H$3</formula>
    </cfRule>
  </conditionalFormatting>
  <conditionalFormatting sqref="C34">
    <cfRule type="expression" dxfId="1607" priority="699" stopIfTrue="1">
      <formula>$F34=$H$3</formula>
    </cfRule>
  </conditionalFormatting>
  <conditionalFormatting sqref="C34:C35 C32">
    <cfRule type="expression" dxfId="1606" priority="689" stopIfTrue="1">
      <formula>$B32=$H$3</formula>
    </cfRule>
  </conditionalFormatting>
  <conditionalFormatting sqref="C34:C35">
    <cfRule type="expression" dxfId="1605" priority="687" stopIfTrue="1">
      <formula>B34&lt;$H$3</formula>
    </cfRule>
  </conditionalFormatting>
  <conditionalFormatting sqref="C35">
    <cfRule type="expression" dxfId="1604" priority="688" stopIfTrue="1">
      <formula>$F35=$H$3</formula>
    </cfRule>
  </conditionalFormatting>
  <conditionalFormatting sqref="C35:C37">
    <cfRule type="expression" dxfId="1603" priority="617" stopIfTrue="1">
      <formula>$B35=$H$3</formula>
    </cfRule>
  </conditionalFormatting>
  <conditionalFormatting sqref="C36">
    <cfRule type="expression" dxfId="1602" priority="678" stopIfTrue="1">
      <formula>$F36=$H$3</formula>
    </cfRule>
  </conditionalFormatting>
  <conditionalFormatting sqref="C36:C38">
    <cfRule type="expression" dxfId="1601" priority="610" stopIfTrue="1">
      <formula>B36&lt;$H$3</formula>
    </cfRule>
  </conditionalFormatting>
  <conditionalFormatting sqref="C37">
    <cfRule type="expression" dxfId="1600" priority="616" stopIfTrue="1">
      <formula>$F37=$H$3</formula>
    </cfRule>
  </conditionalFormatting>
  <conditionalFormatting sqref="C37:C38">
    <cfRule type="expression" dxfId="1599" priority="613" stopIfTrue="1">
      <formula>$B37=$H$3</formula>
    </cfRule>
  </conditionalFormatting>
  <conditionalFormatting sqref="C38">
    <cfRule type="expression" dxfId="1598" priority="611" stopIfTrue="1">
      <formula>$F38=$H$3</formula>
    </cfRule>
    <cfRule type="expression" dxfId="1597" priority="547" stopIfTrue="1">
      <formula>$B38=$H$3</formula>
    </cfRule>
  </conditionalFormatting>
  <conditionalFormatting sqref="C40">
    <cfRule type="expression" dxfId="1596" priority="595" stopIfTrue="1">
      <formula>$F40=$H$3</formula>
    </cfRule>
  </conditionalFormatting>
  <conditionalFormatting sqref="C61:C62">
    <cfRule type="expression" dxfId="1595" priority="285" stopIfTrue="1">
      <formula>B61&lt;$H$3</formula>
    </cfRule>
    <cfRule type="expression" dxfId="1594" priority="286" stopIfTrue="1">
      <formula>$B61=$H$3</formula>
    </cfRule>
  </conditionalFormatting>
  <conditionalFormatting sqref="C61:C63">
    <cfRule type="expression" dxfId="1593" priority="287" stopIfTrue="1">
      <formula>$F61=$H$3</formula>
    </cfRule>
  </conditionalFormatting>
  <conditionalFormatting sqref="C63:C66 C43:C59">
    <cfRule type="expression" dxfId="1592" priority="337" stopIfTrue="1">
      <formula>B43&lt;$H$3</formula>
    </cfRule>
  </conditionalFormatting>
  <conditionalFormatting sqref="C64:C72">
    <cfRule type="expression" dxfId="1591" priority="259" stopIfTrue="1">
      <formula>$F64=$H$3</formula>
    </cfRule>
    <cfRule type="expression" dxfId="1590" priority="129" stopIfTrue="1">
      <formula>$B64=$H$3</formula>
    </cfRule>
  </conditionalFormatting>
  <conditionalFormatting sqref="C67:C75">
    <cfRule type="expression" dxfId="1589" priority="21" stopIfTrue="1">
      <formula>B67&lt;$H$3</formula>
    </cfRule>
  </conditionalFormatting>
  <conditionalFormatting sqref="C73:C75">
    <cfRule type="expression" dxfId="1588" priority="18" stopIfTrue="1">
      <formula>$F73=$H$3</formula>
    </cfRule>
    <cfRule type="expression" dxfId="1587" priority="16" stopIfTrue="1">
      <formula>$B73=$H$3</formula>
    </cfRule>
  </conditionalFormatting>
  <conditionalFormatting sqref="C104:C107">
    <cfRule type="expression" dxfId="1586" priority="453" stopIfTrue="1">
      <formula>B104&lt;$H$3</formula>
    </cfRule>
  </conditionalFormatting>
  <conditionalFormatting sqref="C109:C110">
    <cfRule type="expression" dxfId="1585" priority="405" stopIfTrue="1">
      <formula>B109&lt;$H$3</formula>
    </cfRule>
  </conditionalFormatting>
  <conditionalFormatting sqref="C112">
    <cfRule type="expression" dxfId="1584" priority="379" stopIfTrue="1">
      <formula>B112&lt;$H$3</formula>
    </cfRule>
  </conditionalFormatting>
  <conditionalFormatting sqref="C114:C153">
    <cfRule type="expression" dxfId="1583" priority="254" stopIfTrue="1">
      <formula>B114&lt;$H$3</formula>
    </cfRule>
  </conditionalFormatting>
  <conditionalFormatting sqref="C148:C149">
    <cfRule type="expression" dxfId="1582" priority="237" stopIfTrue="1">
      <formula>$B148=$H$3</formula>
    </cfRule>
    <cfRule type="expression" dxfId="1581" priority="236" stopIfTrue="1">
      <formula>B148&lt;$H$3</formula>
    </cfRule>
    <cfRule type="expression" dxfId="1580" priority="235" stopIfTrue="1">
      <formula>$B148=$H$3</formula>
    </cfRule>
    <cfRule type="expression" dxfId="1579" priority="234" stopIfTrue="1">
      <formula>B148&lt;$H$3</formula>
    </cfRule>
  </conditionalFormatting>
  <conditionalFormatting sqref="C154:C158">
    <cfRule type="expression" dxfId="1578" priority="50" stopIfTrue="1">
      <formula>B154&lt;$H$3</formula>
    </cfRule>
  </conditionalFormatting>
  <conditionalFormatting sqref="D4:D5 D77">
    <cfRule type="cellIs" dxfId="1577" priority="16427" stopIfTrue="1" operator="lessThan">
      <formula>$H$3</formula>
    </cfRule>
  </conditionalFormatting>
  <conditionalFormatting sqref="D4:D5">
    <cfRule type="cellIs" dxfId="1576" priority="1656" stopIfTrue="1" operator="equal">
      <formula>$H$3</formula>
    </cfRule>
    <cfRule type="cellIs" dxfId="1575" priority="1776" stopIfTrue="1" operator="lessThan">
      <formula>$H$3</formula>
    </cfRule>
  </conditionalFormatting>
  <conditionalFormatting sqref="D5 B5:B14">
    <cfRule type="cellIs" dxfId="1574" priority="1785" stopIfTrue="1" operator="lessThan">
      <formula>$H$3</formula>
    </cfRule>
  </conditionalFormatting>
  <conditionalFormatting sqref="D5:D14">
    <cfRule type="cellIs" dxfId="1573" priority="940" stopIfTrue="1" operator="lessThan">
      <formula>$H$3</formula>
    </cfRule>
  </conditionalFormatting>
  <conditionalFormatting sqref="D6:D14">
    <cfRule type="cellIs" dxfId="1572" priority="939" stopIfTrue="1" operator="equal">
      <formula>$H$3</formula>
    </cfRule>
  </conditionalFormatting>
  <conditionalFormatting sqref="D14:D15">
    <cfRule type="cellIs" dxfId="1571" priority="934" stopIfTrue="1" operator="equal">
      <formula>$H$3</formula>
    </cfRule>
    <cfRule type="cellIs" dxfId="1570" priority="935" stopIfTrue="1" operator="lessThan">
      <formula>$H$3</formula>
    </cfRule>
  </conditionalFormatting>
  <conditionalFormatting sqref="D15 F15 B15">
    <cfRule type="cellIs" dxfId="1569" priority="927" stopIfTrue="1" operator="lessThan">
      <formula>$H$3</formula>
    </cfRule>
  </conditionalFormatting>
  <conditionalFormatting sqref="D15">
    <cfRule type="cellIs" dxfId="1568" priority="928" stopIfTrue="1" operator="equal">
      <formula>$H$3</formula>
    </cfRule>
    <cfRule type="cellIs" dxfId="1567" priority="929" stopIfTrue="1" operator="lessThan">
      <formula>$H$3</formula>
    </cfRule>
  </conditionalFormatting>
  <conditionalFormatting sqref="D15:D20">
    <cfRule type="cellIs" dxfId="1566" priority="846" stopIfTrue="1" operator="equal">
      <formula>$H$3</formula>
    </cfRule>
    <cfRule type="cellIs" dxfId="1565" priority="847" stopIfTrue="1" operator="lessThan">
      <formula>$H$3</formula>
    </cfRule>
  </conditionalFormatting>
  <conditionalFormatting sqref="D22:D32 D34:D38 D40">
    <cfRule type="cellIs" dxfId="1564" priority="862" stopIfTrue="1" operator="lessThan">
      <formula>$H$3</formula>
    </cfRule>
    <cfRule type="cellIs" dxfId="1563" priority="861" stopIfTrue="1" operator="equal">
      <formula>$H$3</formula>
    </cfRule>
  </conditionalFormatting>
  <conditionalFormatting sqref="D42">
    <cfRule type="cellIs" dxfId="1562" priority="444" stopIfTrue="1" operator="lessThan">
      <formula>$H$3</formula>
    </cfRule>
    <cfRule type="cellIs" dxfId="1561" priority="443" stopIfTrue="1" operator="equal">
      <formula>$H$3</formula>
    </cfRule>
  </conditionalFormatting>
  <conditionalFormatting sqref="D42:D43">
    <cfRule type="cellIs" dxfId="1560" priority="413" stopIfTrue="1" operator="equal">
      <formula>$H$3</formula>
    </cfRule>
  </conditionalFormatting>
  <conditionalFormatting sqref="D42:D59">
    <cfRule type="cellIs" dxfId="1559" priority="414" stopIfTrue="1" operator="lessThan">
      <formula>$H$3</formula>
    </cfRule>
  </conditionalFormatting>
  <conditionalFormatting sqref="D44:D59">
    <cfRule type="cellIs" dxfId="1558" priority="427" stopIfTrue="1" operator="equal">
      <formula>$H$3</formula>
    </cfRule>
  </conditionalFormatting>
  <conditionalFormatting sqref="D77 D4:D5">
    <cfRule type="cellIs" dxfId="1557" priority="16426" stopIfTrue="1" operator="equal">
      <formula>$H$3</formula>
    </cfRule>
  </conditionalFormatting>
  <conditionalFormatting sqref="D77:D78">
    <cfRule type="cellIs" dxfId="1556" priority="5316" stopIfTrue="1" operator="equal">
      <formula>$H$3</formula>
    </cfRule>
  </conditionalFormatting>
  <conditionalFormatting sqref="D77:D107">
    <cfRule type="cellIs" dxfId="1555" priority="5317" stopIfTrue="1" operator="lessThan">
      <formula>$H$3</formula>
    </cfRule>
  </conditionalFormatting>
  <conditionalFormatting sqref="D78 F78 B78:B105">
    <cfRule type="cellIs" dxfId="1554" priority="5297" stopIfTrue="1" operator="lessThan">
      <formula>$H$3</formula>
    </cfRule>
  </conditionalFormatting>
  <conditionalFormatting sqref="D78">
    <cfRule type="cellIs" dxfId="1553" priority="5276" stopIfTrue="1" operator="equal">
      <formula>$H$3</formula>
    </cfRule>
    <cfRule type="cellIs" dxfId="1552" priority="5279" stopIfTrue="1" operator="lessThan">
      <formula>$H$3</formula>
    </cfRule>
  </conditionalFormatting>
  <conditionalFormatting sqref="D90:D94">
    <cfRule type="cellIs" dxfId="1551" priority="810" stopIfTrue="1" operator="lessThan">
      <formula>$H$3</formula>
    </cfRule>
  </conditionalFormatting>
  <conditionalFormatting sqref="D112:D113 D108:D110">
    <cfRule type="cellIs" dxfId="1550" priority="511" stopIfTrue="1" operator="lessThan">
      <formula>$H$3</formula>
    </cfRule>
  </conditionalFormatting>
  <conditionalFormatting sqref="D113">
    <cfRule type="cellIs" dxfId="1549" priority="510" stopIfTrue="1" operator="equal">
      <formula>$H$3</formula>
    </cfRule>
  </conditionalFormatting>
  <conditionalFormatting sqref="D113:D114">
    <cfRule type="cellIs" dxfId="1548" priority="507" stopIfTrue="1" operator="equal">
      <formula>$H$3</formula>
    </cfRule>
    <cfRule type="cellIs" dxfId="1547" priority="508" stopIfTrue="1" operator="lessThan">
      <formula>$H$3</formula>
    </cfRule>
  </conditionalFormatting>
  <conditionalFormatting sqref="D114">
    <cfRule type="cellIs" dxfId="1546" priority="500" stopIfTrue="1" operator="lessThan">
      <formula>$H$3</formula>
    </cfRule>
  </conditionalFormatting>
  <conditionalFormatting sqref="D114:D158">
    <cfRule type="cellIs" dxfId="1545" priority="49" stopIfTrue="1" operator="equal">
      <formula>$H$3</formula>
    </cfRule>
  </conditionalFormatting>
  <conditionalFormatting sqref="D115:D158">
    <cfRule type="cellIs" dxfId="1544" priority="46" stopIfTrue="1" operator="lessThan">
      <formula>$H$3</formula>
    </cfRule>
  </conditionalFormatting>
  <conditionalFormatting sqref="E5:E20 C15:C20">
    <cfRule type="expression" dxfId="1543" priority="855" stopIfTrue="1">
      <formula>B5&lt;$H$3</formula>
    </cfRule>
  </conditionalFormatting>
  <conditionalFormatting sqref="E6:E20">
    <cfRule type="expression" dxfId="1542" priority="1259" stopIfTrue="1">
      <formula>$B6=$H$3</formula>
    </cfRule>
  </conditionalFormatting>
  <conditionalFormatting sqref="E11:E13">
    <cfRule type="expression" dxfId="1541" priority="1260" stopIfTrue="1">
      <formula>$F11=$H$3</formula>
    </cfRule>
  </conditionalFormatting>
  <conditionalFormatting sqref="E22:E32">
    <cfRule type="expression" dxfId="1540" priority="704" stopIfTrue="1">
      <formula>D22&lt;$H$3</formula>
    </cfRule>
    <cfRule type="expression" dxfId="1539" priority="705" stopIfTrue="1">
      <formula>$B22=$H$3</formula>
    </cfRule>
    <cfRule type="expression" dxfId="1538" priority="706" stopIfTrue="1">
      <formula>$F22=$H$3</formula>
    </cfRule>
  </conditionalFormatting>
  <conditionalFormatting sqref="E28:E29">
    <cfRule type="expression" dxfId="1537" priority="701" stopIfTrue="1">
      <formula>$B28=$H$3</formula>
    </cfRule>
  </conditionalFormatting>
  <conditionalFormatting sqref="E29">
    <cfRule type="expression" dxfId="1536" priority="700" stopIfTrue="1">
      <formula>D29&lt;$H$3</formula>
    </cfRule>
    <cfRule type="expression" dxfId="1535" priority="702" stopIfTrue="1">
      <formula>$F29=$H$3</formula>
    </cfRule>
  </conditionalFormatting>
  <conditionalFormatting sqref="E34:E38 E40">
    <cfRule type="expression" dxfId="1534" priority="592" stopIfTrue="1">
      <formula>$F34=$H$3</formula>
    </cfRule>
  </conditionalFormatting>
  <conditionalFormatting sqref="E34:E38">
    <cfRule type="expression" dxfId="1533" priority="543" stopIfTrue="1">
      <formula>$B34=$H$3</formula>
    </cfRule>
    <cfRule type="expression" dxfId="1532" priority="541" stopIfTrue="1">
      <formula>D34&lt;$H$3</formula>
    </cfRule>
  </conditionalFormatting>
  <conditionalFormatting sqref="E42">
    <cfRule type="expression" dxfId="1531" priority="447" stopIfTrue="1">
      <formula>$D42=$H$3</formula>
    </cfRule>
    <cfRule type="expression" dxfId="1530" priority="448" stopIfTrue="1">
      <formula>$B42=$H$3</formula>
    </cfRule>
  </conditionalFormatting>
  <conditionalFormatting sqref="E43:E59">
    <cfRule type="expression" dxfId="1529" priority="418" stopIfTrue="1">
      <formula>$F43=$H$3</formula>
    </cfRule>
    <cfRule type="expression" dxfId="1528" priority="345" stopIfTrue="1">
      <formula>D43&lt;$H$3</formula>
    </cfRule>
  </conditionalFormatting>
  <conditionalFormatting sqref="E61:E71">
    <cfRule type="expression" dxfId="1527" priority="290" stopIfTrue="1">
      <formula>$B61=$H$3</formula>
    </cfRule>
    <cfRule type="expression" dxfId="1526" priority="291" stopIfTrue="1">
      <formula>$F61=$H$3</formula>
    </cfRule>
  </conditionalFormatting>
  <conditionalFormatting sqref="E61:E73">
    <cfRule type="expression" dxfId="1525" priority="11" stopIfTrue="1">
      <formula>D61&lt;$H$3</formula>
    </cfRule>
  </conditionalFormatting>
  <conditionalFormatting sqref="E72">
    <cfRule type="expression" dxfId="1524" priority="9" stopIfTrue="1">
      <formula>D72&lt;$H$3</formula>
    </cfRule>
  </conditionalFormatting>
  <conditionalFormatting sqref="E72:E73">
    <cfRule type="expression" dxfId="1523" priority="8" stopIfTrue="1">
      <formula>$B72=$H$3</formula>
    </cfRule>
    <cfRule type="expression" dxfId="1522" priority="10" stopIfTrue="1">
      <formula>$F72=$H$3</formula>
    </cfRule>
  </conditionalFormatting>
  <conditionalFormatting sqref="E75">
    <cfRule type="expression" dxfId="1521" priority="32" stopIfTrue="1">
      <formula>D75&lt;$H$3</formula>
    </cfRule>
    <cfRule type="expression" dxfId="1520" priority="22" stopIfTrue="1">
      <formula>$F75=$H$3</formula>
    </cfRule>
    <cfRule type="expression" dxfId="1519" priority="36" stopIfTrue="1">
      <formula>$F75=$H$3</formula>
    </cfRule>
    <cfRule type="expression" dxfId="1518" priority="35" stopIfTrue="1">
      <formula>$B75=$H$3</formula>
    </cfRule>
    <cfRule type="expression" dxfId="1517" priority="34" stopIfTrue="1">
      <formula>D75&lt;$H$3</formula>
    </cfRule>
    <cfRule type="expression" dxfId="1516" priority="33" stopIfTrue="1">
      <formula>$B75=$H$3</formula>
    </cfRule>
    <cfRule type="expression" dxfId="1515" priority="41" stopIfTrue="1">
      <formula>D75&lt;$H$3</formula>
    </cfRule>
  </conditionalFormatting>
  <conditionalFormatting sqref="E77:E92 C78:C103 C108:C110 C112">
    <cfRule type="expression" dxfId="1514" priority="1326" stopIfTrue="1">
      <formula>B77&lt;$H$3</formula>
    </cfRule>
  </conditionalFormatting>
  <conditionalFormatting sqref="E78 E15 E5 E114">
    <cfRule type="expression" dxfId="1513" priority="16456" stopIfTrue="1">
      <formula>$D5=$H$3</formula>
    </cfRule>
  </conditionalFormatting>
  <conditionalFormatting sqref="E81:E110">
    <cfRule type="expression" dxfId="1512" priority="517" stopIfTrue="1">
      <formula>D81&lt;$H$3</formula>
    </cfRule>
  </conditionalFormatting>
  <conditionalFormatting sqref="E112:E155">
    <cfRule type="expression" dxfId="1511" priority="52" stopIfTrue="1">
      <formula>D112&lt;$H$3</formula>
    </cfRule>
  </conditionalFormatting>
  <conditionalFormatting sqref="F4:F5">
    <cfRule type="cellIs" dxfId="1510" priority="1772" stopIfTrue="1" operator="lessThan">
      <formula>$H$3</formula>
    </cfRule>
    <cfRule type="cellIs" dxfId="1509" priority="1771" stopIfTrue="1" operator="equal">
      <formula>$H$3</formula>
    </cfRule>
  </conditionalFormatting>
  <conditionalFormatting sqref="F5:F13">
    <cfRule type="cellIs" dxfId="1508" priority="1165" stopIfTrue="1" operator="lessThan">
      <formula>$H$3</formula>
    </cfRule>
  </conditionalFormatting>
  <conditionalFormatting sqref="F5:F14">
    <cfRule type="cellIs" dxfId="1507" priority="941" stopIfTrue="1" operator="equal">
      <formula>$H$3</formula>
    </cfRule>
  </conditionalFormatting>
  <conditionalFormatting sqref="F14:F15">
    <cfRule type="cellIs" dxfId="1506" priority="933" stopIfTrue="1" operator="equal">
      <formula>$H$3</formula>
    </cfRule>
    <cfRule type="cellIs" dxfId="1505" priority="936" stopIfTrue="1" operator="lessThan">
      <formula>$H$3</formula>
    </cfRule>
  </conditionalFormatting>
  <conditionalFormatting sqref="F15 D15">
    <cfRule type="cellIs" dxfId="1504" priority="926" stopIfTrue="1" operator="equal">
      <formula>$H$3</formula>
    </cfRule>
  </conditionalFormatting>
  <conditionalFormatting sqref="F15">
    <cfRule type="cellIs" dxfId="1503" priority="919" stopIfTrue="1" operator="lessThan">
      <formula>$H$3</formula>
    </cfRule>
  </conditionalFormatting>
  <conditionalFormatting sqref="F15:F20">
    <cfRule type="cellIs" dxfId="1502" priority="848" stopIfTrue="1" operator="equal">
      <formula>$H$3</formula>
    </cfRule>
  </conditionalFormatting>
  <conditionalFormatting sqref="F16:F20">
    <cfRule type="cellIs" dxfId="1501" priority="845" stopIfTrue="1" operator="lessThan">
      <formula>$H$3</formula>
    </cfRule>
  </conditionalFormatting>
  <conditionalFormatting sqref="F22:F32 F34:F38 F40">
    <cfRule type="cellIs" dxfId="1500" priority="761" stopIfTrue="1" operator="lessThan">
      <formula>$H$3</formula>
    </cfRule>
    <cfRule type="cellIs" dxfId="1499" priority="762" stopIfTrue="1" operator="equal">
      <formula>$H$3</formula>
    </cfRule>
  </conditionalFormatting>
  <conditionalFormatting sqref="F42 B42">
    <cfRule type="cellIs" dxfId="1498" priority="442" stopIfTrue="1" operator="lessThan">
      <formula>$H$3</formula>
    </cfRule>
  </conditionalFormatting>
  <conditionalFormatting sqref="F42">
    <cfRule type="cellIs" dxfId="1497" priority="439" stopIfTrue="1" operator="lessThan">
      <formula>$H$3</formula>
    </cfRule>
    <cfRule type="cellIs" dxfId="1496" priority="441" stopIfTrue="1" operator="equal">
      <formula>$H$3</formula>
    </cfRule>
  </conditionalFormatting>
  <conditionalFormatting sqref="F42:F59">
    <cfRule type="cellIs" dxfId="1495" priority="412" stopIfTrue="1" operator="equal">
      <formula>$H$3</formula>
    </cfRule>
  </conditionalFormatting>
  <conditionalFormatting sqref="F43:F59">
    <cfRule type="cellIs" dxfId="1494" priority="349" stopIfTrue="1" operator="lessThan">
      <formula>$H$3</formula>
    </cfRule>
  </conditionalFormatting>
  <conditionalFormatting sqref="F61:F75">
    <cfRule type="cellIs" dxfId="1493" priority="44" stopIfTrue="1" operator="lessThan">
      <formula>$H$3</formula>
    </cfRule>
    <cfRule type="cellIs" dxfId="1492" priority="42" stopIfTrue="1" operator="equal">
      <formula>$H$3</formula>
    </cfRule>
  </conditionalFormatting>
  <conditionalFormatting sqref="F77:F78">
    <cfRule type="cellIs" dxfId="1491" priority="5306" stopIfTrue="1" operator="equal">
      <formula>$H$3</formula>
    </cfRule>
  </conditionalFormatting>
  <conditionalFormatting sqref="F78 D78 B78">
    <cfRule type="cellIs" dxfId="1490" priority="5296" stopIfTrue="1" operator="equal">
      <formula>$H$3</formula>
    </cfRule>
  </conditionalFormatting>
  <conditionalFormatting sqref="F78">
    <cfRule type="cellIs" dxfId="1489" priority="5283" stopIfTrue="1" operator="lessThan">
      <formula>$H$3</formula>
    </cfRule>
    <cfRule type="cellIs" dxfId="1488" priority="5282" stopIfTrue="1" operator="equal">
      <formula>$H$3</formula>
    </cfRule>
  </conditionalFormatting>
  <conditionalFormatting sqref="F112:F114 F106:F110">
    <cfRule type="cellIs" dxfId="1487" priority="509" stopIfTrue="1" operator="lessThan">
      <formula>$H$3</formula>
    </cfRule>
  </conditionalFormatting>
  <conditionalFormatting sqref="F113:F114">
    <cfRule type="cellIs" dxfId="1486" priority="505" stopIfTrue="1" operator="equal">
      <formula>$H$3</formula>
    </cfRule>
  </conditionalFormatting>
  <conditionalFormatting sqref="F114 D114 B114">
    <cfRule type="cellIs" dxfId="1485" priority="503" stopIfTrue="1" operator="equal">
      <formula>$H$3</formula>
    </cfRule>
  </conditionalFormatting>
  <conditionalFormatting sqref="F114">
    <cfRule type="cellIs" dxfId="1484" priority="502" stopIfTrue="1" operator="lessThan">
      <formula>$H$3</formula>
    </cfRule>
  </conditionalFormatting>
  <conditionalFormatting sqref="F114:F158">
    <cfRule type="cellIs" dxfId="1483" priority="481" stopIfTrue="1" operator="equal">
      <formula>$H$3</formula>
    </cfRule>
  </conditionalFormatting>
  <conditionalFormatting sqref="F115:F158">
    <cfRule type="cellIs" dxfId="1482" priority="480" stopIfTrue="1" operator="lessThan">
      <formula>$H$3</formula>
    </cfRule>
  </conditionalFormatting>
  <conditionalFormatting sqref="G5:G20">
    <cfRule type="expression" dxfId="1481" priority="807" stopIfTrue="1">
      <formula>F5&lt;$H$3</formula>
    </cfRule>
  </conditionalFormatting>
  <conditionalFormatting sqref="G22:G25">
    <cfRule type="expression" dxfId="1480" priority="763" stopIfTrue="1">
      <formula>$B22=$H$3</formula>
    </cfRule>
  </conditionalFormatting>
  <conditionalFormatting sqref="G22:G28 C22:C30">
    <cfRule type="expression" dxfId="1479" priority="893" stopIfTrue="1">
      <formula>B22&lt;$H$3</formula>
    </cfRule>
  </conditionalFormatting>
  <conditionalFormatting sqref="G26:G28 C14:C20">
    <cfRule type="expression" dxfId="1478" priority="2965" stopIfTrue="1">
      <formula>$B14=$H$3</formula>
    </cfRule>
  </conditionalFormatting>
  <conditionalFormatting sqref="G29:G32">
    <cfRule type="expression" dxfId="1477" priority="731" stopIfTrue="1">
      <formula>$B29=$H$3</formula>
    </cfRule>
    <cfRule type="expression" dxfId="1476" priority="732" stopIfTrue="1">
      <formula>$F29=$H$3</formula>
    </cfRule>
  </conditionalFormatting>
  <conditionalFormatting sqref="G34:G38">
    <cfRule type="expression" dxfId="1475" priority="586" stopIfTrue="1">
      <formula>$F34=$H$3</formula>
    </cfRule>
    <cfRule type="expression" dxfId="1474" priority="584" stopIfTrue="1">
      <formula>F34&lt;$H$3</formula>
    </cfRule>
    <cfRule type="expression" dxfId="1473" priority="585" stopIfTrue="1">
      <formula>$B34=$H$3</formula>
    </cfRule>
  </conditionalFormatting>
  <conditionalFormatting sqref="G40">
    <cfRule type="expression" dxfId="1472" priority="539" stopIfTrue="1">
      <formula>$B40=$H$3</formula>
    </cfRule>
    <cfRule type="expression" dxfId="1471" priority="589" stopIfTrue="1">
      <formula>$F40=$H$3</formula>
    </cfRule>
  </conditionalFormatting>
  <conditionalFormatting sqref="G42">
    <cfRule type="expression" dxfId="1470" priority="417" stopIfTrue="1">
      <formula>F42&lt;$H$3</formula>
    </cfRule>
  </conditionalFormatting>
  <conditionalFormatting sqref="G42:G46">
    <cfRule type="expression" dxfId="1469" priority="383" stopIfTrue="1">
      <formula>$F42=$H$3</formula>
    </cfRule>
  </conditionalFormatting>
  <conditionalFormatting sqref="G42:G59 E43:E59 C42:C59">
    <cfRule type="expression" dxfId="1468" priority="410" stopIfTrue="1">
      <formula>$B42=$H$3</formula>
    </cfRule>
  </conditionalFormatting>
  <conditionalFormatting sqref="G43:G59">
    <cfRule type="expression" dxfId="1467" priority="342" stopIfTrue="1">
      <formula>F43&lt;$H$3</formula>
    </cfRule>
  </conditionalFormatting>
  <conditionalFormatting sqref="G61:G72">
    <cfRule type="expression" dxfId="1466" priority="70" stopIfTrue="1">
      <formula>$F61=$H$3</formula>
    </cfRule>
    <cfRule type="expression" dxfId="1465" priority="69" stopIfTrue="1">
      <formula>$B61=$H$3</formula>
    </cfRule>
  </conditionalFormatting>
  <conditionalFormatting sqref="G63:G73 G75">
    <cfRule type="expression" dxfId="1464" priority="43" stopIfTrue="1">
      <formula>F63&lt;$H$3</formula>
    </cfRule>
  </conditionalFormatting>
  <conditionalFormatting sqref="G73">
    <cfRule type="expression" dxfId="1463" priority="30" stopIfTrue="1">
      <formula>$B73=$H$3</formula>
    </cfRule>
  </conditionalFormatting>
  <conditionalFormatting sqref="G75 G73">
    <cfRule type="expression" dxfId="1462" priority="38" stopIfTrue="1">
      <formula>$F73=$H$3</formula>
    </cfRule>
  </conditionalFormatting>
  <conditionalFormatting sqref="G75">
    <cfRule type="expression" dxfId="1461" priority="24" stopIfTrue="1">
      <formula>$F75=$H$3</formula>
    </cfRule>
    <cfRule type="expression" dxfId="1460" priority="25" stopIfTrue="1">
      <formula>$B75=$H$3</formula>
    </cfRule>
    <cfRule type="expression" dxfId="1459" priority="26" stopIfTrue="1">
      <formula>F75&lt;$H$3</formula>
    </cfRule>
    <cfRule type="expression" dxfId="1458" priority="37" stopIfTrue="1">
      <formula>$B75=$H$3</formula>
    </cfRule>
    <cfRule type="expression" dxfId="1457" priority="13" stopIfTrue="1">
      <formula>$B75=$H$3</formula>
    </cfRule>
    <cfRule type="expression" dxfId="1456" priority="23" stopIfTrue="1">
      <formula>F75&lt;$H$3</formula>
    </cfRule>
  </conditionalFormatting>
  <conditionalFormatting sqref="G91:G107">
    <cfRule type="expression" dxfId="1455" priority="550" stopIfTrue="1">
      <formula>F91&lt;$H$3</formula>
    </cfRule>
  </conditionalFormatting>
  <conditionalFormatting sqref="G112:G158">
    <cfRule type="expression" dxfId="145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D369" sqref="D369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4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4" ht="25.05" customHeight="1">
      <c r="A3" s="143"/>
      <c r="B3" s="143"/>
      <c r="C3" s="143"/>
      <c r="D3" s="143"/>
      <c r="E3" s="143"/>
      <c r="F3" s="143"/>
      <c r="G3" s="143"/>
      <c r="H3" s="32">
        <v>46247</v>
      </c>
      <c r="I3" s="3"/>
    </row>
    <row r="4" spans="1:14" ht="24" hidden="1" customHeight="1">
      <c r="A4" s="115" t="s">
        <v>316</v>
      </c>
      <c r="B4" s="116"/>
      <c r="C4" s="116"/>
      <c r="D4" s="116"/>
      <c r="E4" s="116"/>
      <c r="F4" s="116"/>
      <c r="G4" s="154"/>
      <c r="H4" s="116"/>
      <c r="I4" s="117"/>
    </row>
    <row r="5" spans="1:14" ht="24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51" t="s">
        <v>228</v>
      </c>
      <c r="B33" s="152"/>
      <c r="C33" s="152"/>
      <c r="D33" s="152"/>
      <c r="E33" s="152"/>
      <c r="F33" s="152"/>
      <c r="G33" s="152"/>
      <c r="H33" s="152"/>
      <c r="I33" s="152"/>
    </row>
    <row r="34" spans="1:9" s="51" customFormat="1" ht="24.6" hidden="1" customHeight="1">
      <c r="A34" s="55" t="s">
        <v>3</v>
      </c>
      <c r="B34" s="132" t="s">
        <v>4</v>
      </c>
      <c r="C34" s="132"/>
      <c r="D34" s="132" t="s">
        <v>5</v>
      </c>
      <c r="E34" s="132"/>
      <c r="F34" s="132" t="s">
        <v>6</v>
      </c>
      <c r="G34" s="13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15" t="s">
        <v>249</v>
      </c>
      <c r="B52" s="119"/>
      <c r="C52" s="119"/>
      <c r="D52" s="119"/>
      <c r="E52" s="119"/>
      <c r="F52" s="119"/>
      <c r="G52" s="119"/>
      <c r="H52" s="119"/>
      <c r="I52" s="120"/>
    </row>
    <row r="53" spans="1:14" ht="24" hidden="1" customHeight="1">
      <c r="A53" s="15" t="s">
        <v>3</v>
      </c>
      <c r="B53" s="113" t="s">
        <v>4</v>
      </c>
      <c r="C53" s="114"/>
      <c r="D53" s="113" t="s">
        <v>5</v>
      </c>
      <c r="E53" s="114"/>
      <c r="F53" s="113" t="s">
        <v>6</v>
      </c>
      <c r="G53" s="114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15" t="s">
        <v>344</v>
      </c>
      <c r="B62" s="116"/>
      <c r="C62" s="116"/>
      <c r="D62" s="116"/>
      <c r="E62" s="116"/>
      <c r="F62" s="116"/>
      <c r="G62" s="116"/>
      <c r="H62" s="116"/>
      <c r="I62" s="117"/>
    </row>
    <row r="63" spans="1:14" ht="24" hidden="1" customHeight="1">
      <c r="A63" s="15" t="s">
        <v>3</v>
      </c>
      <c r="B63" s="113" t="s">
        <v>4</v>
      </c>
      <c r="C63" s="114"/>
      <c r="D63" s="113" t="s">
        <v>5</v>
      </c>
      <c r="E63" s="114"/>
      <c r="F63" s="113" t="s">
        <v>6</v>
      </c>
      <c r="G63" s="114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4" t="s">
        <v>358</v>
      </c>
      <c r="B76" s="145"/>
      <c r="C76" s="145"/>
      <c r="D76" s="145"/>
      <c r="E76" s="145"/>
      <c r="F76" s="145"/>
      <c r="G76" s="145"/>
      <c r="H76" s="145"/>
      <c r="I76" s="145"/>
    </row>
    <row r="77" spans="1:14" ht="24" hidden="1" customHeight="1">
      <c r="A77" s="15" t="s">
        <v>3</v>
      </c>
      <c r="B77" s="113" t="s">
        <v>4</v>
      </c>
      <c r="C77" s="114"/>
      <c r="D77" s="113" t="s">
        <v>5</v>
      </c>
      <c r="E77" s="114"/>
      <c r="F77" s="113" t="s">
        <v>6</v>
      </c>
      <c r="G77" s="114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15" t="s">
        <v>263</v>
      </c>
      <c r="B84" s="116"/>
      <c r="C84" s="116"/>
      <c r="D84" s="116"/>
      <c r="E84" s="116"/>
      <c r="F84" s="116"/>
      <c r="G84" s="116"/>
      <c r="H84" s="116"/>
      <c r="I84" s="117"/>
    </row>
    <row r="85" spans="1:11" ht="24" hidden="1" customHeight="1">
      <c r="A85" s="15" t="s">
        <v>3</v>
      </c>
      <c r="B85" s="113" t="s">
        <v>4</v>
      </c>
      <c r="C85" s="114"/>
      <c r="D85" s="113" t="s">
        <v>5</v>
      </c>
      <c r="E85" s="114"/>
      <c r="F85" s="113" t="s">
        <v>6</v>
      </c>
      <c r="G85" s="114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15" t="s">
        <v>308</v>
      </c>
      <c r="B124" s="116"/>
      <c r="C124" s="116"/>
      <c r="D124" s="116"/>
      <c r="E124" s="116"/>
      <c r="F124" s="116"/>
      <c r="G124" s="116"/>
      <c r="H124" s="116"/>
      <c r="I124" s="117"/>
    </row>
    <row r="125" spans="1:14" ht="24" hidden="1" customHeight="1">
      <c r="A125" s="15" t="s">
        <v>3</v>
      </c>
      <c r="B125" s="113" t="s">
        <v>4</v>
      </c>
      <c r="C125" s="114"/>
      <c r="D125" s="113" t="s">
        <v>5</v>
      </c>
      <c r="E125" s="114"/>
      <c r="F125" s="113" t="s">
        <v>6</v>
      </c>
      <c r="G125" s="114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6" t="s">
        <v>424</v>
      </c>
      <c r="B138" s="149"/>
      <c r="C138" s="149"/>
      <c r="D138" s="149"/>
      <c r="E138" s="149"/>
      <c r="F138" s="149"/>
      <c r="G138" s="149"/>
      <c r="H138" s="149"/>
      <c r="I138" s="150"/>
    </row>
    <row r="139" spans="1:14" s="51" customFormat="1" ht="24" hidden="1" customHeight="1">
      <c r="A139" s="55" t="s">
        <v>3</v>
      </c>
      <c r="B139" s="126" t="s">
        <v>4</v>
      </c>
      <c r="C139" s="127"/>
      <c r="D139" s="126" t="s">
        <v>5</v>
      </c>
      <c r="E139" s="127"/>
      <c r="F139" s="126" t="s">
        <v>6</v>
      </c>
      <c r="G139" s="12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15" t="s">
        <v>368</v>
      </c>
      <c r="B152" s="116"/>
      <c r="C152" s="116"/>
      <c r="D152" s="116"/>
      <c r="E152" s="116"/>
      <c r="F152" s="116"/>
      <c r="G152" s="116"/>
      <c r="H152" s="116"/>
      <c r="I152" s="117"/>
    </row>
    <row r="153" spans="1:14" ht="24" hidden="1" customHeight="1">
      <c r="A153" s="15" t="s">
        <v>3</v>
      </c>
      <c r="B153" s="113" t="s">
        <v>4</v>
      </c>
      <c r="C153" s="114"/>
      <c r="D153" s="113" t="s">
        <v>5</v>
      </c>
      <c r="E153" s="114"/>
      <c r="F153" s="113" t="s">
        <v>6</v>
      </c>
      <c r="G153" s="114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15" t="s">
        <v>377</v>
      </c>
      <c r="B163" s="116"/>
      <c r="C163" s="116"/>
      <c r="D163" s="116"/>
      <c r="E163" s="116"/>
      <c r="F163" s="116"/>
      <c r="G163" s="116"/>
      <c r="H163" s="116"/>
      <c r="I163" s="117"/>
    </row>
    <row r="164" spans="1:14" ht="24" hidden="1" customHeight="1">
      <c r="A164" s="15" t="s">
        <v>3</v>
      </c>
      <c r="B164" s="113" t="s">
        <v>4</v>
      </c>
      <c r="C164" s="114"/>
      <c r="D164" s="113" t="s">
        <v>5</v>
      </c>
      <c r="E164" s="114"/>
      <c r="F164" s="113" t="s">
        <v>6</v>
      </c>
      <c r="G164" s="114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51" t="s">
        <v>1094</v>
      </c>
      <c r="B175" s="152"/>
      <c r="C175" s="152"/>
      <c r="D175" s="152"/>
      <c r="E175" s="152"/>
      <c r="F175" s="152"/>
      <c r="G175" s="152"/>
      <c r="H175" s="152"/>
      <c r="I175" s="152"/>
    </row>
    <row r="176" spans="1:14" s="51" customFormat="1" ht="24" hidden="1" customHeight="1">
      <c r="A176" s="55" t="s">
        <v>3</v>
      </c>
      <c r="B176" s="126" t="s">
        <v>4</v>
      </c>
      <c r="C176" s="127"/>
      <c r="D176" s="126" t="s">
        <v>5</v>
      </c>
      <c r="E176" s="127"/>
      <c r="F176" s="126" t="s">
        <v>6</v>
      </c>
      <c r="G176" s="12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15" t="s">
        <v>802</v>
      </c>
      <c r="B218" s="116"/>
      <c r="C218" s="116"/>
      <c r="D218" s="116"/>
      <c r="E218" s="116"/>
      <c r="F218" s="116"/>
      <c r="G218" s="116"/>
      <c r="H218" s="116"/>
      <c r="I218" s="117"/>
    </row>
    <row r="219" spans="1:14" ht="24" hidden="1" customHeight="1">
      <c r="A219" s="15" t="s">
        <v>3</v>
      </c>
      <c r="B219" s="113" t="s">
        <v>4</v>
      </c>
      <c r="C219" s="114"/>
      <c r="D219" s="113" t="s">
        <v>5</v>
      </c>
      <c r="E219" s="114"/>
      <c r="F219" s="113" t="s">
        <v>6</v>
      </c>
      <c r="G219" s="114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15" t="s">
        <v>1134</v>
      </c>
      <c r="B231" s="116"/>
      <c r="C231" s="116"/>
      <c r="D231" s="116"/>
      <c r="E231" s="116"/>
      <c r="F231" s="116"/>
      <c r="G231" s="116"/>
      <c r="H231" s="116"/>
      <c r="I231" s="117"/>
    </row>
    <row r="232" spans="1:14" ht="24" hidden="1" customHeight="1">
      <c r="A232" s="15" t="s">
        <v>3</v>
      </c>
      <c r="B232" s="113" t="s">
        <v>4</v>
      </c>
      <c r="C232" s="114"/>
      <c r="D232" s="113" t="s">
        <v>5</v>
      </c>
      <c r="E232" s="114"/>
      <c r="F232" s="113" t="s">
        <v>6</v>
      </c>
      <c r="G232" s="114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15" t="s">
        <v>1145</v>
      </c>
      <c r="B261" s="116"/>
      <c r="C261" s="116"/>
      <c r="D261" s="116"/>
      <c r="E261" s="116"/>
      <c r="F261" s="116"/>
      <c r="G261" s="116"/>
      <c r="H261" s="116"/>
      <c r="I261" s="117"/>
    </row>
    <row r="262" spans="1:14" ht="24" hidden="1" customHeight="1">
      <c r="A262" s="15" t="s">
        <v>3</v>
      </c>
      <c r="B262" s="113" t="s">
        <v>4</v>
      </c>
      <c r="C262" s="114"/>
      <c r="D262" s="113" t="s">
        <v>5</v>
      </c>
      <c r="E262" s="114"/>
      <c r="F262" s="113" t="s">
        <v>6</v>
      </c>
      <c r="G262" s="114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15" t="s">
        <v>1160</v>
      </c>
      <c r="B305" s="116"/>
      <c r="C305" s="116"/>
      <c r="D305" s="116"/>
      <c r="E305" s="116"/>
      <c r="F305" s="116"/>
      <c r="G305" s="116"/>
      <c r="H305" s="116"/>
      <c r="I305" s="117"/>
    </row>
    <row r="306" spans="1:11" ht="24" hidden="1" customHeight="1">
      <c r="A306" s="15" t="s">
        <v>3</v>
      </c>
      <c r="B306" s="113" t="s">
        <v>4</v>
      </c>
      <c r="C306" s="114"/>
      <c r="D306" s="113" t="s">
        <v>5</v>
      </c>
      <c r="E306" s="114"/>
      <c r="F306" s="113" t="s">
        <v>6</v>
      </c>
      <c r="G306" s="114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15" t="s">
        <v>1260</v>
      </c>
      <c r="B331" s="116"/>
      <c r="C331" s="116"/>
      <c r="D331" s="116"/>
      <c r="E331" s="116"/>
      <c r="F331" s="116"/>
      <c r="G331" s="116"/>
      <c r="H331" s="116"/>
      <c r="I331" s="117"/>
    </row>
    <row r="332" spans="1:9" s="51" customFormat="1" ht="24.75" hidden="1" customHeight="1">
      <c r="A332" s="15" t="s">
        <v>3</v>
      </c>
      <c r="B332" s="113" t="s">
        <v>4</v>
      </c>
      <c r="C332" s="114"/>
      <c r="D332" s="113" t="s">
        <v>5</v>
      </c>
      <c r="E332" s="114"/>
      <c r="F332" s="113" t="s">
        <v>6</v>
      </c>
      <c r="G332" s="114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51" t="s">
        <v>1210</v>
      </c>
      <c r="B344" s="152"/>
      <c r="C344" s="152"/>
      <c r="D344" s="152"/>
      <c r="E344" s="152"/>
      <c r="F344" s="152"/>
      <c r="G344" s="152"/>
      <c r="H344" s="152"/>
      <c r="I344" s="152"/>
    </row>
    <row r="345" spans="1:14" s="51" customFormat="1" ht="24" hidden="1" customHeight="1">
      <c r="A345" s="55" t="s">
        <v>3</v>
      </c>
      <c r="B345" s="126" t="s">
        <v>4</v>
      </c>
      <c r="C345" s="127"/>
      <c r="D345" s="126" t="s">
        <v>5</v>
      </c>
      <c r="E345" s="127"/>
      <c r="F345" s="126" t="s">
        <v>1155</v>
      </c>
      <c r="G345" s="12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15" t="s">
        <v>1338</v>
      </c>
      <c r="B353" s="116"/>
      <c r="C353" s="116"/>
      <c r="D353" s="116"/>
      <c r="E353" s="116"/>
      <c r="F353" s="116"/>
      <c r="G353" s="116"/>
      <c r="H353" s="116"/>
      <c r="I353" s="117"/>
    </row>
    <row r="354" spans="1:14" ht="24" customHeight="1">
      <c r="A354" s="15" t="s">
        <v>3</v>
      </c>
      <c r="B354" s="113" t="s">
        <v>4</v>
      </c>
      <c r="C354" s="114"/>
      <c r="D354" s="113" t="s">
        <v>5</v>
      </c>
      <c r="E354" s="114"/>
      <c r="F354" s="113" t="s">
        <v>6</v>
      </c>
      <c r="G354" s="114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23" ph="1">
        <v>0.33333333333333331</v>
      </c>
      <c r="F365" s="33">
        <f>D365</f>
        <v>46249</v>
      </c>
      <c r="G365" s="23" ph="1">
        <v>0.75</v>
      </c>
      <c r="H365" s="20" t="s">
        <v>1349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 ph="1">
        <v>0.79166666666666663</v>
      </c>
      <c r="D366" s="28">
        <f t="shared" si="54"/>
        <v>46250</v>
      </c>
      <c r="E366" s="23" ph="1">
        <v>0.83333333333333337</v>
      </c>
      <c r="F366" s="33">
        <f>D366+1</f>
        <v>46251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46254</v>
      </c>
      <c r="C367" s="23" ph="1">
        <v>0.41666666666666669</v>
      </c>
      <c r="D367" s="28">
        <f t="shared" si="54"/>
        <v>46254</v>
      </c>
      <c r="E367" s="23" ph="1">
        <v>0.45833333333333331</v>
      </c>
      <c r="F367" s="33">
        <f>D367</f>
        <v>46254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46256</v>
      </c>
      <c r="C368" s="23" ph="1">
        <v>1.2083333333333333</v>
      </c>
      <c r="D368" s="28">
        <f>B368</f>
        <v>46256</v>
      </c>
      <c r="E368" s="23" ph="1">
        <v>0.3125</v>
      </c>
      <c r="F368" s="33">
        <f>D368+1</f>
        <v>46257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1314</v>
      </c>
      <c r="B369" s="28">
        <f>F368</f>
        <v>46257</v>
      </c>
      <c r="C369" s="23" ph="1">
        <v>0.91666666666666663</v>
      </c>
      <c r="D369" s="28">
        <f>B369</f>
        <v>46257</v>
      </c>
      <c r="E369" s="23" ph="1">
        <v>0.95833333333333337</v>
      </c>
      <c r="F369" s="33">
        <f>D369+1</f>
        <v>46258</v>
      </c>
      <c r="G369" s="23" ph="1">
        <v>1.375</v>
      </c>
      <c r="H369" s="20"/>
      <c r="I369" s="54"/>
    </row>
    <row r="370" spans="1:14" s="51" customFormat="1" ht="24.6" customHeight="1">
      <c r="A370" s="76" t="s">
        <v>1315</v>
      </c>
      <c r="B370" s="28">
        <f>F369+4</f>
        <v>46262</v>
      </c>
      <c r="C370" s="23" ph="1">
        <v>0.79166666666666663</v>
      </c>
      <c r="D370" s="28">
        <f>B370</f>
        <v>46262</v>
      </c>
      <c r="E370" s="23" ph="1">
        <v>0.83333333333333337</v>
      </c>
      <c r="F370" s="33">
        <f>D370+1</f>
        <v>46263</v>
      </c>
      <c r="G370" s="23" ph="1">
        <v>1.3333333333333333</v>
      </c>
      <c r="H370" s="20"/>
      <c r="I370" s="54"/>
    </row>
    <row r="371" spans="1:14" ht="24.6" customHeight="1">
      <c r="A371" s="76" t="s">
        <v>1316</v>
      </c>
      <c r="B371" s="28">
        <f>F370+1</f>
        <v>46264</v>
      </c>
      <c r="C371" s="23" ph="1">
        <v>0.375</v>
      </c>
      <c r="D371" s="28">
        <f>B371</f>
        <v>46264</v>
      </c>
      <c r="E371" s="23" ph="1">
        <v>0.70833333333333337</v>
      </c>
      <c r="F371" s="33">
        <f>D371+1</f>
        <v>46265</v>
      </c>
      <c r="G371" s="23" ph="1">
        <v>1.125</v>
      </c>
      <c r="H371" s="13"/>
      <c r="I371" s="13"/>
    </row>
    <row r="372" spans="1:14" s="51" customFormat="1" ht="24" customHeight="1">
      <c r="A372" s="151" t="s">
        <v>1339</v>
      </c>
      <c r="B372" s="152"/>
      <c r="C372" s="152"/>
      <c r="D372" s="152"/>
      <c r="E372" s="152"/>
      <c r="F372" s="152"/>
      <c r="G372" s="152"/>
      <c r="H372" s="152"/>
      <c r="I372" s="152"/>
    </row>
    <row r="373" spans="1:14" s="51" customFormat="1" ht="24" customHeight="1">
      <c r="A373" s="55" t="s">
        <v>3</v>
      </c>
      <c r="B373" s="126" t="s">
        <v>4</v>
      </c>
      <c r="C373" s="127"/>
      <c r="D373" s="126" t="s">
        <v>5</v>
      </c>
      <c r="E373" s="127"/>
      <c r="F373" s="126" t="s">
        <v>6</v>
      </c>
      <c r="G373" s="127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0.22083333333333333</v>
      </c>
      <c r="D379" s="33">
        <f>B379+2</f>
        <v>46248</v>
      </c>
      <c r="E379" s="63">
        <v>0.80208333333333337</v>
      </c>
      <c r="F379" s="33">
        <f>D379+1</f>
        <v>46249</v>
      </c>
      <c r="G379" s="63">
        <v>0.20833333333333334</v>
      </c>
      <c r="H379" s="20" t="s">
        <v>1351</v>
      </c>
      <c r="I379" s="10"/>
    </row>
    <row r="380" spans="1:14" ht="24" customHeight="1">
      <c r="A380" s="35" t="s">
        <v>1257</v>
      </c>
      <c r="B380" s="28">
        <f>F379</f>
        <v>46249</v>
      </c>
      <c r="C380" s="63">
        <v>0.79166666666666663</v>
      </c>
      <c r="D380" s="33">
        <f>B380+1</f>
        <v>46250</v>
      </c>
      <c r="E380" s="63">
        <v>1.2083333333333333</v>
      </c>
      <c r="F380" s="33">
        <f>D380</f>
        <v>46250</v>
      </c>
      <c r="G380" s="63">
        <v>0.625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46255</v>
      </c>
      <c r="C382" s="63">
        <v>1.4583333333333333</v>
      </c>
      <c r="D382" s="33">
        <f>B382</f>
        <v>46255</v>
      </c>
      <c r="E382" s="63">
        <v>0.5625</v>
      </c>
      <c r="F382" s="33">
        <f>D382+1</f>
        <v>46256</v>
      </c>
      <c r="G382" s="63">
        <v>1.2708333333333333</v>
      </c>
      <c r="H382" s="20" t="s">
        <v>141</v>
      </c>
      <c r="I382" s="10"/>
    </row>
    <row r="383" spans="1:14" ht="24" customHeight="1">
      <c r="A383" s="35" t="s">
        <v>1290</v>
      </c>
      <c r="B383" s="28">
        <f>F382+1</f>
        <v>46257</v>
      </c>
      <c r="C383" s="63">
        <v>0.58333333333333337</v>
      </c>
      <c r="D383" s="33">
        <f>B383</f>
        <v>46257</v>
      </c>
      <c r="E383" s="63">
        <v>0.625</v>
      </c>
      <c r="F383" s="33">
        <f>D383+1</f>
        <v>46258</v>
      </c>
      <c r="G383" s="63">
        <v>4.1666666666666664E-2</v>
      </c>
      <c r="H383" s="20"/>
      <c r="I383" s="10"/>
    </row>
    <row r="384" spans="1:14" ht="24" customHeight="1">
      <c r="A384" s="46" t="s">
        <v>1189</v>
      </c>
      <c r="B384" s="28">
        <f>F383+1</f>
        <v>46259</v>
      </c>
      <c r="C384" s="63">
        <v>0.95833333333333337</v>
      </c>
      <c r="D384" s="33">
        <f>B384+1</f>
        <v>46260</v>
      </c>
      <c r="E384" s="63">
        <v>0.375</v>
      </c>
      <c r="F384" s="33">
        <f>D384</f>
        <v>46260</v>
      </c>
      <c r="G384" s="63">
        <v>0.79166666666666663</v>
      </c>
      <c r="H384" s="20" t="s">
        <v>1353</v>
      </c>
      <c r="I384" s="10"/>
    </row>
    <row r="385" spans="1:9" ht="24" customHeight="1">
      <c r="A385" s="46" t="s">
        <v>1205</v>
      </c>
      <c r="B385" s="28">
        <f>F384+1</f>
        <v>46261</v>
      </c>
      <c r="C385" s="63">
        <v>4.1666666666666664E-2</v>
      </c>
      <c r="D385" s="33">
        <f>B385</f>
        <v>46261</v>
      </c>
      <c r="E385" s="63">
        <v>0.16666666666666666</v>
      </c>
      <c r="F385" s="33">
        <f>D385</f>
        <v>46261</v>
      </c>
      <c r="G385" s="63">
        <v>0.58333333333333337</v>
      </c>
      <c r="H385" s="101"/>
      <c r="I385" s="101"/>
    </row>
    <row r="386" spans="1:9" ht="24" customHeight="1">
      <c r="A386" s="46" t="s">
        <v>1307</v>
      </c>
      <c r="B386" s="28">
        <f>F385+1</f>
        <v>46262</v>
      </c>
      <c r="C386" s="63">
        <v>0.83333333333333337</v>
      </c>
      <c r="D386" s="33">
        <f>B386</f>
        <v>46262</v>
      </c>
      <c r="E386" s="63">
        <v>0.875</v>
      </c>
      <c r="F386" s="33">
        <f>D386+1</f>
        <v>46263</v>
      </c>
      <c r="G386" s="63">
        <v>1.2916666666666667</v>
      </c>
      <c r="H386" s="101"/>
      <c r="I386" s="101"/>
    </row>
    <row r="387" spans="1:9" s="51" customFormat="1" ht="24.75" hidden="1" customHeight="1">
      <c r="A387" s="115" t="s">
        <v>1237</v>
      </c>
      <c r="B387" s="116"/>
      <c r="C387" s="116"/>
      <c r="D387" s="116"/>
      <c r="E387" s="116"/>
      <c r="F387" s="116"/>
      <c r="G387" s="116"/>
      <c r="H387" s="116"/>
      <c r="I387" s="117"/>
    </row>
    <row r="388" spans="1:9" s="51" customFormat="1" ht="24.75" hidden="1" customHeight="1">
      <c r="A388" s="15" t="s">
        <v>3</v>
      </c>
      <c r="B388" s="113" t="s">
        <v>4</v>
      </c>
      <c r="C388" s="114"/>
      <c r="D388" s="113" t="s">
        <v>5</v>
      </c>
      <c r="E388" s="114"/>
      <c r="F388" s="113" t="s">
        <v>6</v>
      </c>
      <c r="G388" s="114"/>
      <c r="H388" s="45" t="s">
        <v>7</v>
      </c>
      <c r="I388" s="45" t="s">
        <v>8</v>
      </c>
    </row>
    <row r="389" spans="1:9" s="51" customFormat="1" ht="25.05" hidden="1" customHeight="1">
      <c r="A389" s="71" t="s">
        <v>1129</v>
      </c>
      <c r="B389" s="28">
        <v>46226</v>
      </c>
      <c r="C389" s="23">
        <v>0.5</v>
      </c>
      <c r="D389" s="28">
        <f>B389+1</f>
        <v>46227</v>
      </c>
      <c r="E389" s="34">
        <v>0.79166666666666663</v>
      </c>
      <c r="F389" s="33">
        <f>D389+1</f>
        <v>46228</v>
      </c>
      <c r="G389" s="43">
        <v>0.65625</v>
      </c>
      <c r="H389" s="20" t="s">
        <v>1246</v>
      </c>
      <c r="I389" s="74"/>
    </row>
    <row r="390" spans="1:9" s="51" customFormat="1" ht="25.05" hidden="1" customHeight="1">
      <c r="A390" s="76" t="s">
        <v>1128</v>
      </c>
      <c r="B390" s="28">
        <f>F389+1</f>
        <v>46229</v>
      </c>
      <c r="C390" s="23">
        <v>0.27499999999999997</v>
      </c>
      <c r="D390" s="28">
        <f>B390+4</f>
        <v>46233</v>
      </c>
      <c r="E390" s="34">
        <v>0.1875</v>
      </c>
      <c r="F390" s="33">
        <f>D390</f>
        <v>46233</v>
      </c>
      <c r="G390" s="43">
        <v>0.79166666666666663</v>
      </c>
      <c r="H390" s="20" t="s">
        <v>12</v>
      </c>
      <c r="I390" s="74"/>
    </row>
    <row r="391" spans="1:9" s="51" customFormat="1" ht="25.05" hidden="1" customHeight="1">
      <c r="A391" s="91" t="s">
        <v>1130</v>
      </c>
      <c r="B391" s="28">
        <f>F390+2</f>
        <v>46235</v>
      </c>
      <c r="C391" s="23">
        <v>0.58333333333333337</v>
      </c>
      <c r="D391" s="28">
        <f>B391</f>
        <v>46235</v>
      </c>
      <c r="E391" s="23">
        <v>0.61597222222222225</v>
      </c>
      <c r="F391" s="33">
        <f>D391</f>
        <v>46235</v>
      </c>
      <c r="G391" s="23">
        <v>0.9458333333333333</v>
      </c>
      <c r="H391" s="20"/>
      <c r="I391" s="74"/>
    </row>
    <row r="392" spans="1:9" s="51" customFormat="1" ht="25.05" hidden="1" customHeight="1">
      <c r="A392" s="91" t="s">
        <v>1119</v>
      </c>
      <c r="B392" s="28">
        <f>F391+3</f>
        <v>46238</v>
      </c>
      <c r="C392" s="102">
        <v>0.20833333333333334</v>
      </c>
      <c r="D392" s="28">
        <f t="shared" ref="D392" si="56">B392</f>
        <v>46238</v>
      </c>
      <c r="E392" s="34">
        <v>0.30416666666666664</v>
      </c>
      <c r="F392" s="33">
        <f>D392+1</f>
        <v>46239</v>
      </c>
      <c r="G392" s="102">
        <v>0.39097222222222222</v>
      </c>
      <c r="H392" s="20" t="s">
        <v>754</v>
      </c>
      <c r="I392" s="74"/>
    </row>
    <row r="393" spans="1:9" s="51" customFormat="1" ht="25.05" hidden="1" customHeight="1">
      <c r="A393" s="91" t="s">
        <v>1170</v>
      </c>
      <c r="B393" s="28">
        <f>F392+1</f>
        <v>46240</v>
      </c>
      <c r="C393" s="23">
        <v>0.29166666666666669</v>
      </c>
      <c r="D393" s="28">
        <f>B393</f>
        <v>46240</v>
      </c>
      <c r="E393" s="23">
        <v>0.33124999999999999</v>
      </c>
      <c r="F393" s="33">
        <f>D393</f>
        <v>46240</v>
      </c>
      <c r="G393" s="102">
        <v>0.77500000000000002</v>
      </c>
      <c r="H393" s="20"/>
      <c r="I393" s="54"/>
    </row>
    <row r="394" spans="1:9" s="51" customFormat="1" ht="25.05" hidden="1" customHeight="1">
      <c r="A394" s="94" t="s">
        <v>1323</v>
      </c>
      <c r="B394" s="28">
        <f>F393+7</f>
        <v>46247</v>
      </c>
      <c r="C394" s="23">
        <v>0.875</v>
      </c>
      <c r="D394" s="28">
        <f>B394+1</f>
        <v>46248</v>
      </c>
      <c r="E394" s="23">
        <v>0.625</v>
      </c>
      <c r="F394" s="33">
        <f>D394+1</f>
        <v>46249</v>
      </c>
      <c r="G394" s="23">
        <v>0.25</v>
      </c>
      <c r="H394" s="20" t="s">
        <v>1350</v>
      </c>
      <c r="I394" s="54"/>
    </row>
    <row r="395" spans="1:9" s="51" customFormat="1" ht="25.05" hidden="1" customHeight="1">
      <c r="A395" s="94" t="s">
        <v>1324</v>
      </c>
      <c r="B395" s="28">
        <f>F394+2</f>
        <v>46251</v>
      </c>
      <c r="C395" s="23">
        <v>0.66666666666666663</v>
      </c>
      <c r="D395" s="28">
        <f>B395</f>
        <v>46251</v>
      </c>
      <c r="E395" s="23">
        <v>0.70833333333333337</v>
      </c>
      <c r="F395" s="33">
        <f>D395+1</f>
        <v>46252</v>
      </c>
      <c r="G395" s="23">
        <v>1.125</v>
      </c>
      <c r="H395" s="20"/>
      <c r="I395" s="54"/>
    </row>
    <row r="396" spans="1:9" s="51" customFormat="1" ht="25.05" customHeight="1">
      <c r="A396" s="115" t="s">
        <v>1322</v>
      </c>
      <c r="B396" s="116"/>
      <c r="C396" s="116"/>
      <c r="D396" s="116"/>
      <c r="E396" s="116"/>
      <c r="F396" s="116"/>
      <c r="G396" s="116"/>
      <c r="H396" s="116"/>
      <c r="I396" s="117"/>
    </row>
    <row r="397" spans="1:9" s="51" customFormat="1" ht="24.75" customHeight="1">
      <c r="A397" s="15" t="s">
        <v>3</v>
      </c>
      <c r="B397" s="113" t="s">
        <v>4</v>
      </c>
      <c r="C397" s="114"/>
      <c r="D397" s="113" t="s">
        <v>5</v>
      </c>
      <c r="E397" s="114"/>
      <c r="F397" s="113" t="s">
        <v>6</v>
      </c>
      <c r="G397" s="114"/>
      <c r="H397" s="45" t="s">
        <v>7</v>
      </c>
      <c r="I397" s="45" t="s">
        <v>8</v>
      </c>
    </row>
    <row r="398" spans="1:9" s="51" customFormat="1" ht="25.05" customHeight="1">
      <c r="A398" s="94" t="s">
        <v>1251</v>
      </c>
      <c r="B398" s="28">
        <v>46247</v>
      </c>
      <c r="C398" s="23">
        <v>0.79166666666666663</v>
      </c>
      <c r="D398" s="28">
        <v>46248</v>
      </c>
      <c r="E398" s="23">
        <v>0.83333333333333337</v>
      </c>
      <c r="F398" s="33">
        <v>46249</v>
      </c>
      <c r="G398" s="23">
        <v>0.45833333333333331</v>
      </c>
      <c r="H398" s="20" t="s">
        <v>1350</v>
      </c>
      <c r="I398" s="74"/>
    </row>
    <row r="399" spans="1:9" s="51" customFormat="1" ht="25.05" customHeight="1">
      <c r="A399" s="94" t="s">
        <v>1256</v>
      </c>
      <c r="B399" s="28">
        <f>F398+2</f>
        <v>46251</v>
      </c>
      <c r="C399" s="23">
        <v>0.875</v>
      </c>
      <c r="D399" s="28">
        <v>46251</v>
      </c>
      <c r="E399" s="23">
        <v>0.91666666666666663</v>
      </c>
      <c r="F399" s="33">
        <v>46252</v>
      </c>
      <c r="G399" s="23">
        <v>1.3333333333333333</v>
      </c>
      <c r="H399" s="20"/>
      <c r="I399" s="74"/>
    </row>
    <row r="400" spans="1:9" s="51" customFormat="1" ht="25.05" customHeight="1">
      <c r="A400" s="95" t="s">
        <v>1283</v>
      </c>
      <c r="B400" s="28">
        <f>F399+1</f>
        <v>46253</v>
      </c>
      <c r="C400" s="23">
        <v>0.16666666666666666</v>
      </c>
      <c r="D400" s="28">
        <f>B400</f>
        <v>46253</v>
      </c>
      <c r="E400" s="23">
        <v>0.20833333333333334</v>
      </c>
      <c r="F400" s="33">
        <f>D400</f>
        <v>46253</v>
      </c>
      <c r="G400" s="23">
        <v>0.625</v>
      </c>
      <c r="H400" s="20"/>
      <c r="I400" s="74"/>
    </row>
    <row r="401" spans="1:14" s="51" customFormat="1" ht="25.05" customHeight="1">
      <c r="A401" s="95" t="s">
        <v>1164</v>
      </c>
      <c r="B401" s="28">
        <f>F400+2</f>
        <v>46255</v>
      </c>
      <c r="C401" s="23">
        <v>4.1666666666666664E-2</v>
      </c>
      <c r="D401" s="28">
        <f>B401</f>
        <v>46255</v>
      </c>
      <c r="E401" s="23">
        <v>0.3125</v>
      </c>
      <c r="F401" s="33">
        <f>D401+1</f>
        <v>46256</v>
      </c>
      <c r="G401" s="23">
        <v>2.0833333333333332E-2</v>
      </c>
      <c r="H401" s="20" t="s">
        <v>754</v>
      </c>
      <c r="I401" s="74"/>
    </row>
    <row r="402" spans="1:14" s="51" customFormat="1" ht="25.05" customHeight="1">
      <c r="A402" s="91" t="s">
        <v>1290</v>
      </c>
      <c r="B402" s="28">
        <f>F401</f>
        <v>46256</v>
      </c>
      <c r="C402" s="23">
        <v>0.91666666666666663</v>
      </c>
      <c r="D402" s="28">
        <f t="shared" ref="D402" si="57">B402</f>
        <v>46256</v>
      </c>
      <c r="E402" s="23">
        <v>0.95833333333333337</v>
      </c>
      <c r="F402" s="33">
        <f>D402+1</f>
        <v>46257</v>
      </c>
      <c r="G402" s="23">
        <v>1.375</v>
      </c>
      <c r="H402" s="20"/>
      <c r="I402" s="74"/>
    </row>
    <row r="403" spans="1:14" s="51" customFormat="1" ht="25.05" customHeight="1">
      <c r="A403" s="91" t="s">
        <v>1305</v>
      </c>
      <c r="B403" s="28">
        <f>F402+3</f>
        <v>46260</v>
      </c>
      <c r="C403" s="23">
        <v>0.70833333333333337</v>
      </c>
      <c r="D403" s="28">
        <f>B403+1</f>
        <v>46261</v>
      </c>
      <c r="E403" s="23">
        <v>0.25</v>
      </c>
      <c r="F403" s="33">
        <f>D403</f>
        <v>46261</v>
      </c>
      <c r="G403" s="23">
        <v>0.66666666666666663</v>
      </c>
      <c r="H403" s="20" t="s">
        <v>1321</v>
      </c>
      <c r="I403" s="74"/>
    </row>
    <row r="404" spans="1:14" s="51" customFormat="1" ht="25.05" customHeight="1">
      <c r="A404" s="76" t="s">
        <v>1306</v>
      </c>
      <c r="B404" s="28">
        <f>F403+1</f>
        <v>46262</v>
      </c>
      <c r="C404" s="23">
        <v>1.1666666666666667</v>
      </c>
      <c r="D404" s="28">
        <f>B404</f>
        <v>46262</v>
      </c>
      <c r="E404" s="23">
        <v>0.5</v>
      </c>
      <c r="F404" s="33">
        <f>D404</f>
        <v>46262</v>
      </c>
      <c r="G404" s="23">
        <v>0.91666666666666663</v>
      </c>
      <c r="H404" s="20"/>
      <c r="I404" s="74"/>
    </row>
    <row r="405" spans="1:14" s="51" customFormat="1" ht="25.05" customHeight="1">
      <c r="A405" s="91" t="s">
        <v>1307</v>
      </c>
      <c r="B405" s="28">
        <f>F404+2</f>
        <v>46264</v>
      </c>
      <c r="C405" s="23">
        <v>0.58333333333333337</v>
      </c>
      <c r="D405" s="28">
        <f>B405</f>
        <v>46264</v>
      </c>
      <c r="E405" s="23">
        <v>0.625</v>
      </c>
      <c r="F405" s="33">
        <f>D405</f>
        <v>46264</v>
      </c>
      <c r="G405" s="23">
        <v>0.95833333333333337</v>
      </c>
      <c r="H405" s="20"/>
      <c r="I405" s="74"/>
    </row>
    <row r="406" spans="1:14" s="51" customFormat="1" ht="24" customHeight="1">
      <c r="A406" s="153" t="s">
        <v>1330</v>
      </c>
      <c r="B406" s="147"/>
      <c r="C406" s="147"/>
      <c r="D406" s="147"/>
      <c r="E406" s="147"/>
      <c r="F406" s="147"/>
      <c r="G406" s="147"/>
      <c r="H406" s="147"/>
      <c r="I406" s="148"/>
    </row>
    <row r="407" spans="1:14" s="51" customFormat="1" ht="24" customHeight="1">
      <c r="A407" s="55" t="s">
        <v>3</v>
      </c>
      <c r="B407" s="126" t="s">
        <v>4</v>
      </c>
      <c r="C407" s="127"/>
      <c r="D407" s="126" t="s">
        <v>5</v>
      </c>
      <c r="E407" s="127"/>
      <c r="F407" s="126" t="s">
        <v>6</v>
      </c>
      <c r="G407" s="127"/>
      <c r="H407" s="56" t="s">
        <v>7</v>
      </c>
      <c r="I407" s="56" t="s">
        <v>8</v>
      </c>
      <c r="N407" s="51" t="s">
        <v>309</v>
      </c>
    </row>
    <row r="408" spans="1:14" ht="24.6" customHeight="1">
      <c r="A408" s="14" t="s">
        <v>1326</v>
      </c>
      <c r="B408" s="28">
        <v>46255</v>
      </c>
      <c r="C408" s="63">
        <v>0</v>
      </c>
      <c r="D408" s="28">
        <f>B408</f>
        <v>46255</v>
      </c>
      <c r="E408" s="63">
        <v>4.1666666666666664E-2</v>
      </c>
      <c r="F408" s="28">
        <f>D408</f>
        <v>46255</v>
      </c>
      <c r="G408" s="63">
        <v>0.625</v>
      </c>
      <c r="H408" s="60" t="s">
        <v>1327</v>
      </c>
      <c r="I408" s="10"/>
    </row>
    <row r="409" spans="1:14" ht="24.6" customHeight="1">
      <c r="A409" s="14" t="s">
        <v>1328</v>
      </c>
      <c r="B409" s="28">
        <f>F408+1</f>
        <v>46256</v>
      </c>
      <c r="C409" s="63">
        <v>0.91666666666666663</v>
      </c>
      <c r="D409" s="28">
        <f>B409+1</f>
        <v>46257</v>
      </c>
      <c r="E409" s="63">
        <v>0.41666666666666669</v>
      </c>
      <c r="F409" s="28">
        <f>D409</f>
        <v>46257</v>
      </c>
      <c r="G409" s="63">
        <v>0.83333333333333337</v>
      </c>
      <c r="H409" s="60"/>
      <c r="I409" s="10"/>
    </row>
    <row r="410" spans="1:14" ht="24.6" customHeight="1">
      <c r="A410" s="14" t="s">
        <v>1329</v>
      </c>
      <c r="B410" s="28">
        <f>F409+3</f>
        <v>46260</v>
      </c>
      <c r="C410" s="63">
        <v>0.66666666666666663</v>
      </c>
      <c r="D410" s="28">
        <f>B410</f>
        <v>46260</v>
      </c>
      <c r="E410" s="63">
        <v>0.70833333333333337</v>
      </c>
      <c r="F410" s="28">
        <f>D410+1</f>
        <v>46261</v>
      </c>
      <c r="G410" s="63">
        <v>4.1666666666666664E-2</v>
      </c>
      <c r="H410" s="60"/>
      <c r="I410" s="10"/>
    </row>
    <row r="411" spans="1:14" ht="24.6" customHeight="1">
      <c r="A411" s="14" t="s">
        <v>1000</v>
      </c>
      <c r="B411" s="28">
        <f>F410+1</f>
        <v>46262</v>
      </c>
      <c r="C411" s="63">
        <v>0.875</v>
      </c>
      <c r="D411" s="28">
        <f>B411+1</f>
        <v>46263</v>
      </c>
      <c r="E411" s="63">
        <v>0.47916666666666669</v>
      </c>
      <c r="F411" s="28">
        <f>D411+1</f>
        <v>46264</v>
      </c>
      <c r="G411" s="63">
        <v>0.10416666666666667</v>
      </c>
      <c r="H411" s="60" t="s">
        <v>754</v>
      </c>
      <c r="I411" s="10"/>
    </row>
    <row r="412" spans="1:14" s="51" customFormat="1" ht="25.35" customHeight="1">
      <c r="A412" s="146" t="s">
        <v>1354</v>
      </c>
      <c r="B412" s="147"/>
      <c r="C412" s="147"/>
      <c r="D412" s="147"/>
      <c r="E412" s="147"/>
      <c r="F412" s="147"/>
      <c r="G412" s="147"/>
      <c r="H412" s="147"/>
      <c r="I412" s="148"/>
    </row>
    <row r="413" spans="1:14" s="51" customFormat="1" ht="24" customHeight="1">
      <c r="A413" s="55" t="s">
        <v>3</v>
      </c>
      <c r="B413" s="126" t="s">
        <v>4</v>
      </c>
      <c r="C413" s="127"/>
      <c r="D413" s="126" t="s">
        <v>5</v>
      </c>
      <c r="E413" s="127"/>
      <c r="F413" s="126" t="s">
        <v>6</v>
      </c>
      <c r="G413" s="127"/>
      <c r="H413" s="56" t="s">
        <v>7</v>
      </c>
      <c r="I413" s="56" t="s">
        <v>8</v>
      </c>
      <c r="N413" s="51" t="s">
        <v>309</v>
      </c>
    </row>
    <row r="414" spans="1:14" ht="24" customHeight="1">
      <c r="A414" s="65" t="s">
        <v>1355</v>
      </c>
      <c r="B414" s="38">
        <v>46259</v>
      </c>
      <c r="C414" s="63">
        <v>0.375</v>
      </c>
      <c r="D414" s="38">
        <f>B414</f>
        <v>46259</v>
      </c>
      <c r="E414" s="63">
        <v>0.45833333333333331</v>
      </c>
      <c r="F414" s="38">
        <f>D414</f>
        <v>46259</v>
      </c>
      <c r="G414" s="63">
        <v>0.875</v>
      </c>
      <c r="H414" s="60" t="s">
        <v>1321</v>
      </c>
      <c r="I414" s="98"/>
    </row>
    <row r="415" spans="1:14" ht="24" customHeight="1">
      <c r="A415" s="65" t="s">
        <v>1356</v>
      </c>
      <c r="B415" s="38">
        <f>F414+1</f>
        <v>46260</v>
      </c>
      <c r="C415" s="63">
        <v>0.375</v>
      </c>
      <c r="D415" s="38">
        <f>B415</f>
        <v>46260</v>
      </c>
      <c r="E415" s="63">
        <v>0.875</v>
      </c>
      <c r="F415" s="38">
        <f>D415+1</f>
        <v>46261</v>
      </c>
      <c r="G415" s="63">
        <v>0.29166666666666669</v>
      </c>
      <c r="H415" s="60"/>
      <c r="I415" s="98"/>
    </row>
    <row r="416" spans="1:14" ht="24" customHeight="1">
      <c r="A416" s="62" t="s">
        <v>1357</v>
      </c>
      <c r="B416" s="38">
        <f>F415+2</f>
        <v>46263</v>
      </c>
      <c r="C416" s="63">
        <v>0.45833333333333331</v>
      </c>
      <c r="D416" s="38">
        <f>B416</f>
        <v>46263</v>
      </c>
      <c r="E416" s="63">
        <v>0.5</v>
      </c>
      <c r="F416" s="38">
        <f>D416</f>
        <v>46263</v>
      </c>
      <c r="G416" s="63">
        <v>0.83333333333333337</v>
      </c>
      <c r="H416" s="60"/>
      <c r="I416" s="59"/>
    </row>
    <row r="417" spans="1:9" ht="24" customHeight="1">
      <c r="A417" s="76" t="s">
        <v>1358</v>
      </c>
      <c r="B417" s="38">
        <f>F416+3</f>
        <v>46266</v>
      </c>
      <c r="C417" s="63">
        <v>2.0416666666666665</v>
      </c>
      <c r="D417" s="38">
        <f>B417</f>
        <v>46266</v>
      </c>
      <c r="E417" s="63">
        <v>8.3333333333333329E-2</v>
      </c>
      <c r="F417" s="38">
        <f>D417</f>
        <v>46266</v>
      </c>
      <c r="G417" s="63">
        <v>0.5</v>
      </c>
      <c r="H417" s="13"/>
      <c r="I417" s="13"/>
    </row>
    <row r="418" spans="1:9" ht="24" customHeight="1"/>
    <row r="419" spans="1:9" ht="24" customHeight="1"/>
    <row r="420" spans="1:9" ht="24" customHeight="1"/>
    <row r="421" spans="1:9" ht="24" customHeight="1"/>
    <row r="422" spans="1:9" ht="24" customHeight="1"/>
    <row r="423" spans="1:9" ht="24" customHeight="1"/>
    <row r="424" spans="1:9" ht="24" customHeight="1"/>
    <row r="425" spans="1:9" ht="24" customHeight="1"/>
    <row r="426" spans="1:9" ht="24" customHeight="1"/>
    <row r="427" spans="1:9" ht="24" customHeight="1"/>
    <row r="428" spans="1:9" ht="24" customHeight="1"/>
    <row r="429" spans="1:9" ht="24" customHeight="1"/>
    <row r="430" spans="1:9" ht="24" customHeight="1"/>
    <row r="431" spans="1:9" ht="24" customHeight="1"/>
    <row r="432" spans="1:9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6"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  <mergeCell ref="C1:I1"/>
    <mergeCell ref="A2:B2"/>
    <mergeCell ref="C2:I2"/>
    <mergeCell ref="A3:G3"/>
    <mergeCell ref="A33:I3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A163:I163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61:I261"/>
    <mergeCell ref="B332:C332"/>
    <mergeCell ref="D332:E332"/>
    <mergeCell ref="F332:G332"/>
    <mergeCell ref="A344:I344"/>
    <mergeCell ref="B345:C345"/>
    <mergeCell ref="D345:E345"/>
    <mergeCell ref="F345:G345"/>
    <mergeCell ref="F388:G388"/>
    <mergeCell ref="A396:I396"/>
    <mergeCell ref="B397:C397"/>
    <mergeCell ref="A406:I406"/>
    <mergeCell ref="D397:E397"/>
    <mergeCell ref="A331:I331"/>
    <mergeCell ref="A231:I231"/>
    <mergeCell ref="B232:C232"/>
    <mergeCell ref="B407:C407"/>
    <mergeCell ref="D407:E407"/>
    <mergeCell ref="F397:G397"/>
    <mergeCell ref="B262:C262"/>
    <mergeCell ref="D262:E262"/>
    <mergeCell ref="F262:G262"/>
    <mergeCell ref="F407:G407"/>
    <mergeCell ref="A372:I372"/>
    <mergeCell ref="B373:C373"/>
    <mergeCell ref="D373:E373"/>
    <mergeCell ref="F373:G373"/>
    <mergeCell ref="B388:C388"/>
    <mergeCell ref="D388:E388"/>
    <mergeCell ref="A412:I412"/>
    <mergeCell ref="B413:C413"/>
    <mergeCell ref="D413:E413"/>
    <mergeCell ref="F413:G413"/>
    <mergeCell ref="A138:I138"/>
    <mergeCell ref="B139:C139"/>
    <mergeCell ref="D139:E139"/>
    <mergeCell ref="F139:G139"/>
    <mergeCell ref="A387:I387"/>
    <mergeCell ref="A353:I353"/>
    <mergeCell ref="B354:C354"/>
    <mergeCell ref="D354:E354"/>
    <mergeCell ref="F354:G354"/>
    <mergeCell ref="B306:C306"/>
    <mergeCell ref="D306:E306"/>
    <mergeCell ref="F306:G306"/>
  </mergeCells>
  <phoneticPr fontId="47" type="noConversion"/>
  <conditionalFormatting sqref="B24:B32 B62:B65 B78:B83 B85:B105 B124:B153 B362:B380 D362:D380 D406:D407 F126:F151 D137:D151 D382:D396 B382:B395">
    <cfRule type="cellIs" dxfId="1453" priority="2549" stopIfTrue="1" operator="lessThan">
      <formula>$H$3</formula>
    </cfRule>
  </conditionalFormatting>
  <conditionalFormatting sqref="B26:B31">
    <cfRule type="cellIs" dxfId="1452" priority="2138" stopIfTrue="1" operator="equal">
      <formula>$H$3</formula>
    </cfRule>
    <cfRule type="cellIs" dxfId="1451" priority="2139" stopIfTrue="1" operator="lessThan">
      <formula>$H$3</formula>
    </cfRule>
  </conditionalFormatting>
  <conditionalFormatting sqref="B34">
    <cfRule type="cellIs" dxfId="1450" priority="4040" stopIfTrue="1" operator="lessThan">
      <formula>#REF!</formula>
    </cfRule>
    <cfRule type="cellIs" dxfId="1449" priority="4039" stopIfTrue="1" operator="equal">
      <formula>#REF!</formula>
    </cfRule>
  </conditionalFormatting>
  <conditionalFormatting sqref="B35:B60 F159:F160 D226:D230 B226:B230">
    <cfRule type="cellIs" dxfId="1448" priority="2759" stopIfTrue="1" operator="equal">
      <formula>$H$3</formula>
    </cfRule>
  </conditionalFormatting>
  <conditionalFormatting sqref="B53:B60">
    <cfRule type="cellIs" dxfId="1447" priority="2388" stopIfTrue="1" operator="lessThan">
      <formula>$H$3</formula>
    </cfRule>
  </conditionalFormatting>
  <conditionalFormatting sqref="B76:B79">
    <cfRule type="cellIs" dxfId="1446" priority="2493" stopIfTrue="1" operator="lessThan">
      <formula>$H$3</formula>
    </cfRule>
    <cfRule type="cellIs" dxfId="1445" priority="2492" stopIfTrue="1" operator="equal">
      <formula>$H$3</formula>
    </cfRule>
  </conditionalFormatting>
  <conditionalFormatting sqref="B84:B85 B260:B304 B133:B151 F83 D129:D153 F138:F153 B372:B380 B389:B407 F162:F304 D162:D224 F387:F407 D233:D304 B306:B352 F372:F373 B4:B22">
    <cfRule type="cellIs" dxfId="1444" priority="2689" stopIfTrue="1" operator="equal">
      <formula>$H$3</formula>
    </cfRule>
  </conditionalFormatting>
  <conditionalFormatting sqref="B84:B85 F165:F217">
    <cfRule type="cellIs" dxfId="1443" priority="2700" stopIfTrue="1" operator="lessThan">
      <formula>$H$3</formula>
    </cfRule>
  </conditionalFormatting>
  <conditionalFormatting sqref="B85 B140:B151 D344:D345">
    <cfRule type="cellIs" dxfId="1442" priority="2683" stopIfTrue="1" operator="equal">
      <formula>$H$3</formula>
    </cfRule>
    <cfRule type="cellIs" dxfId="1441" priority="2684" stopIfTrue="1" operator="lessThan">
      <formula>$H$3</formula>
    </cfRule>
  </conditionalFormatting>
  <conditionalFormatting sqref="B85 D85 F85 B263:B264">
    <cfRule type="cellIs" dxfId="1440" priority="2685" stopIfTrue="1" operator="equal">
      <formula>$H$3</formula>
    </cfRule>
    <cfRule type="cellIs" dxfId="1439" priority="2686" stopIfTrue="1" operator="lessThan">
      <formula>$H$3</formula>
    </cfRule>
  </conditionalFormatting>
  <conditionalFormatting sqref="B85:B105 B78:B83 B24:B32 B124:B153 D362:D380 D406:D407 B62:B65 B362:B380">
    <cfRule type="cellIs" dxfId="1438" priority="2548" stopIfTrue="1" operator="equal">
      <formula>$H$3</formula>
    </cfRule>
  </conditionalFormatting>
  <conditionalFormatting sqref="B86:B88">
    <cfRule type="cellIs" dxfId="1437" priority="2547" stopIfTrue="1" operator="lessThan">
      <formula>$H$3</formula>
    </cfRule>
    <cfRule type="cellIs" dxfId="1436" priority="2546" stopIfTrue="1" operator="equal">
      <formula>$H$3</formula>
    </cfRule>
    <cfRule type="cellIs" dxfId="1435" priority="2545" stopIfTrue="1" operator="lessThan">
      <formula>$H$3</formula>
    </cfRule>
    <cfRule type="cellIs" dxfId="1434" priority="2542" stopIfTrue="1" operator="equal">
      <formula>$H$3</formula>
    </cfRule>
  </conditionalFormatting>
  <conditionalFormatting sqref="B89:B105 B107 B110 B113:B119">
    <cfRule type="cellIs" dxfId="1433" priority="2658" stopIfTrue="1" operator="equal">
      <formula>$H$3</formula>
    </cfRule>
    <cfRule type="cellIs" dxfId="1432" priority="2659" stopIfTrue="1" operator="lessThan">
      <formula>$H$3</formula>
    </cfRule>
  </conditionalFormatting>
  <conditionalFormatting sqref="B107 B110:B111 B113:B122">
    <cfRule type="cellIs" dxfId="1431" priority="1812" stopIfTrue="1" operator="lessThan">
      <formula>$H$3</formula>
    </cfRule>
  </conditionalFormatting>
  <conditionalFormatting sqref="B110:B111 B113:B122 B107">
    <cfRule type="cellIs" dxfId="1430" priority="1811" stopIfTrue="1" operator="equal">
      <formula>$H$3</formula>
    </cfRule>
  </conditionalFormatting>
  <conditionalFormatting sqref="B111 D111">
    <cfRule type="cellIs" dxfId="1429" priority="1807" stopIfTrue="1" operator="lessThan">
      <formula>$H$3</formula>
    </cfRule>
    <cfRule type="cellIs" dxfId="1428" priority="1806" stopIfTrue="1" operator="equal">
      <formula>$H$3</formula>
    </cfRule>
  </conditionalFormatting>
  <conditionalFormatting sqref="B123 E151 C159:C160 E159:E160 G159:G160 C162 E162 G162 E177:E217 G177:G217 C306:C330">
    <cfRule type="expression" dxfId="1427" priority="1770" stopIfTrue="1">
      <formula>A123&lt;$H$3</formula>
    </cfRule>
  </conditionalFormatting>
  <conditionalFormatting sqref="B126:B132">
    <cfRule type="cellIs" dxfId="1426" priority="2127" stopIfTrue="1" operator="lessThan">
      <formula>$H$3</formula>
    </cfRule>
    <cfRule type="cellIs" dxfId="1425" priority="2126" stopIfTrue="1" operator="equal">
      <formula>$H$3</formula>
    </cfRule>
  </conditionalFormatting>
  <conditionalFormatting sqref="B138:B145">
    <cfRule type="cellIs" dxfId="1424" priority="2030" stopIfTrue="1" operator="equal">
      <formula>$H$3</formula>
    </cfRule>
    <cfRule type="cellIs" dxfId="1423" priority="2031" stopIfTrue="1" operator="lessThan">
      <formula>$H$3</formula>
    </cfRule>
  </conditionalFormatting>
  <conditionalFormatting sqref="B140:B145">
    <cfRule type="cellIs" dxfId="1422" priority="2018" stopIfTrue="1" operator="equal">
      <formula>$H$3</formula>
    </cfRule>
    <cfRule type="cellIs" dxfId="1421" priority="2019" stopIfTrue="1" operator="lessThan">
      <formula>$H$3</formula>
    </cfRule>
  </conditionalFormatting>
  <conditionalFormatting sqref="B154:B155 B157">
    <cfRule type="cellIs" dxfId="1420" priority="1804" stopIfTrue="1" operator="equal">
      <formula>$H$3</formula>
    </cfRule>
    <cfRule type="cellIs" dxfId="1419" priority="1805" stopIfTrue="1" operator="lessThan">
      <formula>$H$3</formula>
    </cfRule>
  </conditionalFormatting>
  <conditionalFormatting sqref="B159:B160">
    <cfRule type="cellIs" dxfId="1418" priority="1789" stopIfTrue="1" operator="equal">
      <formula>$H$3</formula>
    </cfRule>
    <cfRule type="cellIs" dxfId="1417" priority="1790" stopIfTrue="1" operator="lessThan">
      <formula>$H$3</formula>
    </cfRule>
  </conditionalFormatting>
  <conditionalFormatting sqref="B193:B217">
    <cfRule type="cellIs" dxfId="1416" priority="1483" stopIfTrue="1" operator="lessThan">
      <formula>$H$3</formula>
    </cfRule>
  </conditionalFormatting>
  <conditionalFormatting sqref="B220:B225">
    <cfRule type="cellIs" dxfId="1415" priority="1422" stopIfTrue="1" operator="equal">
      <formula>$H$3</formula>
    </cfRule>
    <cfRule type="cellIs" dxfId="1414" priority="1423" stopIfTrue="1" operator="lessThan">
      <formula>$H$3</formula>
    </cfRule>
  </conditionalFormatting>
  <conditionalFormatting sqref="B226:B236 D311:D312 D266:D272">
    <cfRule type="cellIs" dxfId="1413" priority="1541" stopIfTrue="1" operator="equal">
      <formula>$H$3</formula>
    </cfRule>
  </conditionalFormatting>
  <conditionalFormatting sqref="B226:B241">
    <cfRule type="cellIs" dxfId="1412" priority="1542" stopIfTrue="1" operator="lessThan">
      <formula>$H$3</formula>
    </cfRule>
  </conditionalFormatting>
  <conditionalFormatting sqref="B237:B241 B266:B272 B311:B312">
    <cfRule type="cellIs" dxfId="1411" priority="1574" stopIfTrue="1" operator="lessThan">
      <formula>$H$3</formula>
    </cfRule>
  </conditionalFormatting>
  <conditionalFormatting sqref="B242:B246">
    <cfRule type="cellIs" dxfId="1410" priority="1355" stopIfTrue="1" operator="equal">
      <formula>$H$3</formula>
    </cfRule>
    <cfRule type="cellIs" dxfId="1409" priority="1356" stopIfTrue="1" operator="lessThan">
      <formula>$H$3</formula>
    </cfRule>
  </conditionalFormatting>
  <conditionalFormatting sqref="B242:B259">
    <cfRule type="cellIs" dxfId="1408" priority="1247" stopIfTrue="1" operator="lessThan">
      <formula>$H$3</formula>
    </cfRule>
  </conditionalFormatting>
  <conditionalFormatting sqref="B247:B259">
    <cfRule type="cellIs" dxfId="1407" priority="1246" stopIfTrue="1" operator="equal">
      <formula>$H$3</formula>
    </cfRule>
  </conditionalFormatting>
  <conditionalFormatting sqref="B266:B272 B237:B241 B162:B224 B311:B312">
    <cfRule type="cellIs" dxfId="1406" priority="1573" stopIfTrue="1" operator="equal">
      <formula>$H$3</formula>
    </cfRule>
  </conditionalFormatting>
  <conditionalFormatting sqref="B266:B272">
    <cfRule type="cellIs" dxfId="1405" priority="1547" stopIfTrue="1" operator="lessThan">
      <formula>$H$3</formula>
    </cfRule>
    <cfRule type="cellIs" dxfId="1404" priority="1546" stopIfTrue="1" operator="equal">
      <formula>$H$3</formula>
    </cfRule>
  </conditionalFormatting>
  <conditionalFormatting sqref="B266:B299">
    <cfRule type="cellIs" dxfId="1403" priority="1303" stopIfTrue="1" operator="lessThan">
      <formula>$H$3</formula>
    </cfRule>
  </conditionalFormatting>
  <conditionalFormatting sqref="B273:B299">
    <cfRule type="cellIs" dxfId="1402" priority="1299" stopIfTrue="1" operator="lessThan">
      <formula>$H$3</formula>
    </cfRule>
    <cfRule type="cellIs" dxfId="1401" priority="1302" stopIfTrue="1" operator="equal">
      <formula>$H$3</formula>
    </cfRule>
    <cfRule type="cellIs" dxfId="1400" priority="1295" stopIfTrue="1" operator="lessThan">
      <formula>$H$3</formula>
    </cfRule>
    <cfRule type="cellIs" dxfId="1399" priority="1294" stopIfTrue="1" operator="equal">
      <formula>$H$3</formula>
    </cfRule>
    <cfRule type="cellIs" dxfId="1398" priority="1298" stopIfTrue="1" operator="equal">
      <formula>$H$3</formula>
    </cfRule>
  </conditionalFormatting>
  <conditionalFormatting sqref="B273:B301">
    <cfRule type="cellIs" dxfId="1397" priority="404" stopIfTrue="1" operator="lessThan">
      <formula>$H$3</formula>
    </cfRule>
  </conditionalFormatting>
  <conditionalFormatting sqref="B300:B301">
    <cfRule type="cellIs" dxfId="1396" priority="399" stopIfTrue="1" operator="equal">
      <formula>$H$3</formula>
    </cfRule>
    <cfRule type="cellIs" dxfId="1395" priority="403" stopIfTrue="1" operator="equal">
      <formula>$H$3</formula>
    </cfRule>
    <cfRule type="cellIs" dxfId="1394" priority="396" stopIfTrue="1" operator="lessThan">
      <formula>$H$3</formula>
    </cfRule>
    <cfRule type="cellIs" dxfId="1393" priority="400" stopIfTrue="1" operator="lessThan">
      <formula>$H$3</formula>
    </cfRule>
  </conditionalFormatting>
  <conditionalFormatting sqref="B300:B304">
    <cfRule type="cellIs" dxfId="1392" priority="386" stopIfTrue="1" operator="equal">
      <formula>$H$3</formula>
    </cfRule>
  </conditionalFormatting>
  <conditionalFormatting sqref="B305:B306">
    <cfRule type="cellIs" dxfId="1391" priority="1467" stopIfTrue="1" operator="equal">
      <formula>$H$3</formula>
    </cfRule>
    <cfRule type="cellIs" dxfId="1390" priority="1457" stopIfTrue="1" operator="equal">
      <formula>$H$3</formula>
    </cfRule>
    <cfRule type="cellIs" dxfId="1389" priority="1468" stopIfTrue="1" operator="lessThan">
      <formula>$H$3</formula>
    </cfRule>
    <cfRule type="cellIs" dxfId="1388" priority="1464" stopIfTrue="1" operator="lessThan">
      <formula>$H$3</formula>
    </cfRule>
  </conditionalFormatting>
  <conditionalFormatting sqref="B306">
    <cfRule type="cellIs" dxfId="1387" priority="1454" stopIfTrue="1" operator="lessThan">
      <formula>$H$3</formula>
    </cfRule>
    <cfRule type="cellIs" dxfId="1386" priority="1453" stopIfTrue="1" operator="equal">
      <formula>$H$3</formula>
    </cfRule>
  </conditionalFormatting>
  <conditionalFormatting sqref="B311:B312">
    <cfRule type="cellIs" dxfId="1385" priority="1436" stopIfTrue="1" operator="equal">
      <formula>$H$3</formula>
    </cfRule>
    <cfRule type="cellIs" dxfId="1384" priority="1437" stopIfTrue="1" operator="lessThan">
      <formula>$H$3</formula>
    </cfRule>
  </conditionalFormatting>
  <conditionalFormatting sqref="B346:B352">
    <cfRule type="cellIs" dxfId="1383" priority="371" stopIfTrue="1" operator="lessThan">
      <formula>$H$3</formula>
    </cfRule>
  </conditionalFormatting>
  <conditionalFormatting sqref="B348:B352">
    <cfRule type="cellIs" dxfId="1382" priority="370" stopIfTrue="1" operator="equal">
      <formula>$H$3</formula>
    </cfRule>
  </conditionalFormatting>
  <conditionalFormatting sqref="B353:B357 F353:F357">
    <cfRule type="cellIs" dxfId="1381" priority="425" stopIfTrue="1" operator="equal">
      <formula>$H$3</formula>
    </cfRule>
  </conditionalFormatting>
  <conditionalFormatting sqref="B353:B357">
    <cfRule type="cellIs" dxfId="1380" priority="426" stopIfTrue="1" operator="lessThan">
      <formula>$H$3</formula>
    </cfRule>
  </conditionalFormatting>
  <conditionalFormatting sqref="B355:B357">
    <cfRule type="cellIs" dxfId="1379" priority="421" stopIfTrue="1" operator="equal">
      <formula>$H$3</formula>
    </cfRule>
    <cfRule type="cellIs" dxfId="1378" priority="422" stopIfTrue="1" operator="lessThan">
      <formula>$H$3</formula>
    </cfRule>
    <cfRule type="cellIs" dxfId="1377" priority="417" stopIfTrue="1" operator="equal">
      <formula>$H$3</formula>
    </cfRule>
    <cfRule type="cellIs" dxfId="1376" priority="418" stopIfTrue="1" operator="lessThan">
      <formula>$H$3</formula>
    </cfRule>
  </conditionalFormatting>
  <conditionalFormatting sqref="B355:B360">
    <cfRule type="cellIs" dxfId="1375" priority="409" stopIfTrue="1" operator="lessThan">
      <formula>$H$3</formula>
    </cfRule>
  </conditionalFormatting>
  <conditionalFormatting sqref="B358:B360">
    <cfRule type="cellIs" dxfId="1374" priority="408" stopIfTrue="1" operator="equal">
      <formula>$H$3</formula>
    </cfRule>
  </conditionalFormatting>
  <conditionalFormatting sqref="B382:B386">
    <cfRule type="cellIs" dxfId="1373" priority="274" stopIfTrue="1" operator="equal">
      <formula>$H$3</formula>
    </cfRule>
    <cfRule type="cellIs" dxfId="1372" priority="275" stopIfTrue="1" operator="lessThan">
      <formula>$H$3</formula>
    </cfRule>
  </conditionalFormatting>
  <conditionalFormatting sqref="B382:B395">
    <cfRule type="cellIs" dxfId="1371" priority="360" stopIfTrue="1" operator="equal">
      <formula>$H$3</formula>
    </cfRule>
  </conditionalFormatting>
  <conditionalFormatting sqref="B406:B411">
    <cfRule type="cellIs" dxfId="1370" priority="46" stopIfTrue="1" operator="equal">
      <formula>$H$3</formula>
    </cfRule>
    <cfRule type="cellIs" dxfId="1369" priority="47" stopIfTrue="1" operator="lessThan">
      <formula>$H$3</formula>
    </cfRule>
  </conditionalFormatting>
  <conditionalFormatting sqref="B408:B411">
    <cfRule type="cellIs" dxfId="1368" priority="43" stopIfTrue="1" operator="equal">
      <formula>$H$3</formula>
    </cfRule>
    <cfRule type="cellIs" dxfId="1367" priority="45" stopIfTrue="1" operator="lessThan">
      <formula>$H$3</formula>
    </cfRule>
  </conditionalFormatting>
  <conditionalFormatting sqref="B413">
    <cfRule type="cellIs" dxfId="1366" priority="7" stopIfTrue="1" operator="equal">
      <formula>$H$3</formula>
    </cfRule>
    <cfRule type="cellIs" dxfId="1365" priority="8" stopIfTrue="1" operator="lessThan">
      <formula>$H$3</formula>
    </cfRule>
    <cfRule type="cellIs" dxfId="1364" priority="17" stopIfTrue="1" operator="equal">
      <formula>$H$3</formula>
    </cfRule>
    <cfRule type="cellIs" dxfId="1363" priority="18" stopIfTrue="1" operator="lessThan">
      <formula>$H$3</formula>
    </cfRule>
  </conditionalFormatting>
  <conditionalFormatting sqref="B4:C4">
    <cfRule type="expression" dxfId="1362" priority="425227" stopIfTrue="1">
      <formula>AND($B500&lt;$H$3,$B500&lt;&gt;"")</formula>
    </cfRule>
    <cfRule type="expression" dxfId="1361" priority="425226" stopIfTrue="1">
      <formula>AND($B500=$H$3,$B500&lt;&gt;"")</formula>
    </cfRule>
  </conditionalFormatting>
  <conditionalFormatting sqref="B33:C33">
    <cfRule type="expression" dxfId="1360" priority="425229" stopIfTrue="1">
      <formula>AND($B515&lt;$H$3,$B515&lt;&gt;"")</formula>
    </cfRule>
    <cfRule type="expression" dxfId="1359" priority="425228" stopIfTrue="1">
      <formula>AND($B515=$H$3,$B515&lt;&gt;"")</formula>
    </cfRule>
  </conditionalFormatting>
  <conditionalFormatting sqref="B62:C62">
    <cfRule type="expression" dxfId="1358" priority="425230" stopIfTrue="1">
      <formula>AND($B510=$H$3,$B510&lt;&gt;"")</formula>
    </cfRule>
    <cfRule type="expression" dxfId="1357" priority="425231" stopIfTrue="1">
      <formula>AND($B510&lt;$H$3,$B510&lt;&gt;"")</formula>
    </cfRule>
  </conditionalFormatting>
  <conditionalFormatting sqref="B76:C76">
    <cfRule type="expression" dxfId="1356" priority="425233" stopIfTrue="1">
      <formula>AND($B518&lt;$H$3,$B518&lt;&gt;"")</formula>
    </cfRule>
    <cfRule type="expression" dxfId="1355" priority="42523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9:G405 E389:G391 E392:F393 F394 E395:G395 F398 C374:C380 G374:G377 C389:C391 C393:C395 C346:C352 E374:E378 E414:E416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6 E382:E386 G382:G386">
    <cfRule type="expression" dxfId="1354" priority="1771" stopIfTrue="1">
      <formula>$F6=$H$3</formula>
    </cfRule>
  </conditionalFormatting>
  <conditionalFormatting sqref="B124:C124">
    <cfRule type="expression" dxfId="1353" priority="425235" stopIfTrue="1">
      <formula>AND($B481&lt;$H$3,$B481&lt;&gt;"")</formula>
    </cfRule>
    <cfRule type="expression" dxfId="1352" priority="425234" stopIfTrue="1">
      <formula>AND($B481=$H$3,$B481&lt;&gt;"")</formula>
    </cfRule>
  </conditionalFormatting>
  <conditionalFormatting sqref="B138:C138">
    <cfRule type="expression" dxfId="1351" priority="425236" stopIfTrue="1">
      <formula>AND($B548=$H$3,$B548&lt;&gt;"")</formula>
    </cfRule>
    <cfRule type="expression" dxfId="1350" priority="425237" stopIfTrue="1">
      <formula>AND($B548&lt;$H$3,$B548&lt;&gt;"")</formula>
    </cfRule>
  </conditionalFormatting>
  <conditionalFormatting sqref="B152:C152">
    <cfRule type="expression" dxfId="1349" priority="425238" stopIfTrue="1">
      <formula>AND($B538&lt;$H$3,$B538&lt;&gt;"")</formula>
    </cfRule>
    <cfRule type="expression" dxfId="1348" priority="425239" stopIfTrue="1">
      <formula>AND($B538=$H$3,$B538&lt;&gt;"")</formula>
    </cfRule>
  </conditionalFormatting>
  <conditionalFormatting sqref="B163:C163">
    <cfRule type="expression" dxfId="1347" priority="425085" stopIfTrue="1">
      <formula>AND($B575&lt;$H$3,$B575&lt;&gt;"")</formula>
    </cfRule>
    <cfRule type="expression" dxfId="1346" priority="425084" stopIfTrue="1">
      <formula>AND($B575=$H$3,$B575&lt;&gt;"")</formula>
    </cfRule>
  </conditionalFormatting>
  <conditionalFormatting sqref="B175:C175">
    <cfRule type="expression" dxfId="1345" priority="425243" stopIfTrue="1">
      <formula>AND($B549&lt;$H$3,$B549&lt;&gt;"")</formula>
    </cfRule>
    <cfRule type="expression" dxfId="1344" priority="425242" stopIfTrue="1">
      <formula>AND($B549=$H$3,$B549&lt;&gt;"")</formula>
    </cfRule>
  </conditionalFormatting>
  <conditionalFormatting sqref="B218:C218">
    <cfRule type="expression" dxfId="1343" priority="425244" stopIfTrue="1">
      <formula>AND($B589=$H$3,$B589&lt;&gt;"")</formula>
    </cfRule>
    <cfRule type="expression" dxfId="1342" priority="425245" stopIfTrue="1">
      <formula>AND($B589&lt;$H$3,$B589&lt;&gt;"")</formula>
    </cfRule>
  </conditionalFormatting>
  <conditionalFormatting sqref="B231:C231">
    <cfRule type="expression" dxfId="1341" priority="425247" stopIfTrue="1">
      <formula>AND($B591&lt;$H$3,$B591&lt;&gt;"")</formula>
    </cfRule>
    <cfRule type="expression" dxfId="1340" priority="425246" stopIfTrue="1">
      <formula>AND($B591=$H$3,$B591&lt;&gt;"")</formula>
    </cfRule>
  </conditionalFormatting>
  <conditionalFormatting sqref="B261:C261">
    <cfRule type="expression" dxfId="1339" priority="425248" stopIfTrue="1">
      <formula>AND($B644=$H$3,$B644&lt;&gt;"")</formula>
    </cfRule>
    <cfRule type="expression" dxfId="1338" priority="425249" stopIfTrue="1">
      <formula>AND($B644&lt;$H$3,$B644&lt;&gt;"")</formula>
    </cfRule>
  </conditionalFormatting>
  <conditionalFormatting sqref="B331:C331">
    <cfRule type="expression" dxfId="1337" priority="425251" stopIfTrue="1">
      <formula>AND($B649&lt;$H$3,$B649&lt;&gt;"")</formula>
    </cfRule>
    <cfRule type="expression" dxfId="1336" priority="425250" stopIfTrue="1">
      <formula>AND($B649=$H$3,$B649&lt;&gt;"")</formula>
    </cfRule>
  </conditionalFormatting>
  <conditionalFormatting sqref="B344:C344">
    <cfRule type="expression" dxfId="1335" priority="425252" stopIfTrue="1">
      <formula>AND($B504=$H$3,$B504&lt;&gt;"")</formula>
    </cfRule>
    <cfRule type="expression" dxfId="1334" priority="425253" stopIfTrue="1">
      <formula>AND($B504&lt;$H$3,$B504&lt;&gt;"")</formula>
    </cfRule>
  </conditionalFormatting>
  <conditionalFormatting sqref="B353:C353">
    <cfRule type="expression" dxfId="1333" priority="425254" stopIfTrue="1">
      <formula>AND($B627=$H$3,$B627&lt;&gt;"")</formula>
    </cfRule>
    <cfRule type="expression" dxfId="1332" priority="425255" stopIfTrue="1">
      <formula>AND($B627&lt;$H$3,$B627&lt;&gt;"")</formula>
    </cfRule>
  </conditionalFormatting>
  <conditionalFormatting sqref="B372:C372">
    <cfRule type="expression" dxfId="1331" priority="425256" stopIfTrue="1">
      <formula>AND($B611=$H$3,$B611&lt;&gt;"")</formula>
    </cfRule>
    <cfRule type="expression" dxfId="1330" priority="425257" stopIfTrue="1">
      <formula>AND($B611&lt;$H$3,$B611&lt;&gt;"")</formula>
    </cfRule>
  </conditionalFormatting>
  <conditionalFormatting sqref="B387:C387">
    <cfRule type="expression" dxfId="1329" priority="425108" stopIfTrue="1">
      <formula>AND($B788=$H$3,$B788&lt;&gt;"")</formula>
    </cfRule>
    <cfRule type="expression" dxfId="1328" priority="425109" stopIfTrue="1">
      <formula>AND($B788&lt;$H$3,$B788&lt;&gt;"")</formula>
    </cfRule>
  </conditionalFormatting>
  <conditionalFormatting sqref="B396:C396">
    <cfRule type="expression" dxfId="1327" priority="425261" stopIfTrue="1">
      <formula>AND($B795&lt;$H$3,$B795&lt;&gt;"")</formula>
    </cfRule>
    <cfRule type="expression" dxfId="1326" priority="425260" stopIfTrue="1">
      <formula>AND($B795=$H$3,$B795&lt;&gt;"")</formula>
    </cfRule>
  </conditionalFormatting>
  <conditionalFormatting sqref="B406:C406">
    <cfRule type="expression" dxfId="1325" priority="425262" stopIfTrue="1">
      <formula>AND($B461=$H$3,$B461&lt;&gt;"")</formula>
    </cfRule>
    <cfRule type="expression" dxfId="1324" priority="425263" stopIfTrue="1">
      <formula>AND($B461&lt;$H$3,$B461&lt;&gt;"")</formula>
    </cfRule>
  </conditionalFormatting>
  <conditionalFormatting sqref="B32:G32">
    <cfRule type="cellIs" dxfId="1323" priority="2156" stopIfTrue="1" operator="lessThan">
      <formula>$H$3</formula>
    </cfRule>
  </conditionalFormatting>
  <conditionalFormatting sqref="B33:G34 D52:D53 B55:B84 F35:F50 F52:F53 D84:D85 F84:F85">
    <cfRule type="cellIs" dxfId="1322" priority="40896" stopIfTrue="1" operator="lessThan">
      <formula>$H$3</formula>
    </cfRule>
  </conditionalFormatting>
  <conditionalFormatting sqref="B33:G34">
    <cfRule type="cellIs" dxfId="1321" priority="40937" stopIfTrue="1" operator="equal">
      <formula>$H$3</formula>
    </cfRule>
  </conditionalFormatting>
  <conditionalFormatting sqref="B51:G51 D51:D53 B61:B84 B32:G32 F30:F31">
    <cfRule type="cellIs" dxfId="1320" priority="5588" stopIfTrue="1" operator="equal">
      <formula>$H$3</formula>
    </cfRule>
  </conditionalFormatting>
  <conditionalFormatting sqref="B51:G51">
    <cfRule type="cellIs" dxfId="1319" priority="3997" stopIfTrue="1" operator="lessThan">
      <formula>$H$3</formula>
    </cfRule>
  </conditionalFormatting>
  <conditionalFormatting sqref="B61:G83 F343:F352">
    <cfRule type="cellIs" dxfId="1318" priority="2856" stopIfTrue="1" operator="lessThan">
      <formula>$H$3</formula>
    </cfRule>
    <cfRule type="cellIs" dxfId="1317" priority="2860" stopIfTrue="1" operator="equal">
      <formula>$H$3</formula>
    </cfRule>
  </conditionalFormatting>
  <conditionalFormatting sqref="C6:C22">
    <cfRule type="expression" dxfId="1316" priority="2644" stopIfTrue="1">
      <formula>B6&lt;$H$3</formula>
    </cfRule>
  </conditionalFormatting>
  <conditionalFormatting sqref="C24:C31">
    <cfRule type="expression" dxfId="1315" priority="2136" stopIfTrue="1">
      <formula>B24&lt;$H$3</formula>
    </cfRule>
  </conditionalFormatting>
  <conditionalFormatting sqref="C34">
    <cfRule type="expression" dxfId="1314" priority="4036" stopIfTrue="1">
      <formula>B34&lt;#REF!</formula>
    </cfRule>
    <cfRule type="expression" dxfId="1313" priority="4035" stopIfTrue="1">
      <formula>$B34=#REF!</formula>
    </cfRule>
  </conditionalFormatting>
  <conditionalFormatting sqref="C64:C65 E64:E65 G64:G65">
    <cfRule type="expression" dxfId="1312" priority="2590" stopIfTrue="1">
      <formula>B64&lt;$H$3</formula>
    </cfRule>
  </conditionalFormatting>
  <conditionalFormatting sqref="C74 C233:C260 C266:C269 C302:C330 E302:E330 G305:G330 C333:C343 E333:E343 C346:C351 E346:E351 G346:G351 C374:C380 E377:E378 E380 G380 C382:C386 E382:E386 G382:G386 C398:C405 E399:E405 G399:G405 C26:C31 G26:G31 G113:G122 C414:C41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9:C391 E389:E393 G391 C393:C395 E395 G395 E414:E417 G414:G417">
    <cfRule type="expression" dxfId="1311" priority="5260" stopIfTrue="1">
      <formula>$B26=$H$3</formula>
    </cfRule>
  </conditionalFormatting>
  <conditionalFormatting sqref="C100:C104">
    <cfRule type="expression" dxfId="1310" priority="1875" stopIfTrue="1">
      <formula>B100&lt;$H$3</formula>
    </cfRule>
  </conditionalFormatting>
  <conditionalFormatting sqref="C113:C123 E123">
    <cfRule type="expression" dxfId="1309" priority="1777" stopIfTrue="1">
      <formula>B113&lt;$H$3</formula>
    </cfRule>
  </conditionalFormatting>
  <conditionalFormatting sqref="C126:C137">
    <cfRule type="expression" dxfId="1308" priority="1870" stopIfTrue="1">
      <formula>B126&lt;$H$3</formula>
    </cfRule>
  </conditionalFormatting>
  <conditionalFormatting sqref="C140:C151">
    <cfRule type="expression" dxfId="1307" priority="1833" stopIfTrue="1">
      <formula>B140&lt;$H$3</formula>
    </cfRule>
  </conditionalFormatting>
  <conditionalFormatting sqref="C154:C155 C157">
    <cfRule type="expression" dxfId="1306" priority="1903" stopIfTrue="1">
      <formula>B154&lt;$H$3</formula>
    </cfRule>
  </conditionalFormatting>
  <conditionalFormatting sqref="C177:C217 G220:G229 C263:C264 E263:E264 G263:G264">
    <cfRule type="expression" dxfId="1305" priority="1683" stopIfTrue="1">
      <formula>B177&lt;$H$3</formula>
    </cfRule>
  </conditionalFormatting>
  <conditionalFormatting sqref="C220:C230">
    <cfRule type="expression" dxfId="1304" priority="1425" stopIfTrue="1">
      <formula>B220&lt;$H$3</formula>
    </cfRule>
  </conditionalFormatting>
  <conditionalFormatting sqref="C352 E352 G352 E374:E377">
    <cfRule type="expression" dxfId="1303" priority="73" stopIfTrue="1">
      <formula>B352&lt;$H$3</formula>
    </cfRule>
    <cfRule type="expression" dxfId="1302" priority="79" stopIfTrue="1">
      <formula>$B352=$H$3</formula>
    </cfRule>
  </conditionalFormatting>
  <conditionalFormatting sqref="C355:C360 G355:G360 C362:C363">
    <cfRule type="expression" dxfId="1301" priority="427" stopIfTrue="1">
      <formula>B355&lt;$H$3</formula>
    </cfRule>
  </conditionalFormatting>
  <conditionalFormatting sqref="C374:C377">
    <cfRule type="expression" dxfId="1300" priority="269" stopIfTrue="1">
      <formula>B374&lt;$H$3</formula>
    </cfRule>
  </conditionalFormatting>
  <conditionalFormatting sqref="C389:C391">
    <cfRule type="expression" dxfId="1299" priority="231" stopIfTrue="1">
      <formula>B389&lt;$H$3</formula>
    </cfRule>
  </conditionalFormatting>
  <conditionalFormatting sqref="C393:C395">
    <cfRule type="expression" dxfId="1298" priority="213" stopIfTrue="1">
      <formula>B393&lt;$H$3</formula>
    </cfRule>
  </conditionalFormatting>
  <conditionalFormatting sqref="C398:C405 E405">
    <cfRule type="expression" dxfId="1297" priority="187" stopIfTrue="1">
      <formula>$F398=$H$3</formula>
    </cfRule>
  </conditionalFormatting>
  <conditionalFormatting sqref="C399">
    <cfRule type="expression" dxfId="1296" priority="54" stopIfTrue="1">
      <formula>$F399=$H$3</formula>
    </cfRule>
    <cfRule type="expression" dxfId="1295" priority="53" stopIfTrue="1">
      <formula>B399&lt;$H$3</formula>
    </cfRule>
  </conditionalFormatting>
  <conditionalFormatting sqref="C404:C405 E405">
    <cfRule type="expression" dxfId="1294" priority="184" stopIfTrue="1">
      <formula>B404&lt;$H$3</formula>
    </cfRule>
    <cfRule type="expression" dxfId="1293" priority="182" stopIfTrue="1">
      <formula>$F404=$H$3</formula>
    </cfRule>
    <cfRule type="expression" dxfId="1292" priority="181" stopIfTrue="1">
      <formula>B404&lt;$H$3</formula>
    </cfRule>
  </conditionalFormatting>
  <conditionalFormatting sqref="C408:C411 E408:E411 G408:G411">
    <cfRule type="expression" dxfId="1291" priority="48" stopIfTrue="1">
      <formula>$B408=$H$3</formula>
    </cfRule>
    <cfRule type="expression" dxfId="1290" priority="50" stopIfTrue="1">
      <formula>$F408=$H$3</formula>
    </cfRule>
    <cfRule type="expression" dxfId="1289" priority="51" stopIfTrue="1">
      <formula>B408&lt;$H$3</formula>
    </cfRule>
  </conditionalFormatting>
  <conditionalFormatting sqref="C414:C417">
    <cfRule type="expression" dxfId="1288" priority="5" stopIfTrue="1">
      <formula>B414&lt;$H$3</formula>
    </cfRule>
    <cfRule type="expression" dxfId="1287" priority="6" stopIfTrue="1">
      <formula>$F414=$H$3</formula>
    </cfRule>
  </conditionalFormatting>
  <conditionalFormatting sqref="D4:D5 B35:B52 B226:B230 D226:D230 B4:B22 D130:D153 B133:B151 F138:F151 D162:D224 D233:D304 F233:F304 B247:B304 B306:B352 B372:B380 B387:B407 F118:F123 D159:D160 B162:B224">
    <cfRule type="cellIs" dxfId="1286" priority="3995" stopIfTrue="1" operator="lessThan">
      <formula>$H$3</formula>
    </cfRule>
  </conditionalFormatting>
  <conditionalFormatting sqref="D4:D5">
    <cfRule type="cellIs" dxfId="1285" priority="3028" stopIfTrue="1" operator="equal">
      <formula>$H$3</formula>
    </cfRule>
  </conditionalFormatting>
  <conditionalFormatting sqref="D6 F362:F380 F382:F395">
    <cfRule type="cellIs" dxfId="1284" priority="3018" stopIfTrue="1" operator="equal">
      <formula>$H$3</formula>
    </cfRule>
    <cfRule type="cellIs" dxfId="1283" priority="3016" stopIfTrue="1" operator="lessThan">
      <formula>$H$3</formula>
    </cfRule>
  </conditionalFormatting>
  <conditionalFormatting sqref="D6:D21">
    <cfRule type="cellIs" dxfId="1282" priority="3014" stopIfTrue="1" operator="equal">
      <formula>$H$3</formula>
    </cfRule>
  </conditionalFormatting>
  <conditionalFormatting sqref="D7:D21">
    <cfRule type="cellIs" dxfId="1281" priority="2982" stopIfTrue="1" operator="lessThan">
      <formula>$H$3</formula>
    </cfRule>
  </conditionalFormatting>
  <conditionalFormatting sqref="D11:D19">
    <cfRule type="cellIs" dxfId="1280" priority="2919" stopIfTrue="1" operator="lessThan">
      <formula>$H$3</formula>
    </cfRule>
    <cfRule type="cellIs" dxfId="1279" priority="2981" stopIfTrue="1" operator="equal">
      <formula>$H$3</formula>
    </cfRule>
  </conditionalFormatting>
  <conditionalFormatting sqref="D21">
    <cfRule type="cellIs" dxfId="1278" priority="2755" stopIfTrue="1" operator="equal">
      <formula>$H$3</formula>
    </cfRule>
  </conditionalFormatting>
  <conditionalFormatting sqref="D21:D22">
    <cfRule type="cellIs" dxfId="1277" priority="5980" stopIfTrue="1" operator="lessThan">
      <formula>$H$3</formula>
    </cfRule>
  </conditionalFormatting>
  <conditionalFormatting sqref="D22 D24:D25">
    <cfRule type="cellIs" dxfId="1276" priority="5981" stopIfTrue="1" operator="equal">
      <formula>$H$3</formula>
    </cfRule>
  </conditionalFormatting>
  <conditionalFormatting sqref="D26:D29">
    <cfRule type="cellIs" dxfId="1275" priority="2140" stopIfTrue="1" operator="equal">
      <formula>$H$3</formula>
    </cfRule>
  </conditionalFormatting>
  <conditionalFormatting sqref="D30:D31">
    <cfRule type="cellIs" dxfId="1274" priority="2375" stopIfTrue="1" operator="equal">
      <formula>$H$3</formula>
    </cfRule>
    <cfRule type="cellIs" dxfId="1273" priority="2367" stopIfTrue="1" operator="lessThan">
      <formula>$H$3</formula>
    </cfRule>
  </conditionalFormatting>
  <conditionalFormatting sqref="D30:D32">
    <cfRule type="cellIs" dxfId="1272" priority="2161" stopIfTrue="1" operator="equal">
      <formula>$H$3</formula>
    </cfRule>
  </conditionalFormatting>
  <conditionalFormatting sqref="D33">
    <cfRule type="cellIs" dxfId="1271" priority="4033" stopIfTrue="1" operator="equal">
      <formula>$H$3</formula>
    </cfRule>
  </conditionalFormatting>
  <conditionalFormatting sqref="D34 F34">
    <cfRule type="cellIs" dxfId="1270" priority="4031" stopIfTrue="1" operator="equal">
      <formula>#REF!</formula>
    </cfRule>
    <cfRule type="cellIs" dxfId="1269" priority="4032" stopIfTrue="1" operator="lessThan">
      <formula>#REF!</formula>
    </cfRule>
  </conditionalFormatting>
  <conditionalFormatting sqref="D35:D50">
    <cfRule type="cellIs" dxfId="1268" priority="2391" stopIfTrue="1" operator="equal">
      <formula>$H$3</formula>
    </cfRule>
  </conditionalFormatting>
  <conditionalFormatting sqref="D35:D51">
    <cfRule type="cellIs" dxfId="1267" priority="3426" stopIfTrue="1" operator="lessThan">
      <formula>$H$3</formula>
    </cfRule>
  </conditionalFormatting>
  <conditionalFormatting sqref="D53">
    <cfRule type="cellIs" dxfId="1266" priority="2932" stopIfTrue="1" operator="lessThan">
      <formula>$H$3</formula>
    </cfRule>
  </conditionalFormatting>
  <conditionalFormatting sqref="D54:D60">
    <cfRule type="cellIs" dxfId="1265" priority="2385" stopIfTrue="1" operator="lessThan">
      <formula>$H$3</formula>
    </cfRule>
  </conditionalFormatting>
  <conditionalFormatting sqref="D61:D84">
    <cfRule type="cellIs" dxfId="1264" priority="3193" stopIfTrue="1" operator="equal">
      <formula>$H$3</formula>
    </cfRule>
  </conditionalFormatting>
  <conditionalFormatting sqref="D62:D63">
    <cfRule type="cellIs" dxfId="1263" priority="2832" stopIfTrue="1" operator="lessThan">
      <formula>$H$3</formula>
    </cfRule>
    <cfRule type="cellIs" dxfId="1262" priority="2831" stopIfTrue="1" operator="equal">
      <formula>$H$3</formula>
    </cfRule>
  </conditionalFormatting>
  <conditionalFormatting sqref="D64:D65 F64:F65">
    <cfRule type="cellIs" dxfId="1261" priority="2589" stopIfTrue="1" operator="lessThan">
      <formula>$H$3</formula>
    </cfRule>
  </conditionalFormatting>
  <conditionalFormatting sqref="D64:D65">
    <cfRule type="cellIs" dxfId="1260" priority="2588" stopIfTrue="1" operator="equal">
      <formula>$H$3</formula>
    </cfRule>
  </conditionalFormatting>
  <conditionalFormatting sqref="D67:D71 B67:B73">
    <cfRule type="cellIs" dxfId="1259" priority="2472" stopIfTrue="1" operator="equal">
      <formula>$H$3</formula>
    </cfRule>
    <cfRule type="cellIs" dxfId="1258" priority="2473" stopIfTrue="1" operator="lessThan">
      <formula>$H$3</formula>
    </cfRule>
  </conditionalFormatting>
  <conditionalFormatting sqref="D72">
    <cfRule type="cellIs" dxfId="1257" priority="2505" stopIfTrue="1" operator="lessThan">
      <formula>$H$3</formula>
    </cfRule>
    <cfRule type="cellIs" dxfId="1256" priority="2506" stopIfTrue="1" operator="equal">
      <formula>$H$3</formula>
    </cfRule>
  </conditionalFormatting>
  <conditionalFormatting sqref="D72:D74">
    <cfRule type="cellIs" dxfId="1255" priority="2487" stopIfTrue="1" operator="equal">
      <formula>$H$3</formula>
    </cfRule>
  </conditionalFormatting>
  <conditionalFormatting sqref="D73:D74">
    <cfRule type="cellIs" dxfId="1254" priority="2486" stopIfTrue="1" operator="lessThan">
      <formula>$H$3</formula>
    </cfRule>
    <cfRule type="cellIs" dxfId="1253" priority="2482" stopIfTrue="1" operator="equal">
      <formula>$H$3</formula>
    </cfRule>
  </conditionalFormatting>
  <conditionalFormatting sqref="D75:D77">
    <cfRule type="cellIs" dxfId="1252" priority="2747" stopIfTrue="1" operator="equal">
      <formula>$H$3</formula>
    </cfRule>
    <cfRule type="cellIs" dxfId="1251" priority="2748" stopIfTrue="1" operator="lessThan">
      <formula>$H$3</formula>
    </cfRule>
  </conditionalFormatting>
  <conditionalFormatting sqref="D78:D83 F78:F83">
    <cfRule type="cellIs" dxfId="1250" priority="2497" stopIfTrue="1" operator="lessThan">
      <formula>$H$3</formula>
    </cfRule>
  </conditionalFormatting>
  <conditionalFormatting sqref="D78:D85">
    <cfRule type="cellIs" dxfId="1249" priority="2687" stopIfTrue="1" operator="equal">
      <formula>$H$3</formula>
    </cfRule>
  </conditionalFormatting>
  <conditionalFormatting sqref="D79 F79">
    <cfRule type="cellIs" dxfId="1248" priority="2494" stopIfTrue="1" operator="equal">
      <formula>$H$3</formula>
    </cfRule>
  </conditionalFormatting>
  <conditionalFormatting sqref="D84:D85">
    <cfRule type="cellIs" dxfId="1247" priority="2691" stopIfTrue="1" operator="lessThan">
      <formula>$H$3</formula>
    </cfRule>
  </conditionalFormatting>
  <conditionalFormatting sqref="D85:D105">
    <cfRule type="cellIs" dxfId="1246" priority="2554" stopIfTrue="1" operator="equal">
      <formula>$H$3</formula>
    </cfRule>
  </conditionalFormatting>
  <conditionalFormatting sqref="D86:D88">
    <cfRule type="cellIs" dxfId="1245" priority="2543" stopIfTrue="1" operator="equal">
      <formula>$H$3</formula>
    </cfRule>
    <cfRule type="cellIs" dxfId="1244" priority="2544" stopIfTrue="1" operator="lessThan">
      <formula>$H$3</formula>
    </cfRule>
  </conditionalFormatting>
  <conditionalFormatting sqref="D89:D105 D107 D110">
    <cfRule type="cellIs" dxfId="1243" priority="2662" stopIfTrue="1" operator="equal">
      <formula>$H$3</formula>
    </cfRule>
    <cfRule type="cellIs" dxfId="1242" priority="2663" stopIfTrue="1" operator="lessThan">
      <formula>$H$3</formula>
    </cfRule>
  </conditionalFormatting>
  <conditionalFormatting sqref="D107 D110:D111 F110:F111">
    <cfRule type="cellIs" dxfId="1241" priority="1819" stopIfTrue="1" operator="lessThan">
      <formula>$H$3</formula>
    </cfRule>
  </conditionalFormatting>
  <conditionalFormatting sqref="D110:D111 D107">
    <cfRule type="cellIs" dxfId="1240" priority="1816" stopIfTrue="1" operator="equal">
      <formula>$H$3</formula>
    </cfRule>
  </conditionalFormatting>
  <conditionalFormatting sqref="D113:D122 B120:B122">
    <cfRule type="cellIs" dxfId="1239" priority="1696" stopIfTrue="1" operator="lessThan">
      <formula>$H$3</formula>
    </cfRule>
    <cfRule type="cellIs" dxfId="1238" priority="1695" stopIfTrue="1" operator="equal">
      <formula>$H$3</formula>
    </cfRule>
  </conditionalFormatting>
  <conditionalFormatting sqref="D113:D125">
    <cfRule type="cellIs" dxfId="1237" priority="2272" stopIfTrue="1" operator="lessThan">
      <formula>$H$3</formula>
    </cfRule>
    <cfRule type="cellIs" dxfId="1236" priority="2271" stopIfTrue="1" operator="equal">
      <formula>$H$3</formula>
    </cfRule>
  </conditionalFormatting>
  <conditionalFormatting sqref="D126:D128">
    <cfRule type="cellIs" dxfId="1235" priority="2243" stopIfTrue="1" operator="equal">
      <formula>$H$3</formula>
    </cfRule>
    <cfRule type="cellIs" dxfId="1234" priority="2244" stopIfTrue="1" operator="lessThan">
      <formula>$H$3</formula>
    </cfRule>
  </conditionalFormatting>
  <conditionalFormatting sqref="D126:D151">
    <cfRule type="cellIs" dxfId="1233" priority="2245" stopIfTrue="1" operator="equal">
      <formula>$H$3</formula>
    </cfRule>
  </conditionalFormatting>
  <conditionalFormatting sqref="D129">
    <cfRule type="cellIs" dxfId="1232" priority="2259" stopIfTrue="1" operator="lessThan">
      <formula>$H$3</formula>
    </cfRule>
  </conditionalFormatting>
  <conditionalFormatting sqref="D138:D139">
    <cfRule type="cellIs" dxfId="1231" priority="2233" stopIfTrue="1" operator="equal">
      <formula>$H$3</formula>
    </cfRule>
    <cfRule type="cellIs" dxfId="1230" priority="2234" stopIfTrue="1" operator="lessThan">
      <formula>$H$3</formula>
    </cfRule>
  </conditionalFormatting>
  <conditionalFormatting sqref="D140:D141">
    <cfRule type="cellIs" dxfId="1229" priority="2015" stopIfTrue="1" operator="equal">
      <formula>$H$3</formula>
    </cfRule>
    <cfRule type="cellIs" dxfId="1228" priority="2017" stopIfTrue="1" operator="lessThan">
      <formula>$H$3</formula>
    </cfRule>
  </conditionalFormatting>
  <conditionalFormatting sqref="D142:D143">
    <cfRule type="cellIs" dxfId="1227" priority="2168" stopIfTrue="1" operator="equal">
      <formula>$H$3</formula>
    </cfRule>
    <cfRule type="cellIs" dxfId="1226" priority="2167" stopIfTrue="1" operator="lessThan">
      <formula>$H$3</formula>
    </cfRule>
  </conditionalFormatting>
  <conditionalFormatting sqref="D143:D147">
    <cfRule type="cellIs" dxfId="1225" priority="2166" stopIfTrue="1" operator="equal">
      <formula>$H$3</formula>
    </cfRule>
  </conditionalFormatting>
  <conditionalFormatting sqref="D144:D151">
    <cfRule type="cellIs" dxfId="1224" priority="2165" stopIfTrue="1" operator="lessThan">
      <formula>$H$3</formula>
    </cfRule>
    <cfRule type="cellIs" dxfId="1223" priority="1835" stopIfTrue="1" operator="equal">
      <formula>$H$3</formula>
    </cfRule>
  </conditionalFormatting>
  <conditionalFormatting sqref="D150">
    <cfRule type="cellIs" dxfId="1222" priority="1822" stopIfTrue="1" operator="lessThan">
      <formula>$H$3</formula>
    </cfRule>
    <cfRule type="cellIs" dxfId="1221" priority="1821" stopIfTrue="1" operator="equal">
      <formula>$H$3</formula>
    </cfRule>
  </conditionalFormatting>
  <conditionalFormatting sqref="D154:D155 D157">
    <cfRule type="cellIs" dxfId="1220" priority="1927" stopIfTrue="1" operator="equal">
      <formula>$H$3</formula>
    </cfRule>
    <cfRule type="cellIs" dxfId="1219" priority="1801" stopIfTrue="1" operator="lessThan">
      <formula>$H$3</formula>
    </cfRule>
  </conditionalFormatting>
  <conditionalFormatting sqref="D159:D160">
    <cfRule type="cellIs" dxfId="1218" priority="1800" stopIfTrue="1" operator="equal">
      <formula>$H$3</formula>
    </cfRule>
  </conditionalFormatting>
  <conditionalFormatting sqref="D175:D192 D266:D272">
    <cfRule type="cellIs" dxfId="1217" priority="1655" stopIfTrue="1" operator="equal">
      <formula>$H$3</formula>
    </cfRule>
  </conditionalFormatting>
  <conditionalFormatting sqref="D177:D217">
    <cfRule type="cellIs" dxfId="1216" priority="1480" stopIfTrue="1" operator="lessThan">
      <formula>$H$3</formula>
    </cfRule>
  </conditionalFormatting>
  <conditionalFormatting sqref="D220:D225">
    <cfRule type="cellIs" dxfId="1215" priority="1427" stopIfTrue="1" operator="lessThan">
      <formula>$H$3</formula>
    </cfRule>
    <cfRule type="cellIs" dxfId="1214" priority="1426" stopIfTrue="1" operator="equal">
      <formula>$H$3</formula>
    </cfRule>
  </conditionalFormatting>
  <conditionalFormatting sqref="D226:D232">
    <cfRule type="cellIs" dxfId="1213" priority="1585" stopIfTrue="1" operator="equal">
      <formula>$H$3</formula>
    </cfRule>
    <cfRule type="cellIs" dxfId="1212" priority="1586" stopIfTrue="1" operator="lessThan">
      <formula>$H$3</formula>
    </cfRule>
  </conditionalFormatting>
  <conditionalFormatting sqref="D261:D264">
    <cfRule type="cellIs" dxfId="1211" priority="1529" stopIfTrue="1" operator="equal">
      <formula>$H$3</formula>
    </cfRule>
  </conditionalFormatting>
  <conditionalFormatting sqref="D263">
    <cfRule type="cellIs" dxfId="1210" priority="1514" stopIfTrue="1" operator="lessThan">
      <formula>$H$3</formula>
    </cfRule>
    <cfRule type="cellIs" dxfId="1209" priority="1515" stopIfTrue="1" operator="equal">
      <formula>$H$3</formula>
    </cfRule>
  </conditionalFormatting>
  <conditionalFormatting sqref="D263:D264">
    <cfRule type="cellIs" dxfId="1208" priority="1517" stopIfTrue="1" operator="equal">
      <formula>$H$3</formula>
    </cfRule>
    <cfRule type="cellIs" dxfId="1207" priority="1516" stopIfTrue="1" operator="lessThan">
      <formula>$H$3</formula>
    </cfRule>
  </conditionalFormatting>
  <conditionalFormatting sqref="D266:D272">
    <cfRule type="cellIs" dxfId="1206" priority="1554" stopIfTrue="1" operator="lessThan">
      <formula>$H$3</formula>
    </cfRule>
    <cfRule type="cellIs" dxfId="1205" priority="1656" stopIfTrue="1" operator="lessThan">
      <formula>$H$3</formula>
    </cfRule>
  </conditionalFormatting>
  <conditionalFormatting sqref="D266:D299">
    <cfRule type="cellIs" dxfId="1204" priority="1301" stopIfTrue="1" operator="lessThan">
      <formula>$H$3</formula>
    </cfRule>
  </conditionalFormatting>
  <conditionalFormatting sqref="D273:D299">
    <cfRule type="cellIs" dxfId="1203" priority="1300" stopIfTrue="1" operator="equal">
      <formula>$H$3</formula>
    </cfRule>
    <cfRule type="cellIs" dxfId="1202" priority="1292" stopIfTrue="1" operator="equal">
      <formula>$H$3</formula>
    </cfRule>
    <cfRule type="cellIs" dxfId="1201" priority="1297" stopIfTrue="1" operator="lessThan">
      <formula>$H$3</formula>
    </cfRule>
  </conditionalFormatting>
  <conditionalFormatting sqref="D273:D301">
    <cfRule type="cellIs" dxfId="1200" priority="402" stopIfTrue="1" operator="lessThan">
      <formula>$H$3</formula>
    </cfRule>
  </conditionalFormatting>
  <conditionalFormatting sqref="D300:D301">
    <cfRule type="cellIs" dxfId="1199" priority="398" stopIfTrue="1" operator="lessThan">
      <formula>$H$3</formula>
    </cfRule>
    <cfRule type="cellIs" dxfId="1198" priority="401" stopIfTrue="1" operator="equal">
      <formula>$H$3</formula>
    </cfRule>
  </conditionalFormatting>
  <conditionalFormatting sqref="D300:D304">
    <cfRule type="cellIs" dxfId="1197" priority="388" stopIfTrue="1" operator="equal">
      <formula>$H$3</formula>
    </cfRule>
  </conditionalFormatting>
  <conditionalFormatting sqref="D305:D306 F305:F306">
    <cfRule type="cellIs" dxfId="1196" priority="1473" stopIfTrue="1" operator="lessThan">
      <formula>$H$3</formula>
    </cfRule>
  </conditionalFormatting>
  <conditionalFormatting sqref="D305:D306">
    <cfRule type="cellIs" dxfId="1195" priority="1353" stopIfTrue="1" operator="equal">
      <formula>$H$3</formula>
    </cfRule>
    <cfRule type="cellIs" dxfId="1194" priority="1459" stopIfTrue="1" operator="lessThan">
      <formula>$H$3</formula>
    </cfRule>
    <cfRule type="cellIs" dxfId="1193" priority="1466" stopIfTrue="1" operator="equal">
      <formula>$H$3</formula>
    </cfRule>
  </conditionalFormatting>
  <conditionalFormatting sqref="D306:D310">
    <cfRule type="cellIs" dxfId="1192" priority="1332" stopIfTrue="1" operator="equal">
      <formula>$H$3</formula>
    </cfRule>
  </conditionalFormatting>
  <conditionalFormatting sqref="D306:D312">
    <cfRule type="cellIs" dxfId="1191" priority="1336" stopIfTrue="1" operator="lessThan">
      <formula>$H$3</formula>
    </cfRule>
  </conditionalFormatting>
  <conditionalFormatting sqref="D311:D312">
    <cfRule type="cellIs" dxfId="1190" priority="1435" stopIfTrue="1" operator="lessThan">
      <formula>$H$3</formula>
    </cfRule>
    <cfRule type="cellIs" dxfId="1189" priority="1434" stopIfTrue="1" operator="equal">
      <formula>$H$3</formula>
    </cfRule>
  </conditionalFormatting>
  <conditionalFormatting sqref="D313:D330">
    <cfRule type="cellIs" dxfId="1188" priority="660" stopIfTrue="1" operator="lessThan">
      <formula>$H$3</formula>
    </cfRule>
    <cfRule type="cellIs" dxfId="1187" priority="655" stopIfTrue="1" operator="equal">
      <formula>$H$3</formula>
    </cfRule>
  </conditionalFormatting>
  <conditionalFormatting sqref="D331:D352">
    <cfRule type="cellIs" dxfId="1186" priority="1091" stopIfTrue="1" operator="lessThan">
      <formula>$H$3</formula>
    </cfRule>
    <cfRule type="cellIs" dxfId="1185" priority="1090" stopIfTrue="1" operator="equal">
      <formula>$H$3</formula>
    </cfRule>
  </conditionalFormatting>
  <conditionalFormatting sqref="D346:D352">
    <cfRule type="cellIs" dxfId="1184" priority="372" stopIfTrue="1" operator="lessThan">
      <formula>$H$3</formula>
    </cfRule>
  </conditionalFormatting>
  <conditionalFormatting sqref="D348:D352">
    <cfRule type="cellIs" dxfId="1183" priority="368" stopIfTrue="1" operator="equal">
      <formula>$H$3</formula>
    </cfRule>
  </conditionalFormatting>
  <conditionalFormatting sqref="D353:D354">
    <cfRule type="cellIs" dxfId="1182" priority="634" stopIfTrue="1" operator="equal">
      <formula>$H$3</formula>
    </cfRule>
  </conditionalFormatting>
  <conditionalFormatting sqref="D355:D357">
    <cfRule type="cellIs" dxfId="1181" priority="424" stopIfTrue="1" operator="lessThan">
      <formula>$H$3</formula>
    </cfRule>
    <cfRule type="cellIs" dxfId="1180" priority="423" stopIfTrue="1" operator="equal">
      <formula>$H$3</formula>
    </cfRule>
    <cfRule type="cellIs" dxfId="1179" priority="416" stopIfTrue="1" operator="equal">
      <formula>$H$3</formula>
    </cfRule>
    <cfRule type="cellIs" dxfId="1178" priority="420" stopIfTrue="1" operator="lessThan">
      <formula>$H$3</formula>
    </cfRule>
  </conditionalFormatting>
  <conditionalFormatting sqref="D355:D360">
    <cfRule type="cellIs" dxfId="1177" priority="411" stopIfTrue="1" operator="lessThan">
      <formula>$H$3</formula>
    </cfRule>
  </conditionalFormatting>
  <conditionalFormatting sqref="D358:D360">
    <cfRule type="cellIs" dxfId="1176" priority="410" stopIfTrue="1" operator="equal">
      <formula>$H$3</formula>
    </cfRule>
  </conditionalFormatting>
  <conditionalFormatting sqref="D374:D380">
    <cfRule type="cellIs" dxfId="1175" priority="856" stopIfTrue="1" operator="lessThan">
      <formula>$H$3</formula>
    </cfRule>
  </conditionalFormatting>
  <conditionalFormatting sqref="D382:D388">
    <cfRule type="cellIs" dxfId="1174" priority="356" stopIfTrue="1" operator="lessThan">
      <formula>$H$3</formula>
    </cfRule>
  </conditionalFormatting>
  <conditionalFormatting sqref="D387:D388">
    <cfRule type="cellIs" dxfId="1173" priority="355" stopIfTrue="1" operator="equal">
      <formula>$H$3</formula>
    </cfRule>
  </conditionalFormatting>
  <conditionalFormatting sqref="D397">
    <cfRule type="cellIs" dxfId="1172" priority="113" stopIfTrue="1" operator="lessThan">
      <formula>$H$3</formula>
    </cfRule>
    <cfRule type="cellIs" dxfId="1171" priority="112" stopIfTrue="1" operator="equal">
      <formula>$H$3</formula>
    </cfRule>
  </conditionalFormatting>
  <conditionalFormatting sqref="D398:D407">
    <cfRule type="cellIs" dxfId="1170" priority="99" stopIfTrue="1" operator="equal">
      <formula>$H$3</formula>
    </cfRule>
    <cfRule type="cellIs" dxfId="1169" priority="100" stopIfTrue="1" operator="lessThan">
      <formula>$H$3</formula>
    </cfRule>
  </conditionalFormatting>
  <conditionalFormatting sqref="D408:D411">
    <cfRule type="cellIs" dxfId="1168" priority="39" stopIfTrue="1" operator="equal">
      <formula>$H$3</formula>
    </cfRule>
    <cfRule type="cellIs" dxfId="1167" priority="40" stopIfTrue="1" operator="lessThan">
      <formula>$H$3</formula>
    </cfRule>
    <cfRule type="cellIs" dxfId="1166" priority="41" stopIfTrue="1" operator="equal">
      <formula>$H$3</formula>
    </cfRule>
    <cfRule type="cellIs" dxfId="1165" priority="42" stopIfTrue="1" operator="lessThan">
      <formula>$H$3</formula>
    </cfRule>
  </conditionalFormatting>
  <conditionalFormatting sqref="D413">
    <cfRule type="cellIs" dxfId="1164" priority="11" stopIfTrue="1" operator="equal">
      <formula>$H$3</formula>
    </cfRule>
    <cfRule type="cellIs" dxfId="1163" priority="15" stopIfTrue="1" operator="equal">
      <formula>$H$3</formula>
    </cfRule>
    <cfRule type="cellIs" dxfId="1162" priority="16" stopIfTrue="1" operator="lessThan">
      <formula>$H$3</formula>
    </cfRule>
    <cfRule type="cellIs" dxfId="1161" priority="12" stopIfTrue="1" operator="lessThan">
      <formula>$H$3</formula>
    </cfRule>
  </conditionalFormatting>
  <conditionalFormatting sqref="D4:E4">
    <cfRule type="expression" dxfId="1160" priority="425264">
      <formula>AND($D500&lt;$H$3,$D500&lt;&gt;"")</formula>
    </cfRule>
    <cfRule type="expression" dxfId="1159" priority="425265">
      <formula>AND($D500=$H$3,$D500&lt;&gt;"")</formula>
    </cfRule>
  </conditionalFormatting>
  <conditionalFormatting sqref="D33:E33">
    <cfRule type="expression" dxfId="1158" priority="425266">
      <formula>AND($D515&lt;$H$3,$D515&lt;&gt;"")</formula>
    </cfRule>
    <cfRule type="expression" dxfId="1157" priority="425267">
      <formula>AND($D515=$H$3,$D515&lt;&gt;"")</formula>
    </cfRule>
  </conditionalFormatting>
  <conditionalFormatting sqref="D62:E62">
    <cfRule type="expression" dxfId="1156" priority="425268">
      <formula>AND($D510&lt;$H$3,$D510&lt;&gt;"")</formula>
    </cfRule>
    <cfRule type="expression" dxfId="1155" priority="425269">
      <formula>AND($D510=$H$3,$D510&lt;&gt;"")</formula>
    </cfRule>
  </conditionalFormatting>
  <conditionalFormatting sqref="D76:E76">
    <cfRule type="expression" dxfId="1154" priority="425270">
      <formula>AND($D518&lt;$H$3,$D518&lt;&gt;"")</formula>
    </cfRule>
    <cfRule type="expression" dxfId="1153" priority="425271">
      <formula>AND($D518=$H$3,$D518&lt;&gt;"")</formula>
    </cfRule>
  </conditionalFormatting>
  <conditionalFormatting sqref="D124:E124">
    <cfRule type="expression" dxfId="1152" priority="425272">
      <formula>AND($D481&lt;$H$3,$D481&lt;&gt;"")</formula>
    </cfRule>
    <cfRule type="expression" dxfId="1151" priority="425273">
      <formula>AND($D481=$H$3,$D481&lt;&gt;"")</formula>
    </cfRule>
  </conditionalFormatting>
  <conditionalFormatting sqref="D138:E138">
    <cfRule type="expression" dxfId="1150" priority="425274">
      <formula>AND($D548&lt;$H$3,$D548&lt;&gt;"")</formula>
    </cfRule>
    <cfRule type="expression" dxfId="1149" priority="425275">
      <formula>AND($D548=$H$3,$D548&lt;&gt;"")</formula>
    </cfRule>
  </conditionalFormatting>
  <conditionalFormatting sqref="D152:E152">
    <cfRule type="expression" dxfId="1148" priority="425276">
      <formula>AND($D538&lt;$H$3,$D538&lt;&gt;"")</formula>
    </cfRule>
    <cfRule type="expression" dxfId="1147" priority="425277">
      <formula>AND($D538=$H$3,$D538&lt;&gt;"")</formula>
    </cfRule>
  </conditionalFormatting>
  <conditionalFormatting sqref="D163:E163">
    <cfRule type="expression" dxfId="1146" priority="425123">
      <formula>AND($D575=$H$3,$D575&lt;&gt;"")</formula>
    </cfRule>
    <cfRule type="expression" dxfId="1145" priority="425122">
      <formula>AND($D575&lt;$H$3,$D575&lt;&gt;"")</formula>
    </cfRule>
  </conditionalFormatting>
  <conditionalFormatting sqref="D175:E175">
    <cfRule type="expression" dxfId="1144" priority="425280">
      <formula>AND($D549=$H$3,$D549&lt;&gt;"")</formula>
    </cfRule>
    <cfRule type="expression" dxfId="1143" priority="425281">
      <formula>AND($D549&lt;$H$3,$D549&lt;&gt;"")</formula>
    </cfRule>
  </conditionalFormatting>
  <conditionalFormatting sqref="D218:E218">
    <cfRule type="expression" dxfId="1142" priority="425282">
      <formula>AND($D589&lt;$H$3,$D589&lt;&gt;"")</formula>
    </cfRule>
    <cfRule type="expression" dxfId="1141" priority="425283">
      <formula>AND($D589=$H$3,$D589&lt;&gt;"")</formula>
    </cfRule>
  </conditionalFormatting>
  <conditionalFormatting sqref="D231:E231">
    <cfRule type="expression" dxfId="1140" priority="425284">
      <formula>AND($D591&lt;$H$3,$D591&lt;&gt;"")</formula>
    </cfRule>
    <cfRule type="expression" dxfId="1139" priority="425285">
      <formula>AND($D591=$H$3,$D591&lt;&gt;"")</formula>
    </cfRule>
  </conditionalFormatting>
  <conditionalFormatting sqref="D261:E261">
    <cfRule type="expression" dxfId="1138" priority="425286">
      <formula>AND($D644&lt;$H$3,$D644&lt;&gt;"")</formula>
    </cfRule>
    <cfRule type="expression" dxfId="1137" priority="425287">
      <formula>AND($D644=$H$3,$D644&lt;&gt;"")</formula>
    </cfRule>
  </conditionalFormatting>
  <conditionalFormatting sqref="D331:E331">
    <cfRule type="expression" dxfId="1136" priority="425288">
      <formula>AND($D649&lt;$H$3,$D649&lt;&gt;"")</formula>
    </cfRule>
    <cfRule type="expression" dxfId="1135" priority="425289">
      <formula>AND($D649=$H$3,$D649&lt;&gt;"")</formula>
    </cfRule>
  </conditionalFormatting>
  <conditionalFormatting sqref="D344:E344">
    <cfRule type="expression" dxfId="1134" priority="425290">
      <formula>AND($D504=$H$3,$D504&lt;&gt;"")</formula>
    </cfRule>
    <cfRule type="expression" dxfId="1133" priority="425291">
      <formula>AND($D504&lt;$H$3,$D504&lt;&gt;"")</formula>
    </cfRule>
  </conditionalFormatting>
  <conditionalFormatting sqref="D353:E353">
    <cfRule type="expression" dxfId="1132" priority="425292">
      <formula>AND($D627&lt;$H$3,$D627&lt;&gt;"")</formula>
    </cfRule>
    <cfRule type="expression" dxfId="1131" priority="425293">
      <formula>AND($D627=$H$3,$D627&lt;&gt;"")</formula>
    </cfRule>
  </conditionalFormatting>
  <conditionalFormatting sqref="D372:E372">
    <cfRule type="expression" dxfId="1130" priority="425295">
      <formula>AND($D611=$H$3,$D611&lt;&gt;"")</formula>
    </cfRule>
    <cfRule type="expression" dxfId="1129" priority="425294">
      <formula>AND($D611&lt;$H$3,$D611&lt;&gt;"")</formula>
    </cfRule>
  </conditionalFormatting>
  <conditionalFormatting sqref="D387:E387">
    <cfRule type="expression" dxfId="1128" priority="425147">
      <formula>AND($D788=$H$3,$D788&lt;&gt;"")</formula>
    </cfRule>
    <cfRule type="expression" dxfId="1127" priority="425146">
      <formula>AND($D788&lt;$H$3,$D788&lt;&gt;"")</formula>
    </cfRule>
  </conditionalFormatting>
  <conditionalFormatting sqref="D396:E396">
    <cfRule type="expression" dxfId="1126" priority="425299">
      <formula>AND($D795=$H$3,$D795&lt;&gt;"")</formula>
    </cfRule>
    <cfRule type="expression" dxfId="1125" priority="425298">
      <formula>AND($D795&lt;$H$3,$D795&lt;&gt;"")</formula>
    </cfRule>
  </conditionalFormatting>
  <conditionalFormatting sqref="D406:E406">
    <cfRule type="expression" dxfId="1124" priority="425301">
      <formula>AND($D461=$H$3,$D461&lt;&gt;"")</formula>
    </cfRule>
    <cfRule type="expression" dxfId="1123" priority="425300">
      <formula>AND($D461&lt;$H$3,$D461&lt;&gt;"")</formula>
    </cfRule>
  </conditionalFormatting>
  <conditionalFormatting sqref="D4:F5">
    <cfRule type="cellIs" dxfId="1122" priority="3025" stopIfTrue="1" operator="lessThan">
      <formula>$H$3</formula>
    </cfRule>
  </conditionalFormatting>
  <conditionalFormatting sqref="D33:F33">
    <cfRule type="cellIs" dxfId="1121" priority="4027" stopIfTrue="1" operator="lessThan">
      <formula>$H$3</formula>
    </cfRule>
  </conditionalFormatting>
  <conditionalFormatting sqref="D62:F63">
    <cfRule type="cellIs" dxfId="1120" priority="2828" stopIfTrue="1" operator="lessThan">
      <formula>$H$3</formula>
    </cfRule>
  </conditionalFormatting>
  <conditionalFormatting sqref="D76:F77">
    <cfRule type="cellIs" dxfId="1119" priority="2744" stopIfTrue="1" operator="lessThan">
      <formula>$H$3</formula>
    </cfRule>
  </conditionalFormatting>
  <conditionalFormatting sqref="D124:F125">
    <cfRule type="cellIs" dxfId="1118" priority="2270" stopIfTrue="1" operator="lessThan">
      <formula>$H$3</formula>
    </cfRule>
  </conditionalFormatting>
  <conditionalFormatting sqref="D138:F139">
    <cfRule type="cellIs" dxfId="1117" priority="2230" stopIfTrue="1" operator="lessThan">
      <formula>$H$3</formula>
    </cfRule>
  </conditionalFormatting>
  <conditionalFormatting sqref="D152:F153">
    <cfRule type="cellIs" dxfId="1116" priority="1936" stopIfTrue="1" operator="lessThan">
      <formula>$H$3</formula>
    </cfRule>
  </conditionalFormatting>
  <conditionalFormatting sqref="D163:F164">
    <cfRule type="cellIs" dxfId="1115" priority="1797" stopIfTrue="1" operator="lessThan">
      <formula>$H$3</formula>
    </cfRule>
  </conditionalFormatting>
  <conditionalFormatting sqref="D175:F176">
    <cfRule type="cellIs" dxfId="1114" priority="1652" stopIfTrue="1" operator="lessThan">
      <formula>$H$3</formula>
    </cfRule>
  </conditionalFormatting>
  <conditionalFormatting sqref="D218:F219">
    <cfRule type="cellIs" dxfId="1113" priority="1602" stopIfTrue="1" operator="lessThan">
      <formula>$H$3</formula>
    </cfRule>
  </conditionalFormatting>
  <conditionalFormatting sqref="D231:F232">
    <cfRule type="cellIs" dxfId="1112" priority="1582" stopIfTrue="1" operator="lessThan">
      <formula>$H$3</formula>
    </cfRule>
  </conditionalFormatting>
  <conditionalFormatting sqref="D261:F262">
    <cfRule type="cellIs" dxfId="1111" priority="1526" stopIfTrue="1" operator="lessThan">
      <formula>$H$3</formula>
    </cfRule>
  </conditionalFormatting>
  <conditionalFormatting sqref="D331:F332">
    <cfRule type="cellIs" dxfId="1110" priority="1087" stopIfTrue="1" operator="lessThan">
      <formula>$H$3</formula>
    </cfRule>
  </conditionalFormatting>
  <conditionalFormatting sqref="D344:F345">
    <cfRule type="cellIs" dxfId="1109" priority="952" stopIfTrue="1" operator="lessThan">
      <formula>$H$3</formula>
    </cfRule>
  </conditionalFormatting>
  <conditionalFormatting sqref="D353:F354">
    <cfRule type="cellIs" dxfId="1108" priority="630" stopIfTrue="1" operator="lessThan">
      <formula>$H$3</formula>
    </cfRule>
  </conditionalFormatting>
  <conditionalFormatting sqref="D372:F373">
    <cfRule type="cellIs" dxfId="1107" priority="872" stopIfTrue="1" operator="lessThan">
      <formula>$H$3</formula>
    </cfRule>
  </conditionalFormatting>
  <conditionalFormatting sqref="D387:F388">
    <cfRule type="cellIs" dxfId="1106" priority="352" stopIfTrue="1" operator="lessThan">
      <formula>$H$3</formula>
    </cfRule>
  </conditionalFormatting>
  <conditionalFormatting sqref="D396:F397">
    <cfRule type="cellIs" dxfId="1105" priority="111" stopIfTrue="1" operator="lessThan">
      <formula>$H$3</formula>
    </cfRule>
  </conditionalFormatting>
  <conditionalFormatting sqref="D406:F407">
    <cfRule type="cellIs" dxfId="1104" priority="87" stopIfTrue="1" operator="lessThan">
      <formula>$H$3</formula>
    </cfRule>
  </conditionalFormatting>
  <conditionalFormatting sqref="D413:F413">
    <cfRule type="cellIs" dxfId="1103" priority="10" stopIfTrue="1" operator="lessThan">
      <formula>$H$3</formula>
    </cfRule>
  </conditionalFormatting>
  <conditionalFormatting sqref="E4">
    <cfRule type="expression" dxfId="1102" priority="425302" stopIfTrue="1">
      <formula>$D500=$H$3</formula>
    </cfRule>
  </conditionalFormatting>
  <conditionalFormatting sqref="E6:E22">
    <cfRule type="expression" dxfId="1101" priority="2413" stopIfTrue="1">
      <formula>D6&lt;$H$3</formula>
    </cfRule>
  </conditionalFormatting>
  <conditionalFormatting sqref="E24:E31 C107 C110:C111">
    <cfRule type="expression" dxfId="1100" priority="180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9" priority="9530" stopIfTrue="1">
      <formula>B30&lt;$H$3</formula>
    </cfRule>
  </conditionalFormatting>
  <conditionalFormatting sqref="E33">
    <cfRule type="expression" dxfId="1098" priority="425303" stopIfTrue="1">
      <formula>$D515=$H$3</formula>
    </cfRule>
  </conditionalFormatting>
  <conditionalFormatting sqref="E34">
    <cfRule type="expression" dxfId="1097" priority="4024" stopIfTrue="1">
      <formula>$D34=#REF!</formula>
    </cfRule>
    <cfRule type="expression" dxfId="1096" priority="4025" stopIfTrue="1">
      <formula>D34&lt;#REF!</formula>
    </cfRule>
  </conditionalFormatting>
  <conditionalFormatting sqref="E53 E85 E306">
    <cfRule type="expression" dxfId="1095" priority="40923" stopIfTrue="1">
      <formula>$D53=$H$3</formula>
    </cfRule>
  </conditionalFormatting>
  <conditionalFormatting sqref="E62">
    <cfRule type="expression" dxfId="1094" priority="425304" stopIfTrue="1">
      <formula>$D510=$H$3</formula>
    </cfRule>
  </conditionalFormatting>
  <conditionalFormatting sqref="E76">
    <cfRule type="expression" dxfId="1093" priority="425305" stopIfTrue="1">
      <formula>$D518=$H$3</formula>
    </cfRule>
  </conditionalFormatting>
  <conditionalFormatting sqref="E100:E105">
    <cfRule type="expression" dxfId="1092" priority="1874" stopIfTrue="1">
      <formula>D100&lt;$H$3</formula>
    </cfRule>
  </conditionalFormatting>
  <conditionalFormatting sqref="E107 E110:E111 E233:E260 G233:G260">
    <cfRule type="expression" dxfId="1091" priority="1900" stopIfTrue="1">
      <formula>$B107=$H$3</formula>
    </cfRule>
    <cfRule type="expression" dxfId="1090" priority="1899" stopIfTrue="1">
      <formula>$F107=$H$3</formula>
    </cfRule>
  </conditionalFormatting>
  <conditionalFormatting sqref="E107">
    <cfRule type="expression" dxfId="1089" priority="1820" stopIfTrue="1">
      <formula>D107&lt;$H$3</formula>
    </cfRule>
  </conditionalFormatting>
  <conditionalFormatting sqref="E110:E111">
    <cfRule type="expression" dxfId="1088" priority="1685" stopIfTrue="1">
      <formula>D110&lt;$H$3</formula>
    </cfRule>
  </conditionalFormatting>
  <conditionalFormatting sqref="E113:E119">
    <cfRule type="expression" dxfId="1087" priority="1665" stopIfTrue="1">
      <formula>D113&lt;$H$3</formula>
    </cfRule>
    <cfRule type="expression" dxfId="1086" priority="1666" stopIfTrue="1">
      <formula>$F113=$H$3</formula>
    </cfRule>
  </conditionalFormatting>
  <conditionalFormatting sqref="E113:E122">
    <cfRule type="expression" dxfId="1085" priority="1667" stopIfTrue="1">
      <formula>$B113=$H$3</formula>
    </cfRule>
  </conditionalFormatting>
  <conditionalFormatting sqref="E120:E122">
    <cfRule type="expression" dxfId="1084" priority="1707" stopIfTrue="1">
      <formula>D120&lt;$H$3</formula>
    </cfRule>
  </conditionalFormatting>
  <conditionalFormatting sqref="E124">
    <cfRule type="expression" dxfId="1083" priority="425306" stopIfTrue="1">
      <formula>$D481=$H$3</formula>
    </cfRule>
  </conditionalFormatting>
  <conditionalFormatting sqref="E135:E136">
    <cfRule type="expression" dxfId="1082" priority="1866" stopIfTrue="1">
      <formula>D135&lt;$H$3</formula>
    </cfRule>
  </conditionalFormatting>
  <conditionalFormatting sqref="E138">
    <cfRule type="expression" dxfId="1081" priority="425307" stopIfTrue="1">
      <formula>$D548=$H$3</formula>
    </cfRule>
  </conditionalFormatting>
  <conditionalFormatting sqref="E140:E150">
    <cfRule type="expression" dxfId="1080" priority="1823" stopIfTrue="1">
      <formula>D140&lt;$H$3</formula>
    </cfRule>
  </conditionalFormatting>
  <conditionalFormatting sqref="E152">
    <cfRule type="expression" dxfId="1079" priority="425308" stopIfTrue="1">
      <formula>$D538=$H$3</formula>
    </cfRule>
  </conditionalFormatting>
  <conditionalFormatting sqref="E154:E155 E157">
    <cfRule type="expression" dxfId="1078" priority="1902" stopIfTrue="1">
      <formula>D154&lt;$H$3</formula>
    </cfRule>
  </conditionalFormatting>
  <conditionalFormatting sqref="E163">
    <cfRule type="expression" dxfId="1077" priority="425155" stopIfTrue="1">
      <formula>$D575=$H$3</formula>
    </cfRule>
  </conditionalFormatting>
  <conditionalFormatting sqref="E175">
    <cfRule type="expression" dxfId="1076" priority="425310" stopIfTrue="1">
      <formula>$D549=$H$3</formula>
    </cfRule>
  </conditionalFormatting>
  <conditionalFormatting sqref="E218">
    <cfRule type="expression" dxfId="1075" priority="425311" stopIfTrue="1">
      <formula>$D589=$H$3</formula>
    </cfRule>
  </conditionalFormatting>
  <conditionalFormatting sqref="E220:E229">
    <cfRule type="expression" dxfId="1074" priority="1424" stopIfTrue="1">
      <formula>D220&lt;$H$3</formula>
    </cfRule>
  </conditionalFormatting>
  <conditionalFormatting sqref="E231">
    <cfRule type="expression" dxfId="1073" priority="425312" stopIfTrue="1">
      <formula>$D591=$H$3</formula>
    </cfRule>
  </conditionalFormatting>
  <conditionalFormatting sqref="E233:E256">
    <cfRule type="expression" dxfId="1072" priority="1128" stopIfTrue="1">
      <formula>D233&lt;$H$3</formula>
    </cfRule>
  </conditionalFormatting>
  <conditionalFormatting sqref="E261">
    <cfRule type="expression" dxfId="1071" priority="425313" stopIfTrue="1">
      <formula>$D644=$H$3</formula>
    </cfRule>
  </conditionalFormatting>
  <conditionalFormatting sqref="E305:E330">
    <cfRule type="expression" dxfId="1070" priority="700" stopIfTrue="1">
      <formula>D305&lt;$H$3</formula>
    </cfRule>
  </conditionalFormatting>
  <conditionalFormatting sqref="E331">
    <cfRule type="expression" dxfId="1069" priority="425314" stopIfTrue="1">
      <formula>$D649=$H$3</formula>
    </cfRule>
  </conditionalFormatting>
  <conditionalFormatting sqref="E344">
    <cfRule type="expression" dxfId="1068" priority="425315" stopIfTrue="1">
      <formula>$D504=$H$3</formula>
    </cfRule>
  </conditionalFormatting>
  <conditionalFormatting sqref="E353">
    <cfRule type="expression" dxfId="1067" priority="425316" stopIfTrue="1">
      <formula>$D627=$H$3</formula>
    </cfRule>
  </conditionalFormatting>
  <conditionalFormatting sqref="E355:E360 E362">
    <cfRule type="expression" dxfId="1066" priority="406" stopIfTrue="1">
      <formula>D355&lt;$H$3</formula>
    </cfRule>
  </conditionalFormatting>
  <conditionalFormatting sqref="E372">
    <cfRule type="expression" dxfId="1065" priority="425317" stopIfTrue="1">
      <formula>$D611=$H$3</formula>
    </cfRule>
  </conditionalFormatting>
  <conditionalFormatting sqref="E387">
    <cfRule type="expression" dxfId="1064" priority="425167" stopIfTrue="1">
      <formula>$D788=$H$3</formula>
    </cfRule>
  </conditionalFormatting>
  <conditionalFormatting sqref="E389:E393 E395">
    <cfRule type="expression" dxfId="1063" priority="110" stopIfTrue="1">
      <formula>D389&lt;$H$3</formula>
    </cfRule>
  </conditionalFormatting>
  <conditionalFormatting sqref="E396">
    <cfRule type="expression" dxfId="1062" priority="425319" stopIfTrue="1">
      <formula>$D795=$H$3</formula>
    </cfRule>
  </conditionalFormatting>
  <conditionalFormatting sqref="E399">
    <cfRule type="expression" dxfId="1061" priority="55" stopIfTrue="1">
      <formula>D399&lt;$H$3</formula>
    </cfRule>
  </conditionalFormatting>
  <conditionalFormatting sqref="E406">
    <cfRule type="expression" dxfId="1060" priority="425320" stopIfTrue="1">
      <formula>$D461=$H$3</formula>
    </cfRule>
  </conditionalFormatting>
  <conditionalFormatting sqref="E414:E416">
    <cfRule type="expression" dxfId="1059" priority="24" stopIfTrue="1">
      <formula>D414&lt;$H$3</formula>
    </cfRule>
    <cfRule type="expression" dxfId="1058" priority="21" stopIfTrue="1">
      <formula>D414&lt;$H$3</formula>
    </cfRule>
    <cfRule type="expression" dxfId="1057" priority="22" stopIfTrue="1">
      <formula>$B414=$H$3</formula>
    </cfRule>
  </conditionalFormatting>
  <conditionalFormatting sqref="E414:E417">
    <cfRule type="expression" dxfId="1056" priority="4" stopIfTrue="1">
      <formula>$F414=$H$3</formula>
    </cfRule>
  </conditionalFormatting>
  <conditionalFormatting sqref="E417">
    <cfRule type="expression" dxfId="1055" priority="3" stopIfTrue="1">
      <formula>D417&lt;$H$3</formula>
    </cfRule>
  </conditionalFormatting>
  <conditionalFormatting sqref="F4:F14">
    <cfRule type="cellIs" dxfId="1054" priority="2926" stopIfTrue="1" operator="equal">
      <formula>$H$3</formula>
    </cfRule>
  </conditionalFormatting>
  <conditionalFormatting sqref="F6">
    <cfRule type="cellIs" dxfId="1053" priority="2924" stopIfTrue="1" operator="equal">
      <formula>$H$3</formula>
    </cfRule>
    <cfRule type="cellIs" dxfId="1052" priority="2925" stopIfTrue="1" operator="lessThan">
      <formula>$H$3</formula>
    </cfRule>
  </conditionalFormatting>
  <conditionalFormatting sqref="F6:F14">
    <cfRule type="cellIs" dxfId="1051" priority="2927" stopIfTrue="1" operator="lessThan">
      <formula>$H$3</formula>
    </cfRule>
  </conditionalFormatting>
  <conditionalFormatting sqref="F15:F22">
    <cfRule type="cellIs" dxfId="1050" priority="2761" stopIfTrue="1" operator="equal">
      <formula>$H$3</formula>
    </cfRule>
    <cfRule type="cellIs" dxfId="1049" priority="2762" stopIfTrue="1" operator="lessThan">
      <formula>$H$3</formula>
    </cfRule>
  </conditionalFormatting>
  <conditionalFormatting sqref="F24:F31">
    <cfRule type="cellIs" dxfId="1048" priority="2151" stopIfTrue="1" operator="lessThan">
      <formula>$H$3</formula>
    </cfRule>
  </conditionalFormatting>
  <conditionalFormatting sqref="F24:F32">
    <cfRule type="cellIs" dxfId="1047" priority="2150" stopIfTrue="1" operator="equal">
      <formula>$H$3</formula>
    </cfRule>
  </conditionalFormatting>
  <conditionalFormatting sqref="F26:F29 D24:D29">
    <cfRule type="cellIs" dxfId="1046" priority="2142" stopIfTrue="1" operator="lessThan">
      <formula>$H$3</formula>
    </cfRule>
  </conditionalFormatting>
  <conditionalFormatting sqref="F26:F29">
    <cfRule type="cellIs" dxfId="1045" priority="2141" stopIfTrue="1" operator="equal">
      <formula>$H$3</formula>
    </cfRule>
  </conditionalFormatting>
  <conditionalFormatting sqref="F33">
    <cfRule type="cellIs" dxfId="1044" priority="17289" stopIfTrue="1" operator="equal">
      <formula>$H$3</formula>
    </cfRule>
    <cfRule type="cellIs" dxfId="1043" priority="17294" stopIfTrue="1" operator="lessThan">
      <formula>$H$3</formula>
    </cfRule>
  </conditionalFormatting>
  <conditionalFormatting sqref="F35:F53">
    <cfRule type="cellIs" dxfId="1042" priority="3996" stopIfTrue="1" operator="equal">
      <formula>$H$3</formula>
    </cfRule>
  </conditionalFormatting>
  <conditionalFormatting sqref="F52:F53">
    <cfRule type="cellIs" dxfId="1041" priority="2779" stopIfTrue="1" operator="lessThan">
      <formula>$H$3</formula>
    </cfRule>
    <cfRule type="cellIs" dxfId="1040" priority="2778" stopIfTrue="1" operator="equal">
      <formula>$H$3</formula>
    </cfRule>
  </conditionalFormatting>
  <conditionalFormatting sqref="F53">
    <cfRule type="cellIs" dxfId="1039" priority="2777" stopIfTrue="1" operator="lessThan">
      <formula>$H$3</formula>
    </cfRule>
  </conditionalFormatting>
  <conditionalFormatting sqref="F53:F60 D52:D60">
    <cfRule type="cellIs" dxfId="1038" priority="2387" stopIfTrue="1" operator="equal">
      <formula>$H$3</formula>
    </cfRule>
  </conditionalFormatting>
  <conditionalFormatting sqref="F54:F60">
    <cfRule type="cellIs" dxfId="1037" priority="2386" stopIfTrue="1" operator="lessThan">
      <formula>$H$3</formula>
    </cfRule>
  </conditionalFormatting>
  <conditionalFormatting sqref="F61:F85">
    <cfRule type="cellIs" dxfId="1036" priority="3192" stopIfTrue="1" operator="equal">
      <formula>$H$3</formula>
    </cfRule>
  </conditionalFormatting>
  <conditionalFormatting sqref="F67:F71">
    <cfRule type="cellIs" dxfId="1035" priority="2469" stopIfTrue="1" operator="lessThan">
      <formula>$H$3</formula>
    </cfRule>
  </conditionalFormatting>
  <conditionalFormatting sqref="F67:F73">
    <cfRule type="cellIs" dxfId="1034" priority="2323" stopIfTrue="1" operator="equal">
      <formula>$H$3</formula>
    </cfRule>
  </conditionalFormatting>
  <conditionalFormatting sqref="F72:F73">
    <cfRule type="cellIs" dxfId="1033" priority="2321" stopIfTrue="1" operator="equal">
      <formula>$H$3</formula>
    </cfRule>
    <cfRule type="cellIs" dxfId="1032" priority="2322" stopIfTrue="1" operator="lessThan">
      <formula>$H$3</formula>
    </cfRule>
  </conditionalFormatting>
  <conditionalFormatting sqref="F75">
    <cfRule type="cellIs" dxfId="1031" priority="2301" stopIfTrue="1" operator="equal">
      <formula>$H$3</formula>
    </cfRule>
    <cfRule type="cellIs" dxfId="1030" priority="2302" stopIfTrue="1" operator="lessThan">
      <formula>$H$3</formula>
    </cfRule>
  </conditionalFormatting>
  <conditionalFormatting sqref="F76:F78 D78">
    <cfRule type="cellIs" dxfId="1029" priority="2518" stopIfTrue="1" operator="equal">
      <formula>$H$3</formula>
    </cfRule>
  </conditionalFormatting>
  <conditionalFormatting sqref="F78">
    <cfRule type="cellIs" dxfId="1028" priority="2515" stopIfTrue="1" operator="lessThan">
      <formula>$H$3</formula>
    </cfRule>
  </conditionalFormatting>
  <conditionalFormatting sqref="F78:F83">
    <cfRule type="cellIs" dxfId="1027" priority="2500" stopIfTrue="1" operator="equal">
      <formula>$H$3</formula>
    </cfRule>
  </conditionalFormatting>
  <conditionalFormatting sqref="F79 D79">
    <cfRule type="cellIs" dxfId="1026" priority="2491" stopIfTrue="1" operator="lessThan">
      <formula>$H$3</formula>
    </cfRule>
  </conditionalFormatting>
  <conditionalFormatting sqref="F83">
    <cfRule type="cellIs" dxfId="1025" priority="2610" stopIfTrue="1" operator="lessThan">
      <formula>$H$3</formula>
    </cfRule>
  </conditionalFormatting>
  <conditionalFormatting sqref="F84">
    <cfRule type="cellIs" dxfId="1024" priority="2695" stopIfTrue="1" operator="lessThan">
      <formula>$H$3</formula>
    </cfRule>
    <cfRule type="cellIs" dxfId="1023" priority="2694" stopIfTrue="1" operator="equal">
      <formula>$H$3</formula>
    </cfRule>
  </conditionalFormatting>
  <conditionalFormatting sqref="F84:F85">
    <cfRule type="cellIs" dxfId="1022" priority="2692" stopIfTrue="1" operator="equal">
      <formula>$H$3</formula>
    </cfRule>
    <cfRule type="cellIs" dxfId="1021" priority="2693" stopIfTrue="1" operator="lessThan">
      <formula>$H$3</formula>
    </cfRule>
  </conditionalFormatting>
  <conditionalFormatting sqref="F85">
    <cfRule type="cellIs" dxfId="1020" priority="2690" stopIfTrue="1" operator="lessThan">
      <formula>$H$3</formula>
    </cfRule>
    <cfRule type="cellIs" dxfId="1019" priority="2688" stopIfTrue="1" operator="equal">
      <formula>$H$3</formula>
    </cfRule>
  </conditionalFormatting>
  <conditionalFormatting sqref="F85:F105 D85:D105">
    <cfRule type="cellIs" dxfId="1018" priority="2556" stopIfTrue="1" operator="lessThan">
      <formula>$H$3</formula>
    </cfRule>
  </conditionalFormatting>
  <conditionalFormatting sqref="F85:F105">
    <cfRule type="cellIs" dxfId="1017" priority="2555" stopIfTrue="1" operator="equal">
      <formula>$H$3</formula>
    </cfRule>
  </conditionalFormatting>
  <conditionalFormatting sqref="F86:F89">
    <cfRule type="cellIs" dxfId="1016" priority="2553" stopIfTrue="1" operator="lessThan">
      <formula>$H$3</formula>
    </cfRule>
    <cfRule type="cellIs" dxfId="1015" priority="2552" stopIfTrue="1" operator="equal">
      <formula>$H$3</formula>
    </cfRule>
  </conditionalFormatting>
  <conditionalFormatting sqref="F90:F105 F107">
    <cfRule type="cellIs" dxfId="1014" priority="2667" stopIfTrue="1" operator="equal">
      <formula>$H$3</formula>
    </cfRule>
    <cfRule type="cellIs" dxfId="1013" priority="2668" stopIfTrue="1" operator="lessThan">
      <formula>$H$3</formula>
    </cfRule>
  </conditionalFormatting>
  <conditionalFormatting sqref="F107">
    <cfRule type="cellIs" dxfId="1012" priority="1721" stopIfTrue="1" operator="lessThan">
      <formula>$H$3</formula>
    </cfRule>
    <cfRule type="cellIs" dxfId="1011" priority="1720" stopIfTrue="1" operator="equal">
      <formula>$H$3</formula>
    </cfRule>
  </conditionalFormatting>
  <conditionalFormatting sqref="F110:F111">
    <cfRule type="cellIs" dxfId="1010" priority="1690" stopIfTrue="1" operator="lessThan">
      <formula>$H$3</formula>
    </cfRule>
    <cfRule type="cellIs" dxfId="1009" priority="1689" stopIfTrue="1" operator="equal">
      <formula>$H$3</formula>
    </cfRule>
  </conditionalFormatting>
  <conditionalFormatting sqref="F113:F117">
    <cfRule type="expression" dxfId="1008" priority="1674" stopIfTrue="1">
      <formula>$F113=$H$3</formula>
    </cfRule>
    <cfRule type="cellIs" dxfId="1007" priority="1670" stopIfTrue="1" operator="lessThan">
      <formula>$H$3</formula>
    </cfRule>
    <cfRule type="cellIs" dxfId="1006" priority="1669" stopIfTrue="1" operator="equal">
      <formula>$H$3</formula>
    </cfRule>
  </conditionalFormatting>
  <conditionalFormatting sqref="F113:F122">
    <cfRule type="cellIs" dxfId="1005" priority="1673" stopIfTrue="1" operator="equal">
      <formula>$H$3</formula>
    </cfRule>
    <cfRule type="cellIs" dxfId="1004" priority="1675" stopIfTrue="1" operator="lessThan">
      <formula>$H$3</formula>
    </cfRule>
  </conditionalFormatting>
  <conditionalFormatting sqref="F118:F151">
    <cfRule type="cellIs" dxfId="1003" priority="2273" stopIfTrue="1" operator="equal">
      <formula>$H$3</formula>
    </cfRule>
  </conditionalFormatting>
  <conditionalFormatting sqref="F126:F132">
    <cfRule type="cellIs" dxfId="1002" priority="2123" stopIfTrue="1" operator="equal">
      <formula>$H$3</formula>
    </cfRule>
  </conditionalFormatting>
  <conditionalFormatting sqref="F138:F151">
    <cfRule type="cellIs" dxfId="1001" priority="2028" stopIfTrue="1" operator="equal">
      <formula>$H$3</formula>
    </cfRule>
  </conditionalFormatting>
  <conditionalFormatting sqref="F140:F141">
    <cfRule type="cellIs" dxfId="1000" priority="2014" stopIfTrue="1" operator="lessThan">
      <formula>$H$3</formula>
    </cfRule>
    <cfRule type="cellIs" dxfId="999" priority="2013" stopIfTrue="1" operator="equal">
      <formula>$H$3</formula>
    </cfRule>
  </conditionalFormatting>
  <conditionalFormatting sqref="F142:F143">
    <cfRule type="cellIs" dxfId="998" priority="2181" stopIfTrue="1" operator="lessThan">
      <formula>$H$3</formula>
    </cfRule>
  </conditionalFormatting>
  <conditionalFormatting sqref="F144:F150">
    <cfRule type="cellIs" dxfId="997" priority="1826" stopIfTrue="1" operator="equal">
      <formula>$H$3</formula>
    </cfRule>
  </conditionalFormatting>
  <conditionalFormatting sqref="F144:F151">
    <cfRule type="cellIs" dxfId="996" priority="1827" stopIfTrue="1" operator="lessThan">
      <formula>$H$3</formula>
    </cfRule>
  </conditionalFormatting>
  <conditionalFormatting sqref="F154:F155 F157 F159:F160 F162">
    <cfRule type="cellIs" dxfId="995" priority="1928" stopIfTrue="1" operator="lessThan">
      <formula>$H$3</formula>
    </cfRule>
  </conditionalFormatting>
  <conditionalFormatting sqref="F154:F155 F157">
    <cfRule type="cellIs" dxfId="994" priority="1795" stopIfTrue="1" operator="equal">
      <formula>$H$3</formula>
    </cfRule>
  </conditionalFormatting>
  <conditionalFormatting sqref="F175:F217 D193:D217">
    <cfRule type="cellIs" dxfId="993" priority="1482" stopIfTrue="1" operator="equal">
      <formula>$H$3</formula>
    </cfRule>
  </conditionalFormatting>
  <conditionalFormatting sqref="F193:F217">
    <cfRule type="cellIs" dxfId="992" priority="1481" stopIfTrue="1" operator="lessThan">
      <formula>$H$3</formula>
    </cfRule>
  </conditionalFormatting>
  <conditionalFormatting sqref="F220:F230">
    <cfRule type="cellIs" dxfId="991" priority="1563" stopIfTrue="1" operator="lessThan">
      <formula>$H$3</formula>
    </cfRule>
  </conditionalFormatting>
  <conditionalFormatting sqref="F261:F262">
    <cfRule type="cellIs" dxfId="990" priority="1534" stopIfTrue="1" operator="equal">
      <formula>$H$3</formula>
    </cfRule>
  </conditionalFormatting>
  <conditionalFormatting sqref="F261:F264 B233:B236">
    <cfRule type="cellIs" dxfId="989" priority="1539" stopIfTrue="1" operator="lessThan">
      <formula>$H$3</formula>
    </cfRule>
  </conditionalFormatting>
  <conditionalFormatting sqref="F266:F272">
    <cfRule type="cellIs" dxfId="988" priority="1552" stopIfTrue="1" operator="lessThan">
      <formula>$H$3</formula>
    </cfRule>
  </conditionalFormatting>
  <conditionalFormatting sqref="F266:F304">
    <cfRule type="cellIs" dxfId="987" priority="723" stopIfTrue="1" operator="lessThan">
      <formula>$H$3</formula>
    </cfRule>
    <cfRule type="cellIs" dxfId="986" priority="1021" stopIfTrue="1" operator="equal">
      <formula>$H$3</formula>
    </cfRule>
  </conditionalFormatting>
  <conditionalFormatting sqref="F273:F304">
    <cfRule type="cellIs" dxfId="985" priority="390" stopIfTrue="1" operator="lessThan">
      <formula>$H$3</formula>
    </cfRule>
    <cfRule type="cellIs" dxfId="984" priority="391" stopIfTrue="1" operator="equal">
      <formula>$H$3</formula>
    </cfRule>
  </conditionalFormatting>
  <conditionalFormatting sqref="F305">
    <cfRule type="cellIs" dxfId="983" priority="1463" stopIfTrue="1" operator="lessThan">
      <formula>$H$3</formula>
    </cfRule>
    <cfRule type="cellIs" dxfId="982" priority="1462" stopIfTrue="1" operator="equal">
      <formula>$H$3</formula>
    </cfRule>
  </conditionalFormatting>
  <conditionalFormatting sqref="F305:F306">
    <cfRule type="cellIs" dxfId="981" priority="1465" stopIfTrue="1" operator="equal">
      <formula>$H$3</formula>
    </cfRule>
    <cfRule type="cellIs" dxfId="980" priority="1461" stopIfTrue="1" operator="lessThan">
      <formula>$H$3</formula>
    </cfRule>
    <cfRule type="cellIs" dxfId="979" priority="1460" stopIfTrue="1" operator="equal">
      <formula>$H$3</formula>
    </cfRule>
  </conditionalFormatting>
  <conditionalFormatting sqref="F306">
    <cfRule type="cellIs" dxfId="978" priority="1456" stopIfTrue="1" operator="equal">
      <formula>$H$3</formula>
    </cfRule>
    <cfRule type="cellIs" dxfId="977" priority="1458" stopIfTrue="1" operator="lessThan">
      <formula>$H$3</formula>
    </cfRule>
  </conditionalFormatting>
  <conditionalFormatting sqref="F306:F312">
    <cfRule type="cellIs" dxfId="976" priority="1337" stopIfTrue="1" operator="lessThan">
      <formula>$H$3</formula>
    </cfRule>
  </conditionalFormatting>
  <conditionalFormatting sqref="F306:F329 F331:F332">
    <cfRule type="cellIs" dxfId="975" priority="1331" stopIfTrue="1" operator="equal">
      <formula>$H$3</formula>
    </cfRule>
  </conditionalFormatting>
  <conditionalFormatting sqref="F307:F329">
    <cfRule type="cellIs" dxfId="974" priority="1321" stopIfTrue="1" operator="lessThan">
      <formula>$H$3</formula>
    </cfRule>
  </conditionalFormatting>
  <conditionalFormatting sqref="F307:F330">
    <cfRule type="cellIs" dxfId="973" priority="709" stopIfTrue="1" operator="equal">
      <formula>$H$3</formula>
    </cfRule>
  </conditionalFormatting>
  <conditionalFormatting sqref="F313:F330">
    <cfRule type="cellIs" dxfId="972" priority="708" stopIfTrue="1" operator="lessThan">
      <formula>$H$3</formula>
    </cfRule>
  </conditionalFormatting>
  <conditionalFormatting sqref="F330">
    <cfRule type="cellIs" dxfId="971" priority="707" stopIfTrue="1" operator="equal">
      <formula>$H$3</formula>
    </cfRule>
    <cfRule type="cellIs" dxfId="970" priority="664" stopIfTrue="1" operator="lessThan">
      <formula>$H$3</formula>
    </cfRule>
  </conditionalFormatting>
  <conditionalFormatting sqref="F333:F342 F353:F354">
    <cfRule type="cellIs" dxfId="969" priority="1043" stopIfTrue="1" operator="equal">
      <formula>$H$3</formula>
    </cfRule>
  </conditionalFormatting>
  <conditionalFormatting sqref="F333:F342">
    <cfRule type="cellIs" dxfId="968" priority="1040" stopIfTrue="1" operator="lessThan">
      <formula>$H$3</formula>
    </cfRule>
  </conditionalFormatting>
  <conditionalFormatting sqref="F333:F352">
    <cfRule type="cellIs" dxfId="967" priority="255" stopIfTrue="1" operator="lessThan">
      <formula>$H$3</formula>
    </cfRule>
    <cfRule type="cellIs" dxfId="966" priority="256" stopIfTrue="1" operator="equal">
      <formula>$H$3</formula>
    </cfRule>
  </conditionalFormatting>
  <conditionalFormatting sqref="F344:F347 D346:D347">
    <cfRule type="cellIs" dxfId="965" priority="753" stopIfTrue="1" operator="equal">
      <formula>$H$3</formula>
    </cfRule>
  </conditionalFormatting>
  <conditionalFormatting sqref="F346:F351">
    <cfRule type="cellIs" dxfId="964" priority="748" stopIfTrue="1" operator="lessThan">
      <formula>$H$3</formula>
    </cfRule>
  </conditionalFormatting>
  <conditionalFormatting sqref="F348:F352">
    <cfRule type="cellIs" dxfId="963" priority="377" stopIfTrue="1" operator="equal">
      <formula>$H$3</formula>
    </cfRule>
  </conditionalFormatting>
  <conditionalFormatting sqref="F352">
    <cfRule type="cellIs" dxfId="962" priority="373" stopIfTrue="1" operator="lessThan">
      <formula>$H$3</formula>
    </cfRule>
    <cfRule type="cellIs" dxfId="961" priority="376" stopIfTrue="1" operator="lessThan">
      <formula>$H$3</formula>
    </cfRule>
    <cfRule type="cellIs" dxfId="960" priority="375" stopIfTrue="1" operator="equal">
      <formula>$H$3</formula>
    </cfRule>
  </conditionalFormatting>
  <conditionalFormatting sqref="F353:F357">
    <cfRule type="cellIs" dxfId="959" priority="419" stopIfTrue="1" operator="lessThan">
      <formula>$H$3</formula>
    </cfRule>
  </conditionalFormatting>
  <conditionalFormatting sqref="F355:F360">
    <cfRule type="cellIs" dxfId="958" priority="414" stopIfTrue="1" operator="lessThan">
      <formula>$H$3</formula>
    </cfRule>
    <cfRule type="cellIs" dxfId="957" priority="415" stopIfTrue="1" operator="equal">
      <formula>$H$3</formula>
    </cfRule>
  </conditionalFormatting>
  <conditionalFormatting sqref="F358:F360">
    <cfRule type="cellIs" dxfId="956" priority="412" stopIfTrue="1" operator="lessThan">
      <formula>$H$3</formula>
    </cfRule>
    <cfRule type="cellIs" dxfId="955" priority="413" stopIfTrue="1" operator="equal">
      <formula>$H$3</formula>
    </cfRule>
  </conditionalFormatting>
  <conditionalFormatting sqref="F374:F380 F382:F386 D374:D380 D382:D396">
    <cfRule type="cellIs" dxfId="954" priority="858" stopIfTrue="1" operator="equal">
      <formula>$H$3</formula>
    </cfRule>
  </conditionalFormatting>
  <conditionalFormatting sqref="F374:F380 F382:F386">
    <cfRule type="cellIs" dxfId="953" priority="857" stopIfTrue="1" operator="lessThan">
      <formula>$H$3</formula>
    </cfRule>
  </conditionalFormatting>
  <conditionalFormatting sqref="F389:F395 F398:F407">
    <cfRule type="cellIs" dxfId="952" priority="280" stopIfTrue="1" operator="lessThan">
      <formula>$H$3</formula>
    </cfRule>
  </conditionalFormatting>
  <conditionalFormatting sqref="F389:F395">
    <cfRule type="cellIs" dxfId="951" priority="108" stopIfTrue="1" operator="lessThan">
      <formula>$H$3</formula>
    </cfRule>
    <cfRule type="cellIs" dxfId="950" priority="109" stopIfTrue="1" operator="equal">
      <formula>$H$3</formula>
    </cfRule>
  </conditionalFormatting>
  <conditionalFormatting sqref="F398:F399">
    <cfRule type="cellIs" dxfId="949" priority="97" stopIfTrue="1" operator="equal">
      <formula>$H$3</formula>
    </cfRule>
    <cfRule type="cellIs" dxfId="948" priority="96" stopIfTrue="1" operator="lessThan">
      <formula>$H$3</formula>
    </cfRule>
  </conditionalFormatting>
  <conditionalFormatting sqref="F400:F407">
    <cfRule type="cellIs" dxfId="947" priority="343" stopIfTrue="1" operator="equal">
      <formula>$H$3</formula>
    </cfRule>
  </conditionalFormatting>
  <conditionalFormatting sqref="F406:F411">
    <cfRule type="cellIs" dxfId="946" priority="49" stopIfTrue="1" operator="equal">
      <formula>$H$3</formula>
    </cfRule>
  </conditionalFormatting>
  <conditionalFormatting sqref="F408:F411">
    <cfRule type="cellIs" dxfId="945" priority="44" stopIfTrue="1" operator="lessThan">
      <formula>$H$3</formula>
    </cfRule>
  </conditionalFormatting>
  <conditionalFormatting sqref="F413">
    <cfRule type="cellIs" dxfId="944" priority="9" stopIfTrue="1" operator="equal">
      <formula>$H$3</formula>
    </cfRule>
    <cfRule type="cellIs" dxfId="943" priority="14" stopIfTrue="1" operator="equal">
      <formula>$H$3</formula>
    </cfRule>
  </conditionalFormatting>
  <conditionalFormatting sqref="F4:G4">
    <cfRule type="expression" dxfId="942" priority="425321">
      <formula>AND($F500&lt;$H$3,$F500&lt;&gt;"")</formula>
    </cfRule>
    <cfRule type="expression" dxfId="941" priority="425322">
      <formula>AND($F500=$H$3,$F500&lt;&gt;"")</formula>
    </cfRule>
  </conditionalFormatting>
  <conditionalFormatting sqref="F33:G33">
    <cfRule type="expression" dxfId="940" priority="425323">
      <formula>AND($F515&lt;$H$3,$F515&lt;&gt;"")</formula>
    </cfRule>
    <cfRule type="expression" dxfId="939" priority="425324">
      <formula>AND($F515=$H$3,$F515&lt;&gt;"")</formula>
    </cfRule>
  </conditionalFormatting>
  <conditionalFormatting sqref="F62:G62">
    <cfRule type="expression" dxfId="938" priority="425325">
      <formula>AND($F510&lt;$H$3,$F510&lt;&gt;"")</formula>
    </cfRule>
    <cfRule type="expression" dxfId="937" priority="425326">
      <formula>AND($F510=$H$3,$F510&lt;&gt;"")</formula>
    </cfRule>
  </conditionalFormatting>
  <conditionalFormatting sqref="F76:G76">
    <cfRule type="expression" dxfId="936" priority="425327">
      <formula>AND($F518&lt;$H$3,$F518&lt;&gt;"")</formula>
    </cfRule>
    <cfRule type="expression" dxfId="935" priority="425328">
      <formula>AND($F518=$H$3,$F518&lt;&gt;"")</formula>
    </cfRule>
  </conditionalFormatting>
  <conditionalFormatting sqref="F124:G124">
    <cfRule type="expression" dxfId="934" priority="425329">
      <formula>AND($F481&lt;$H$3,$F481&lt;&gt;"")</formula>
    </cfRule>
    <cfRule type="expression" dxfId="933" priority="425330">
      <formula>AND($F481=$H$3,$F481&lt;&gt;"")</formula>
    </cfRule>
  </conditionalFormatting>
  <conditionalFormatting sqref="F138:G138">
    <cfRule type="expression" dxfId="932" priority="425331">
      <formula>AND($F548&lt;$H$3,$F548&lt;&gt;"")</formula>
    </cfRule>
    <cfRule type="expression" dxfId="931" priority="425332">
      <formula>AND($F548=$H$3,$F548&lt;&gt;"")</formula>
    </cfRule>
  </conditionalFormatting>
  <conditionalFormatting sqref="F152:G152">
    <cfRule type="expression" dxfId="930" priority="425333">
      <formula>AND($F538=$H$3,$F538&lt;&gt;"")</formula>
    </cfRule>
    <cfRule type="expression" dxfId="929" priority="425334">
      <formula>AND($F538&lt;$H$3,$F538&lt;&gt;"")</formula>
    </cfRule>
  </conditionalFormatting>
  <conditionalFormatting sqref="F163:G163">
    <cfRule type="expression" dxfId="928" priority="425179">
      <formula>AND($F575&lt;$H$3,$F575&lt;&gt;"")</formula>
    </cfRule>
    <cfRule type="expression" dxfId="927" priority="425180">
      <formula>AND($F575=$H$3,$F575&lt;&gt;"")</formula>
    </cfRule>
  </conditionalFormatting>
  <conditionalFormatting sqref="F175:G175">
    <cfRule type="expression" dxfId="926" priority="425338">
      <formula>AND($F549=$H$3,$F549&lt;&gt;"")</formula>
    </cfRule>
    <cfRule type="expression" dxfId="925" priority="425337">
      <formula>AND($F549&lt;$H$3,$F549&lt;&gt;"")</formula>
    </cfRule>
  </conditionalFormatting>
  <conditionalFormatting sqref="F218:G218">
    <cfRule type="expression" dxfId="924" priority="425340">
      <formula>AND($F589=$H$3,$F589&lt;&gt;"")</formula>
    </cfRule>
    <cfRule type="expression" dxfId="923" priority="425339">
      <formula>AND($F589&lt;$H$3,$F589&lt;&gt;"")</formula>
    </cfRule>
  </conditionalFormatting>
  <conditionalFormatting sqref="F231:G231">
    <cfRule type="expression" dxfId="922" priority="425341">
      <formula>AND($F591&lt;$H$3,$F591&lt;&gt;"")</formula>
    </cfRule>
    <cfRule type="expression" dxfId="921" priority="425342">
      <formula>AND($F591=$H$3,$F591&lt;&gt;"")</formula>
    </cfRule>
  </conditionalFormatting>
  <conditionalFormatting sqref="F261:G261">
    <cfRule type="expression" dxfId="920" priority="425343">
      <formula>AND($F644&lt;$H$3,$F644&lt;&gt;"")</formula>
    </cfRule>
    <cfRule type="expression" dxfId="919" priority="425344">
      <formula>AND($F644=$H$3,$F644&lt;&gt;"")</formula>
    </cfRule>
  </conditionalFormatting>
  <conditionalFormatting sqref="F331:G331">
    <cfRule type="expression" dxfId="918" priority="425345">
      <formula>AND($F649&lt;$H$3,$F649&lt;&gt;"")</formula>
    </cfRule>
    <cfRule type="expression" dxfId="917" priority="425346">
      <formula>AND($F649=$H$3,$F649&lt;&gt;"")</formula>
    </cfRule>
  </conditionalFormatting>
  <conditionalFormatting sqref="F344:G344">
    <cfRule type="expression" dxfId="916" priority="425347">
      <formula>AND($F504&lt;$H$3,$F504&lt;&gt;"")</formula>
    </cfRule>
    <cfRule type="expression" dxfId="915" priority="425348">
      <formula>AND($F504=$H$3,$F504&lt;&gt;"")</formula>
    </cfRule>
  </conditionalFormatting>
  <conditionalFormatting sqref="F353:G353">
    <cfRule type="expression" dxfId="914" priority="425349">
      <formula>AND($F627&lt;$H$3,$F627&lt;&gt;"")</formula>
    </cfRule>
    <cfRule type="expression" dxfId="913" priority="425350">
      <formula>AND($F627=$H$3,$F627&lt;&gt;"")</formula>
    </cfRule>
  </conditionalFormatting>
  <conditionalFormatting sqref="F372:G372">
    <cfRule type="expression" dxfId="912" priority="425352">
      <formula>AND($F611=$H$3,$F611&lt;&gt;"")</formula>
    </cfRule>
    <cfRule type="expression" dxfId="911" priority="425351">
      <formula>AND($F611&lt;$H$3,$F611&lt;&gt;"")</formula>
    </cfRule>
  </conditionalFormatting>
  <conditionalFormatting sqref="F387:G387">
    <cfRule type="expression" dxfId="910" priority="425204">
      <formula>AND($F788=$H$3,$F788&lt;&gt;"")</formula>
    </cfRule>
    <cfRule type="expression" dxfId="909" priority="425203">
      <formula>AND($F788&lt;$H$3,$F788&lt;&gt;"")</formula>
    </cfRule>
  </conditionalFormatting>
  <conditionalFormatting sqref="F396:G396">
    <cfRule type="expression" dxfId="908" priority="425356">
      <formula>AND($F795=$H$3,$F795&lt;&gt;"")</formula>
    </cfRule>
    <cfRule type="expression" dxfId="907" priority="425355">
      <formula>AND($F795&lt;$H$3,$F795&lt;&gt;"")</formula>
    </cfRule>
  </conditionalFormatting>
  <conditionalFormatting sqref="F406:G406">
    <cfRule type="expression" dxfId="906" priority="425358">
      <formula>AND($F461=$H$3,$F461&lt;&gt;"")</formula>
    </cfRule>
    <cfRule type="expression" dxfId="905" priority="425357">
      <formula>AND($F461&lt;$H$3,$F461&lt;&gt;"")</formula>
    </cfRule>
  </conditionalFormatting>
  <conditionalFormatting sqref="G4">
    <cfRule type="expression" dxfId="904" priority="425359" stopIfTrue="1">
      <formula>$F500=$H$3</formula>
    </cfRule>
  </conditionalFormatting>
  <conditionalFormatting sqref="G6:G22">
    <cfRule type="expression" dxfId="903" priority="2457" stopIfTrue="1">
      <formula>F6&lt;$H$3</formula>
    </cfRule>
  </conditionalFormatting>
  <conditionalFormatting sqref="G24:G31">
    <cfRule type="expression" dxfId="902" priority="2135" stopIfTrue="1">
      <formula>F24&lt;$H$3</formula>
    </cfRule>
  </conditionalFormatting>
  <conditionalFormatting sqref="G33">
    <cfRule type="expression" dxfId="901" priority="425360" stopIfTrue="1">
      <formula>$F515=$H$3</formula>
    </cfRule>
  </conditionalFormatting>
  <conditionalFormatting sqref="G34">
    <cfRule type="expression" dxfId="900" priority="4017" stopIfTrue="1">
      <formula>$F34=#REF!</formula>
    </cfRule>
    <cfRule type="expression" dxfId="899" priority="4018" stopIfTrue="1">
      <formula>F34&lt;#REF!</formula>
    </cfRule>
  </conditionalFormatting>
  <conditionalFormatting sqref="G62">
    <cfRule type="expression" dxfId="898" priority="425361" stopIfTrue="1">
      <formula>$F510=$H$3</formula>
    </cfRule>
  </conditionalFormatting>
  <conditionalFormatting sqref="G67:G75">
    <cfRule type="expression" dxfId="897" priority="2470" stopIfTrue="1">
      <formula>F67&lt;$H$3</formula>
    </cfRule>
  </conditionalFormatting>
  <conditionalFormatting sqref="G76">
    <cfRule type="expression" dxfId="896" priority="425362" stopIfTrue="1">
      <formula>$F518=$H$3</formula>
    </cfRule>
  </conditionalFormatting>
  <conditionalFormatting sqref="G107 G110:G111">
    <cfRule type="expression" dxfId="895" priority="1723" stopIfTrue="1">
      <formula>F107&lt;$H$3</formula>
    </cfRule>
    <cfRule type="expression" dxfId="894" priority="1722" stopIfTrue="1">
      <formula>$B107=$H$3</formula>
    </cfRule>
    <cfRule type="expression" dxfId="893" priority="1719" stopIfTrue="1">
      <formula>$F107=$H$3</formula>
    </cfRule>
  </conditionalFormatting>
  <conditionalFormatting sqref="G113:G123 C414:C416">
    <cfRule type="expression" dxfId="892" priority="1881" stopIfTrue="1">
      <formula>B113&lt;$H$3</formula>
    </cfRule>
  </conditionalFormatting>
  <conditionalFormatting sqref="G113:G123">
    <cfRule type="expression" dxfId="891" priority="1880" stopIfTrue="1">
      <formula>$F113=$H$3</formula>
    </cfRule>
  </conditionalFormatting>
  <conditionalFormatting sqref="G124">
    <cfRule type="expression" dxfId="890" priority="425363" stopIfTrue="1">
      <formula>$F481=$H$3</formula>
    </cfRule>
  </conditionalFormatting>
  <conditionalFormatting sqref="G138">
    <cfRule type="expression" dxfId="889" priority="425364" stopIfTrue="1">
      <formula>$F548=$H$3</formula>
    </cfRule>
  </conditionalFormatting>
  <conditionalFormatting sqref="G140:G151">
    <cfRule type="expression" dxfId="888" priority="1838" stopIfTrue="1">
      <formula>F140&lt;$H$3</formula>
    </cfRule>
  </conditionalFormatting>
  <conditionalFormatting sqref="G152">
    <cfRule type="expression" dxfId="887" priority="425365" stopIfTrue="1">
      <formula>$F538=$H$3</formula>
    </cfRule>
  </conditionalFormatting>
  <conditionalFormatting sqref="G154:G155 G157">
    <cfRule type="expression" dxfId="886" priority="1873" stopIfTrue="1">
      <formula>F154&lt;$H$3</formula>
    </cfRule>
  </conditionalFormatting>
  <conditionalFormatting sqref="G163">
    <cfRule type="expression" dxfId="885" priority="425212" stopIfTrue="1">
      <formula>$F575=$H$3</formula>
    </cfRule>
  </conditionalFormatting>
  <conditionalFormatting sqref="G175">
    <cfRule type="expression" dxfId="884" priority="425367" stopIfTrue="1">
      <formula>$F549=$H$3</formula>
    </cfRule>
  </conditionalFormatting>
  <conditionalFormatting sqref="G218">
    <cfRule type="expression" dxfId="883" priority="425368" stopIfTrue="1">
      <formula>$F589=$H$3</formula>
    </cfRule>
  </conditionalFormatting>
  <conditionalFormatting sqref="G231">
    <cfRule type="expression" dxfId="882" priority="42536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6 E382:E386 G382:G386 G399:G405 E400:E405 C398:C405">
    <cfRule type="expression" dxfId="881" priority="2252" stopIfTrue="1">
      <formula>A75&lt;$H$3</formula>
    </cfRule>
  </conditionalFormatting>
  <conditionalFormatting sqref="G261">
    <cfRule type="expression" dxfId="880" priority="425370" stopIfTrue="1">
      <formula>$F644=$H$3</formula>
    </cfRule>
  </conditionalFormatting>
  <conditionalFormatting sqref="G266:G301">
    <cfRule type="expression" dxfId="879" priority="405" stopIfTrue="1">
      <formula>F266&lt;$H$3</formula>
    </cfRule>
  </conditionalFormatting>
  <conditionalFormatting sqref="G331">
    <cfRule type="expression" dxfId="878" priority="425371" stopIfTrue="1">
      <formula>$F649=$H$3</formula>
    </cfRule>
  </conditionalFormatting>
  <conditionalFormatting sqref="G333:G342">
    <cfRule type="expression" dxfId="877" priority="673" stopIfTrue="1">
      <formula>F333&lt;$H$3</formula>
    </cfRule>
  </conditionalFormatting>
  <conditionalFormatting sqref="G344">
    <cfRule type="expression" dxfId="876" priority="425372" stopIfTrue="1">
      <formula>$F504=$H$3</formula>
    </cfRule>
  </conditionalFormatting>
  <conditionalFormatting sqref="G353">
    <cfRule type="expression" dxfId="875" priority="425373" stopIfTrue="1">
      <formula>$F627=$H$3</formula>
    </cfRule>
  </conditionalFormatting>
  <conditionalFormatting sqref="G362">
    <cfRule type="expression" dxfId="874" priority="229" stopIfTrue="1">
      <formula>F362&lt;$H$3</formula>
    </cfRule>
  </conditionalFormatting>
  <conditionalFormatting sqref="G372">
    <cfRule type="expression" dxfId="873" priority="425374" stopIfTrue="1">
      <formula>$F611=$H$3</formula>
    </cfRule>
  </conditionalFormatting>
  <conditionalFormatting sqref="G374:G377">
    <cfRule type="expression" dxfId="872" priority="261" stopIfTrue="1">
      <formula>$B374=$H$3</formula>
    </cfRule>
    <cfRule type="expression" dxfId="871" priority="258" stopIfTrue="1">
      <formula>$F374=$H$3</formula>
    </cfRule>
    <cfRule type="expression" dxfId="870" priority="259" stopIfTrue="1">
      <formula>F374&lt;$H$3</formula>
    </cfRule>
    <cfRule type="expression" dxfId="869" priority="257" stopIfTrue="1">
      <formula>F374&lt;$H$3</formula>
    </cfRule>
  </conditionalFormatting>
  <conditionalFormatting sqref="G387">
    <cfRule type="expression" dxfId="868" priority="425224" stopIfTrue="1">
      <formula>$F788=$H$3</formula>
    </cfRule>
  </conditionalFormatting>
  <conditionalFormatting sqref="G389:G391">
    <cfRule type="expression" dxfId="867" priority="243" stopIfTrue="1">
      <formula>F389&lt;$H$3</formula>
    </cfRule>
  </conditionalFormatting>
  <conditionalFormatting sqref="G395">
    <cfRule type="expression" dxfId="866" priority="201" stopIfTrue="1">
      <formula>F395&lt;$H$3</formula>
    </cfRule>
  </conditionalFormatting>
  <conditionalFormatting sqref="G396">
    <cfRule type="expression" dxfId="865" priority="425376" stopIfTrue="1">
      <formula>$F795=$H$3</formula>
    </cfRule>
  </conditionalFormatting>
  <conditionalFormatting sqref="G399">
    <cfRule type="expression" dxfId="864" priority="52" stopIfTrue="1">
      <formula>F399&lt;$H$3</formula>
    </cfRule>
  </conditionalFormatting>
  <conditionalFormatting sqref="G403">
    <cfRule type="expression" dxfId="863" priority="199" stopIfTrue="1">
      <formula>$F403=$H$3</formula>
    </cfRule>
    <cfRule type="expression" dxfId="862" priority="194" stopIfTrue="1">
      <formula>$F403=$H$3</formula>
    </cfRule>
    <cfRule type="expression" dxfId="861" priority="196" stopIfTrue="1">
      <formula>F403&lt;$H$3</formula>
    </cfRule>
  </conditionalFormatting>
  <conditionalFormatting sqref="G403:G404">
    <cfRule type="expression" dxfId="860" priority="167" stopIfTrue="1">
      <formula>F403&lt;$H$3</formula>
    </cfRule>
  </conditionalFormatting>
  <conditionalFormatting sqref="G404">
    <cfRule type="expression" dxfId="859" priority="160" stopIfTrue="1">
      <formula>$F404=$H$3</formula>
    </cfRule>
    <cfRule type="expression" dxfId="858" priority="157" stopIfTrue="1">
      <formula>F404&lt;$H$3</formula>
    </cfRule>
    <cfRule type="expression" dxfId="857" priority="162" stopIfTrue="1">
      <formula>F404&lt;$H$3</formula>
    </cfRule>
    <cfRule type="expression" dxfId="856" priority="165" stopIfTrue="1">
      <formula>$F404=$H$3</formula>
    </cfRule>
  </conditionalFormatting>
  <conditionalFormatting sqref="G404:G405">
    <cfRule type="expression" dxfId="855" priority="138" stopIfTrue="1">
      <formula>$F404=$H$3</formula>
    </cfRule>
  </conditionalFormatting>
  <conditionalFormatting sqref="G405">
    <cfRule type="expression" dxfId="854" priority="135" stopIfTrue="1">
      <formula>F405&lt;$H$3</formula>
    </cfRule>
    <cfRule type="expression" dxfId="853" priority="127" stopIfTrue="1">
      <formula>F405&lt;$H$3</formula>
    </cfRule>
    <cfRule type="expression" dxfId="852" priority="128" stopIfTrue="1">
      <formula>$F405=$H$3</formula>
    </cfRule>
    <cfRule type="expression" dxfId="851" priority="130" stopIfTrue="1">
      <formula>F405&lt;$H$3</formula>
    </cfRule>
    <cfRule type="expression" dxfId="850" priority="133" stopIfTrue="1">
      <formula>$F405=$H$3</formula>
    </cfRule>
  </conditionalFormatting>
  <conditionalFormatting sqref="G406">
    <cfRule type="expression" dxfId="849" priority="425377" stopIfTrue="1">
      <formula>$F461=$H$3</formula>
    </cfRule>
  </conditionalFormatting>
  <conditionalFormatting sqref="G414:G417">
    <cfRule type="expression" dxfId="848" priority="2" stopIfTrue="1">
      <formula>$F414=$H$3</formula>
    </cfRule>
    <cfRule type="expression" dxfId="847" priority="1" stopIfTrue="1">
      <formula>F414&lt;$H$3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D139" sqref="D13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36"/>
      <c r="B1" s="136"/>
      <c r="C1" s="137" t="s">
        <v>0</v>
      </c>
      <c r="D1" s="138"/>
      <c r="E1" s="138"/>
      <c r="F1" s="138"/>
      <c r="G1" s="138"/>
      <c r="H1" s="138"/>
      <c r="I1" s="138"/>
    </row>
    <row r="2" spans="1:14" ht="23.1" customHeight="1">
      <c r="A2" s="139" t="s">
        <v>1</v>
      </c>
      <c r="B2" s="139"/>
      <c r="C2" s="140" t="s">
        <v>2</v>
      </c>
      <c r="D2" s="140"/>
      <c r="E2" s="140"/>
      <c r="F2" s="140"/>
      <c r="G2" s="140"/>
      <c r="H2" s="140"/>
      <c r="I2" s="140"/>
    </row>
    <row r="3" spans="1:14" ht="25.35" customHeight="1">
      <c r="A3" s="141"/>
      <c r="B3" s="141"/>
      <c r="C3" s="141"/>
      <c r="D3" s="141"/>
      <c r="E3" s="141"/>
      <c r="F3" s="141"/>
      <c r="G3" s="141"/>
      <c r="H3" s="32">
        <v>46247</v>
      </c>
      <c r="I3" s="53"/>
    </row>
    <row r="4" spans="1:14" ht="24" hidden="1" customHeight="1">
      <c r="A4" s="151" t="s">
        <v>544</v>
      </c>
      <c r="B4" s="152"/>
      <c r="C4" s="152"/>
      <c r="D4" s="152"/>
      <c r="E4" s="152"/>
      <c r="F4" s="152"/>
      <c r="G4" s="152"/>
      <c r="H4" s="152"/>
      <c r="I4" s="152"/>
    </row>
    <row r="5" spans="1:14" ht="24" hidden="1" customHeight="1">
      <c r="A5" s="55" t="s">
        <v>3</v>
      </c>
      <c r="B5" s="126" t="s">
        <v>4</v>
      </c>
      <c r="C5" s="127"/>
      <c r="D5" s="126" t="s">
        <v>5</v>
      </c>
      <c r="E5" s="127"/>
      <c r="F5" s="126" t="s">
        <v>6</v>
      </c>
      <c r="G5" s="12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51" t="s">
        <v>585</v>
      </c>
      <c r="B43" s="152"/>
      <c r="C43" s="152"/>
      <c r="D43" s="152"/>
      <c r="E43" s="152"/>
      <c r="F43" s="152"/>
      <c r="G43" s="152"/>
      <c r="H43" s="152"/>
      <c r="I43" s="152"/>
    </row>
    <row r="44" spans="1:14" ht="24" hidden="1" customHeight="1">
      <c r="A44" s="55" t="s">
        <v>3</v>
      </c>
      <c r="B44" s="126" t="s">
        <v>4</v>
      </c>
      <c r="C44" s="127"/>
      <c r="D44" s="126" t="s">
        <v>5</v>
      </c>
      <c r="E44" s="127"/>
      <c r="F44" s="126" t="s">
        <v>6</v>
      </c>
      <c r="G44" s="12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51" t="s">
        <v>1348</v>
      </c>
      <c r="B60" s="152"/>
      <c r="C60" s="152"/>
      <c r="D60" s="152"/>
      <c r="E60" s="152"/>
      <c r="F60" s="152"/>
      <c r="G60" s="152"/>
      <c r="H60" s="152"/>
      <c r="I60" s="152"/>
    </row>
    <row r="61" spans="1:14" ht="24" customHeight="1">
      <c r="A61" s="55" t="s">
        <v>3</v>
      </c>
      <c r="B61" s="126" t="s">
        <v>4</v>
      </c>
      <c r="C61" s="127"/>
      <c r="D61" s="126" t="s">
        <v>5</v>
      </c>
      <c r="E61" s="127"/>
      <c r="F61" s="126" t="s">
        <v>6</v>
      </c>
      <c r="G61" s="12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42">
        <f>D135+1</f>
        <v>46247</v>
      </c>
      <c r="G135" s="34">
        <v>0.45555555555555555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0.58333333333333337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1287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1288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1334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51" t="s">
        <v>1352</v>
      </c>
      <c r="B141" s="152"/>
      <c r="C141" s="152"/>
      <c r="D141" s="152"/>
      <c r="E141" s="152"/>
      <c r="F141" s="152"/>
      <c r="G141" s="152"/>
      <c r="H141" s="152"/>
      <c r="I141" s="152"/>
    </row>
    <row r="142" spans="1:14" ht="24" customHeight="1">
      <c r="A142" s="55" t="s">
        <v>3</v>
      </c>
      <c r="B142" s="126" t="s">
        <v>4</v>
      </c>
      <c r="C142" s="127"/>
      <c r="D142" s="126" t="s">
        <v>5</v>
      </c>
      <c r="E142" s="127"/>
      <c r="F142" s="126" t="s">
        <v>6</v>
      </c>
      <c r="G142" s="127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0.33333333333333331</v>
      </c>
      <c r="D193" s="38">
        <f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ref="D194:D196" si="44">B194</f>
        <v>46248</v>
      </c>
      <c r="E194" s="63">
        <v>0.91666666666666663</v>
      </c>
      <c r="F194" s="38">
        <f>D194+1</f>
        <v>46249</v>
      </c>
      <c r="G194" s="63">
        <v>0.66666666666666663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0.6875</v>
      </c>
      <c r="D195" s="38">
        <f t="shared" si="44"/>
        <v>46249</v>
      </c>
      <c r="E195" s="63">
        <v>0.70833333333333337</v>
      </c>
      <c r="F195" s="38">
        <f>D195+1</f>
        <v>46250</v>
      </c>
      <c r="G195" s="63">
        <v>0.125</v>
      </c>
      <c r="H195" s="60"/>
      <c r="I195" s="59"/>
    </row>
    <row r="196" spans="1:9" ht="24.6" customHeight="1">
      <c r="A196" s="76" t="s">
        <v>1271</v>
      </c>
      <c r="B196" s="38">
        <f>F195</f>
        <v>46250</v>
      </c>
      <c r="C196" s="63">
        <v>0.33333333333333331</v>
      </c>
      <c r="D196" s="38">
        <f t="shared" si="44"/>
        <v>46250</v>
      </c>
      <c r="E196" s="63">
        <v>0.375</v>
      </c>
      <c r="F196" s="38">
        <f>D196</f>
        <v>46250</v>
      </c>
      <c r="G196" s="63">
        <v>0.70833333333333337</v>
      </c>
      <c r="H196" s="60"/>
      <c r="I196" s="59"/>
    </row>
    <row r="197" spans="1:9" ht="24.6" customHeight="1">
      <c r="A197" s="76" t="s">
        <v>1280</v>
      </c>
      <c r="B197" s="38">
        <f>F196+5</f>
        <v>46255</v>
      </c>
      <c r="C197" s="63">
        <v>0.20833333333333334</v>
      </c>
      <c r="D197" s="38">
        <f>B197</f>
        <v>46255</v>
      </c>
      <c r="E197" s="63">
        <v>0.33333333333333331</v>
      </c>
      <c r="F197" s="38">
        <f>D197</f>
        <v>46255</v>
      </c>
      <c r="G197" s="63">
        <v>0.75</v>
      </c>
      <c r="H197" s="60"/>
      <c r="I197" s="59"/>
    </row>
    <row r="198" spans="1:9" ht="25.35" customHeight="1">
      <c r="A198" s="76" t="s">
        <v>1335</v>
      </c>
      <c r="B198" s="38">
        <f>F197+1</f>
        <v>46256</v>
      </c>
      <c r="C198" s="63">
        <v>0</v>
      </c>
      <c r="D198" s="38">
        <f>B198</f>
        <v>46256</v>
      </c>
      <c r="E198" s="63">
        <v>0.125</v>
      </c>
      <c r="F198" s="38">
        <f>D198</f>
        <v>46256</v>
      </c>
      <c r="G198" s="63">
        <v>0.54166666666666663</v>
      </c>
      <c r="H198" s="60"/>
      <c r="I198" s="59"/>
    </row>
    <row r="199" spans="1:9" ht="25.35" customHeight="1">
      <c r="A199" s="76" t="s">
        <v>1336</v>
      </c>
      <c r="B199" s="38">
        <f>F198+5</f>
        <v>46261</v>
      </c>
      <c r="C199" s="63">
        <v>4.1666666666666664E-2</v>
      </c>
      <c r="D199" s="38">
        <f>B199</f>
        <v>46261</v>
      </c>
      <c r="E199" s="63">
        <v>8.3333333333333329E-2</v>
      </c>
      <c r="F199" s="38">
        <f>D199</f>
        <v>46261</v>
      </c>
      <c r="G199" s="63">
        <v>0.5</v>
      </c>
      <c r="H199" s="60"/>
      <c r="I19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B142:C142"/>
    <mergeCell ref="D142:E142"/>
    <mergeCell ref="F142:G142"/>
    <mergeCell ref="A43:I43"/>
    <mergeCell ref="B44:C44"/>
    <mergeCell ref="D44:E44"/>
    <mergeCell ref="F44:G44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zoomScaleNormal="100" workbookViewId="0">
      <selection activeCell="B239" sqref="B239:G242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s="30" customFormat="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s="30" customFormat="1" ht="25.05" customHeight="1">
      <c r="A3" s="125"/>
      <c r="B3" s="125"/>
      <c r="C3" s="125"/>
      <c r="D3" s="125"/>
      <c r="E3" s="125"/>
      <c r="F3" s="125"/>
      <c r="G3" s="125"/>
      <c r="H3" s="32">
        <v>46247</v>
      </c>
      <c r="I3" s="3"/>
    </row>
    <row r="4" spans="1:11" ht="24" hidden="1" customHeight="1">
      <c r="A4" s="115" t="s">
        <v>702</v>
      </c>
      <c r="B4" s="116"/>
      <c r="C4" s="116"/>
      <c r="D4" s="116"/>
      <c r="E4" s="116"/>
      <c r="F4" s="116"/>
      <c r="G4" s="116"/>
      <c r="H4" s="116"/>
      <c r="I4" s="117"/>
    </row>
    <row r="5" spans="1:11" ht="24.6" hidden="1" customHeight="1">
      <c r="A5" s="15" t="s">
        <v>3</v>
      </c>
      <c r="B5" s="113" t="s">
        <v>4</v>
      </c>
      <c r="C5" s="114"/>
      <c r="D5" s="113" t="s">
        <v>5</v>
      </c>
      <c r="E5" s="114"/>
      <c r="F5" s="113" t="s">
        <v>6</v>
      </c>
      <c r="G5" s="114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18" t="s">
        <v>1286</v>
      </c>
      <c r="B20" s="119"/>
      <c r="C20" s="119"/>
      <c r="D20" s="119"/>
      <c r="E20" s="119"/>
      <c r="F20" s="119"/>
      <c r="G20" s="119"/>
      <c r="H20" s="119"/>
      <c r="I20" s="120"/>
    </row>
    <row r="21" spans="1:13" s="31" customFormat="1" ht="24" customHeight="1">
      <c r="A21" s="15" t="s">
        <v>3</v>
      </c>
      <c r="B21" s="113" t="s">
        <v>4</v>
      </c>
      <c r="C21" s="114"/>
      <c r="D21" s="113" t="s">
        <v>5</v>
      </c>
      <c r="E21" s="114"/>
      <c r="F21" s="113" t="s">
        <v>6</v>
      </c>
      <c r="G21" s="114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1289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1345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1344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1317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1318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1319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18" t="s">
        <v>1295</v>
      </c>
      <c r="B99" s="119"/>
      <c r="C99" s="119"/>
      <c r="D99" s="119"/>
      <c r="E99" s="119"/>
      <c r="F99" s="119"/>
      <c r="G99" s="119"/>
      <c r="H99" s="119"/>
      <c r="I99" s="120"/>
    </row>
    <row r="100" spans="1:13" s="31" customFormat="1" ht="24" customHeight="1">
      <c r="A100" s="15" t="s">
        <v>3</v>
      </c>
      <c r="B100" s="113" t="s">
        <v>4</v>
      </c>
      <c r="C100" s="114"/>
      <c r="D100" s="113" t="s">
        <v>5</v>
      </c>
      <c r="E100" s="114"/>
      <c r="F100" s="113" t="s">
        <v>6</v>
      </c>
      <c r="G100" s="114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1331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1337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49">
        <f>B169+7</f>
        <v>46249</v>
      </c>
      <c r="E169" s="27">
        <v>0.33333333333333331</v>
      </c>
      <c r="F169" s="49">
        <f>D169</f>
        <v>46249</v>
      </c>
      <c r="G169" s="27">
        <v>0.75</v>
      </c>
      <c r="H169" s="20" t="s">
        <v>1325</v>
      </c>
      <c r="I169" s="59"/>
    </row>
    <row r="170" spans="1:9" ht="25.35" customHeight="1">
      <c r="A170" s="76" t="s">
        <v>1261</v>
      </c>
      <c r="B170" s="28">
        <f>F169+5</f>
        <v>46254</v>
      </c>
      <c r="C170" s="43">
        <v>0.125</v>
      </c>
      <c r="D170" s="28">
        <f>B170</f>
        <v>46254</v>
      </c>
      <c r="E170" s="43">
        <v>0.29166666666666669</v>
      </c>
      <c r="F170" s="28">
        <f>D170</f>
        <v>46254</v>
      </c>
      <c r="G170" s="43">
        <v>0.79166666666666663</v>
      </c>
      <c r="H170" s="20"/>
      <c r="I170" s="59"/>
    </row>
    <row r="171" spans="1:9" ht="25.35" customHeight="1">
      <c r="A171" s="76" t="s">
        <v>1285</v>
      </c>
      <c r="B171" s="28">
        <f>F170+2</f>
        <v>46256</v>
      </c>
      <c r="C171" s="43">
        <v>0.58333333333333337</v>
      </c>
      <c r="D171" s="28">
        <f t="shared" ref="D171" si="13">B171</f>
        <v>46256</v>
      </c>
      <c r="E171" s="43">
        <v>0.625</v>
      </c>
      <c r="F171" s="28">
        <f>D171+1</f>
        <v>46257</v>
      </c>
      <c r="G171" s="43">
        <v>0.29166666666666669</v>
      </c>
      <c r="H171" s="20"/>
      <c r="I171" s="59"/>
    </row>
    <row r="172" spans="1:9" ht="25.35" customHeight="1">
      <c r="A172" s="14" t="s">
        <v>1291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1292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1293</v>
      </c>
      <c r="B174" s="24">
        <f>F171+6</f>
        <v>46263</v>
      </c>
      <c r="C174" s="43">
        <v>0.875</v>
      </c>
      <c r="D174" s="24">
        <f>B174+1</f>
        <v>46264</v>
      </c>
      <c r="E174" s="43">
        <v>0.25</v>
      </c>
      <c r="F174" s="24">
        <f>D174</f>
        <v>46264</v>
      </c>
      <c r="G174" s="43">
        <v>0.83333333333333337</v>
      </c>
      <c r="H174" s="20" t="s">
        <v>12</v>
      </c>
      <c r="I174" s="59"/>
    </row>
    <row r="175" spans="1:9" s="51" customFormat="1" ht="24.6" customHeight="1">
      <c r="A175" s="76" t="s">
        <v>1342</v>
      </c>
      <c r="B175" s="112">
        <f>F174+1</f>
        <v>46265</v>
      </c>
      <c r="C175" s="43">
        <v>0.875</v>
      </c>
      <c r="D175" s="112">
        <f>B175+1</f>
        <v>46266</v>
      </c>
      <c r="E175" s="43">
        <v>1.2916666666666667</v>
      </c>
      <c r="F175" s="112">
        <f>D175</f>
        <v>46266</v>
      </c>
      <c r="G175" s="43">
        <v>0.70833333333333337</v>
      </c>
      <c r="H175" s="20" t="s">
        <v>1345</v>
      </c>
      <c r="I175" s="59"/>
    </row>
    <row r="176" spans="1:9" s="31" customFormat="1" ht="24" customHeight="1">
      <c r="A176" s="118" t="s">
        <v>1341</v>
      </c>
      <c r="B176" s="119"/>
      <c r="C176" s="119"/>
      <c r="D176" s="119"/>
      <c r="E176" s="119"/>
      <c r="F176" s="119"/>
      <c r="G176" s="119"/>
      <c r="H176" s="119"/>
      <c r="I176" s="120"/>
    </row>
    <row r="177" spans="1:13" s="31" customFormat="1" ht="24" customHeight="1">
      <c r="A177" s="15" t="s">
        <v>3</v>
      </c>
      <c r="B177" s="113" t="s">
        <v>4</v>
      </c>
      <c r="C177" s="114"/>
      <c r="D177" s="113" t="s">
        <v>5</v>
      </c>
      <c r="E177" s="114"/>
      <c r="F177" s="113" t="s">
        <v>6</v>
      </c>
      <c r="G177" s="114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0.875</v>
      </c>
      <c r="D240" s="28">
        <f>B240</f>
        <v>46249</v>
      </c>
      <c r="E240" s="23">
        <v>0.91666666666666663</v>
      </c>
      <c r="F240" s="28">
        <f>D240+1</f>
        <v>46250</v>
      </c>
      <c r="G240" s="23">
        <v>0.41666666666666669</v>
      </c>
      <c r="H240" s="60"/>
      <c r="I240" s="48"/>
    </row>
    <row r="241" spans="1:9" ht="24" customHeight="1">
      <c r="A241" s="35" t="s">
        <v>841</v>
      </c>
      <c r="B241" s="28">
        <f>F240+1</f>
        <v>46251</v>
      </c>
      <c r="C241" s="23">
        <v>0.45833333333333331</v>
      </c>
      <c r="D241" s="28">
        <f>B241</f>
        <v>46251</v>
      </c>
      <c r="E241" s="23">
        <v>0.875</v>
      </c>
      <c r="F241" s="28">
        <f>D241+1</f>
        <v>46252</v>
      </c>
      <c r="G241" s="23">
        <v>0.29166666666666669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46257</v>
      </c>
      <c r="C242" s="23">
        <v>0.125</v>
      </c>
      <c r="D242" s="28">
        <f>B242</f>
        <v>46257</v>
      </c>
      <c r="E242" s="23">
        <v>0.29166666666666669</v>
      </c>
      <c r="F242" s="28">
        <f>D242</f>
        <v>46257</v>
      </c>
      <c r="G242" s="23">
        <v>0.79166666666666663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0.66666666666666663</v>
      </c>
      <c r="D243" s="28">
        <f>B243</f>
        <v>46259</v>
      </c>
      <c r="E243" s="23">
        <v>0.70833333333333337</v>
      </c>
      <c r="F243" s="28">
        <f>D243+1</f>
        <v>46260</v>
      </c>
      <c r="G243" s="23">
        <v>0.125</v>
      </c>
      <c r="H243" s="13"/>
      <c r="I243" s="13"/>
    </row>
  </sheetData>
  <mergeCells count="20">
    <mergeCell ref="C1:I1"/>
    <mergeCell ref="A2:B2"/>
    <mergeCell ref="C2:I2"/>
    <mergeCell ref="A3:G3"/>
    <mergeCell ref="A20:I20"/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21" t="s">
        <v>0</v>
      </c>
      <c r="D1" s="122"/>
      <c r="E1" s="122"/>
      <c r="F1" s="122"/>
      <c r="G1" s="122"/>
      <c r="H1" s="122"/>
      <c r="I1" s="122"/>
    </row>
    <row r="2" spans="1:11" ht="23.1" customHeight="1">
      <c r="A2" s="123" t="s">
        <v>1</v>
      </c>
      <c r="B2" s="123"/>
      <c r="C2" s="124" t="s">
        <v>2</v>
      </c>
      <c r="D2" s="124"/>
      <c r="E2" s="124"/>
      <c r="F2" s="124"/>
      <c r="G2" s="124"/>
      <c r="H2" s="124"/>
      <c r="I2" s="124"/>
    </row>
    <row r="3" spans="1:11" ht="25.05" customHeight="1">
      <c r="A3" s="143"/>
      <c r="B3" s="143"/>
      <c r="C3" s="143"/>
      <c r="D3" s="143"/>
      <c r="E3" s="143"/>
      <c r="F3" s="143"/>
      <c r="G3" s="143"/>
      <c r="H3" s="2">
        <v>45727</v>
      </c>
      <c r="I3" s="3"/>
    </row>
    <row r="4" spans="1:11" ht="24" customHeight="1">
      <c r="A4" s="157" t="s">
        <v>728</v>
      </c>
      <c r="B4" s="158"/>
      <c r="C4" s="158"/>
      <c r="D4" s="158"/>
      <c r="E4" s="158"/>
      <c r="F4" s="158"/>
      <c r="G4" s="158"/>
      <c r="H4" s="158"/>
      <c r="I4" s="159"/>
    </row>
    <row r="5" spans="1:11" ht="24" customHeight="1">
      <c r="A5" s="4" t="s">
        <v>3</v>
      </c>
      <c r="B5" s="155" t="s">
        <v>4</v>
      </c>
      <c r="C5" s="156"/>
      <c r="D5" s="155" t="s">
        <v>5</v>
      </c>
      <c r="E5" s="156"/>
      <c r="F5" s="155" t="s">
        <v>6</v>
      </c>
      <c r="G5" s="156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18" t="s">
        <v>737</v>
      </c>
      <c r="B11" s="119"/>
      <c r="C11" s="119"/>
      <c r="D11" s="119"/>
      <c r="E11" s="119"/>
      <c r="F11" s="119"/>
      <c r="G11" s="119"/>
      <c r="H11" s="119"/>
      <c r="I11" s="120"/>
    </row>
    <row r="12" spans="1:11" ht="24" customHeight="1">
      <c r="A12" s="15" t="s">
        <v>3</v>
      </c>
      <c r="B12" s="113" t="s">
        <v>4</v>
      </c>
      <c r="C12" s="114"/>
      <c r="D12" s="113" t="s">
        <v>5</v>
      </c>
      <c r="E12" s="114"/>
      <c r="F12" s="113" t="s">
        <v>6</v>
      </c>
      <c r="G12" s="114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18" t="s">
        <v>745</v>
      </c>
      <c r="B18" s="119"/>
      <c r="C18" s="119"/>
      <c r="D18" s="119"/>
      <c r="E18" s="119"/>
      <c r="F18" s="119"/>
      <c r="G18" s="119"/>
      <c r="H18" s="119"/>
      <c r="I18" s="120"/>
    </row>
    <row r="19" spans="1:11" ht="24" customHeight="1">
      <c r="A19" s="15" t="s">
        <v>3</v>
      </c>
      <c r="B19" s="113" t="s">
        <v>4</v>
      </c>
      <c r="C19" s="114"/>
      <c r="D19" s="113" t="s">
        <v>5</v>
      </c>
      <c r="E19" s="114"/>
      <c r="F19" s="113" t="s">
        <v>6</v>
      </c>
      <c r="G19" s="114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2026-08-13T07:40:43Z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