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10\"/>
    </mc:Choice>
  </mc:AlternateContent>
  <xr:revisionPtr revIDLastSave="0" documentId="13_ncr:1_{A8F7D3BD-AEA5-4D21-9A01-11603098FE2C}" xr6:coauthVersionLast="47" xr6:coauthVersionMax="47" xr10:uidLastSave="{00000000-0000-0000-0000-000000000000}"/>
  <bookViews>
    <workbookView xWindow="-108" yWindow="-108" windowWidth="30936" windowHeight="16776" tabRatio="593" activeTab="2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7" i="243" l="1"/>
  <c r="B136" i="243"/>
  <c r="F135" i="243"/>
  <c r="B135" i="243"/>
  <c r="F134" i="243"/>
  <c r="D134" i="243"/>
  <c r="D131" i="243"/>
  <c r="B131" i="243"/>
  <c r="F130" i="243"/>
  <c r="B112" i="245"/>
  <c r="D112" i="245" s="1"/>
  <c r="F112" i="245" s="1"/>
  <c r="D139" i="242"/>
  <c r="B49" i="249" l="1"/>
  <c r="B48" i="249"/>
  <c r="D47" i="249"/>
  <c r="F39" i="249"/>
  <c r="D22" i="249"/>
  <c r="B22" i="249"/>
  <c r="B21" i="249"/>
  <c r="F20" i="249"/>
  <c r="F125" i="246"/>
  <c r="D125" i="246"/>
  <c r="B125" i="246"/>
  <c r="B111" i="245"/>
  <c r="D109" i="245"/>
  <c r="B109" i="245"/>
  <c r="B107" i="245"/>
  <c r="F106" i="245"/>
  <c r="B106" i="245"/>
  <c r="D127" i="243"/>
  <c r="F155" i="242"/>
  <c r="B154" i="242"/>
  <c r="F153" i="242"/>
  <c r="F123" i="246" l="1"/>
  <c r="F122" i="246"/>
  <c r="D122" i="246"/>
  <c r="B122" i="246"/>
  <c r="B121" i="246"/>
  <c r="F119" i="246"/>
  <c r="D119" i="246"/>
  <c r="B119" i="246"/>
  <c r="D118" i="246"/>
  <c r="F47" i="249" l="1"/>
  <c r="B47" i="249"/>
  <c r="B39" i="249"/>
  <c r="D105" i="245"/>
  <c r="D152" i="242"/>
  <c r="F152" i="242" s="1"/>
  <c r="B20" i="249"/>
  <c r="F127" i="243"/>
  <c r="B128" i="243" s="1"/>
  <c r="D123" i="243" l="1"/>
  <c r="F123" i="243" s="1"/>
  <c r="B125" i="243" s="1"/>
  <c r="D125" i="243" s="1"/>
  <c r="F125" i="243" s="1"/>
  <c r="B126" i="243" s="1"/>
  <c r="D126" i="243" l="1"/>
  <c r="F126" i="243" s="1"/>
  <c r="D128" i="243" s="1"/>
  <c r="F128" i="243" s="1"/>
  <c r="B129" i="243" s="1"/>
  <c r="D129" i="243" s="1"/>
  <c r="F129" i="243" s="1"/>
  <c r="B130" i="243" s="1"/>
  <c r="D135" i="243"/>
  <c r="D136" i="243" l="1"/>
  <c r="F136" i="243" s="1"/>
  <c r="D137" i="243" l="1"/>
  <c r="F137" i="243" s="1"/>
  <c r="D130" i="243"/>
  <c r="F131" i="243" l="1"/>
  <c r="D114" i="242"/>
  <c r="F114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D87" i="245"/>
  <c r="F87" i="245" s="1"/>
  <c r="D145" i="242" l="1"/>
  <c r="F145" i="242" s="1"/>
  <c r="B146" i="242" s="1"/>
  <c r="D146" i="242" s="1"/>
  <c r="F146" i="242" s="1"/>
  <c r="D48" i="249" l="1"/>
  <c r="F48" i="249" s="1"/>
  <c r="D49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F49" i="249" l="1"/>
  <c r="B150" i="242"/>
  <c r="D150" i="242" s="1"/>
  <c r="F150" i="242" s="1"/>
  <c r="B151" i="242" s="1"/>
  <c r="D151" i="242" s="1"/>
  <c r="F151" i="242" s="1"/>
  <c r="D115" i="243"/>
  <c r="B50" i="249" l="1"/>
  <c r="D50" i="249" s="1"/>
  <c r="F50" i="249" s="1"/>
  <c r="F115" i="243"/>
  <c r="B116" i="243" l="1"/>
  <c r="D116" i="243" s="1"/>
  <c r="F116" i="243" s="1"/>
  <c r="B117" i="243" s="1"/>
  <c r="D26" i="249"/>
  <c r="B153" i="242" l="1"/>
  <c r="F26" i="249"/>
  <c r="D153" i="242" l="1"/>
  <c r="D154" i="242" s="1"/>
  <c r="F154" i="242" s="1"/>
  <c r="B155" i="242" s="1"/>
  <c r="D25" i="249"/>
  <c r="D155" i="242" l="1"/>
  <c r="B156" i="242" s="1"/>
  <c r="B27" i="249"/>
  <c r="D27" i="249" s="1"/>
  <c r="F27" i="249" s="1"/>
  <c r="B28" i="249" s="1"/>
  <c r="F25" i="249"/>
  <c r="D156" i="242" l="1"/>
  <c r="F156" i="242" s="1"/>
  <c r="D7" i="249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17" i="243"/>
  <c r="F117" i="243" s="1"/>
  <c r="B118" i="243" s="1"/>
  <c r="D118" i="243" s="1"/>
  <c r="F118" i="243" s="1"/>
  <c r="B120" i="243" s="1"/>
  <c r="D120" i="243" s="1"/>
  <c r="F120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3" i="249" l="1"/>
  <c r="B34" i="249" s="1"/>
  <c r="F93" i="245"/>
  <c r="B94" i="245" s="1"/>
  <c r="D16" i="249" l="1"/>
  <c r="F16" i="249" s="1"/>
  <c r="B18" i="249" s="1"/>
  <c r="D18" i="249" s="1"/>
  <c r="D34" i="249"/>
  <c r="F34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39" i="249" l="1"/>
  <c r="F101" i="246"/>
  <c r="B102" i="246" s="1"/>
  <c r="D102" i="246" s="1"/>
  <c r="F102" i="246" s="1"/>
  <c r="B96" i="246"/>
  <c r="D96" i="246" s="1"/>
  <c r="F96" i="246" s="1"/>
  <c r="F18" i="249" l="1"/>
  <c r="B19" i="249" s="1"/>
  <c r="B103" i="246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D19" i="249" l="1"/>
  <c r="F19" i="249" s="1"/>
  <c r="D20" i="249" s="1"/>
  <c r="B111" i="242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21" i="249" l="1"/>
  <c r="F21" i="249" s="1"/>
  <c r="D113" i="242"/>
  <c r="F113" i="242" s="1"/>
  <c r="D105" i="246"/>
  <c r="B120" i="242"/>
  <c r="D120" i="242" s="1"/>
  <c r="F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F118" i="246" l="1"/>
  <c r="F101" i="245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B106" i="243" l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3" i="246" l="1"/>
  <c r="D123" i="246" s="1"/>
  <c r="F105" i="245"/>
  <c r="D48" i="243"/>
  <c r="F48" i="243" s="1"/>
  <c r="B49" i="243" s="1"/>
  <c r="D49" i="243" s="1"/>
  <c r="F49" i="243" s="1"/>
  <c r="B50" i="243" s="1"/>
  <c r="B124" i="246" l="1"/>
  <c r="D124" i="246" s="1"/>
  <c r="F124" i="246" s="1"/>
  <c r="D106" i="245"/>
  <c r="D50" i="243"/>
  <c r="F50" i="243" s="1"/>
  <c r="B52" i="243" s="1"/>
  <c r="D52" i="243" l="1"/>
  <c r="D109" i="243"/>
  <c r="D107" i="245" l="1"/>
  <c r="F107" i="245" s="1"/>
  <c r="F109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F109" i="245" l="1"/>
  <c r="B112" i="243"/>
  <c r="D112" i="243" s="1"/>
  <c r="F112" i="243" s="1"/>
  <c r="D58" i="243"/>
  <c r="F58" i="243" s="1"/>
  <c r="D111" i="245" l="1"/>
  <c r="F111" i="245" s="1"/>
  <c r="B59" i="243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F62" i="243" s="1"/>
  <c r="B63" i="243" s="1"/>
  <c r="D63" i="243" l="1"/>
  <c r="F63" i="243" s="1"/>
  <c r="B64" i="243" s="1"/>
  <c r="D64" i="243" s="1"/>
  <c r="F64" i="243" s="1"/>
  <c r="B65" i="243" s="1"/>
  <c r="D65" i="243" s="1"/>
  <c r="F65" i="243" s="1"/>
  <c r="B66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<sst xmlns="http://schemas.openxmlformats.org/spreadsheetml/2006/main" count="1171" uniqueCount="579">
  <si>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</si>
  <si>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</si>
  <si>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</si>
  <si>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</si>
  <si>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</si>
  <si>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</si>
  <si>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</si>
  <si>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</si>
  <si>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</si>
  <si>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</si>
  <si>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</si>
  <si>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</si>
  <si>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</si>
  <si>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</si>
  <si>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</si>
  <si>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</si>
  <si>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</si>
  <si>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</si>
  <si>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</si>
  <si>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</si>
  <si>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</si>
  <si>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</si>
  <si>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</si>
  <si>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</si>
  <si>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</si>
  <si>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</si>
  <si>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</si>
  <si>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</si>
  <si>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</si>
  <si>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</si>
  <si>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</si>
  <si>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</si>
  <si>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</si>
  <si>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</si>
  <si>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</si>
  <si>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</si>
  <si>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</si>
  <si>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</si>
  <si>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</si>
  <si>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</si>
  <si>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</si>
  <si>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</si>
  <si>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</si>
  <si>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</si>
  <si>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</si>
  <si>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</si>
  <si>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</si>
  <si>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</si>
  <si>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</si>
  <si>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</si>
  <si>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</si>
  <si>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</si>
  <si>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</si>
  <si>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</si>
  <si>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</si>
  <si>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</si>
  <si>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</si>
  <si>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</si>
  <si>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</si>
  <si>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</si>
  <si>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</si>
  <si>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</si>
  <si>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</si>
  <si>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</si>
  <si>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</si>
  <si>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</si>
  <si>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</si>
  <si>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</si>
  <si>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</si>
  <si>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</si>
  <si>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</si>
  <si>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</si>
  <si>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</si>
  <si>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</si>
  <si>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</si>
  <si>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</si>
  <si>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</si>
  <si>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</si>
  <si>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</si>
  <si>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</si>
  <si>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</si>
  <si>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</si>
  <si>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</si>
  <si>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</si>
  <si>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</si>
  <si>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</si>
  <si>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</si>
  <si>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</si>
  <si>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</si>
  <si>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</si>
  <si>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</si>
  <si>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</si>
  <si>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</si>
  <si>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</si>
  <si>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</si>
  <si>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</si>
  <si>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</si>
  <si>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</si>
  <si>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</si>
  <si>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</si>
  <si>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</si>
  <si>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</si>
  <si>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</si>
  <si>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</si>
  <si>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</si>
  <si>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</si>
  <si>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</si>
  <si>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</si>
  <si>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</si>
  <si>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</si>
  <si>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</si>
  <si>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</si>
  <si>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</si>
  <si>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</si>
  <si>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</si>
  <si>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</si>
  <si>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</si>
  <si>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</si>
  <si>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</si>
  <si>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</si>
  <si>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</si>
  <si>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</si>
  <si>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</si>
  <si>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</si>
  <si>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</si>
  <si>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</si>
  <si>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</si>
  <si>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</si>
  <si>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</si>
  <si>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</si>
  <si>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</si>
  <si>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</si>
  <si>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</si>
  <si>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</si>
  <si>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</si>
  <si>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</si>
  <si>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</si>
  <si>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</si>
  <si>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</si>
  <si>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</si>
  <si>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</si>
  <si>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</si>
  <si>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</si>
  <si>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</si>
  <si>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</si>
  <si>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</si>
  <si>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</si>
  <si>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</si>
  <si>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</si>
  <si>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</si>
  <si>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</si>
  <si>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</si>
  <si>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</si>
  <si>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</si>
  <si>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</si>
  <si>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</si>
  <si>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</si>
  <si>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</si>
  <si>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</si>
  <si>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</si>
  <si>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</si>
  <si>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</si>
  <si>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</si>
  <si>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</si>
  <si>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</si>
  <si>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</si>
  <si>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</si>
  <si>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</si>
  <si>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</si>
  <si>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</si>
  <si>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</si>
  <si>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</si>
  <si>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</si>
  <si>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</si>
  <si>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</si>
  <si>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</si>
  <si>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</si>
  <si>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</si>
  <si>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</si>
  <si>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</si>
  <si>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</si>
  <si>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</si>
  <si>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</si>
  <si>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</si>
  <si>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</si>
  <si>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</si>
  <si>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</si>
  <si>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</si>
  <si>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</si>
  <si>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</si>
  <si>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</si>
  <si>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</si>
  <si>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</si>
  <si>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</si>
  <si>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</si>
  <si>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</si>
  <si>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</si>
  <si>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</si>
  <si>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</si>
  <si>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</si>
  <si>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</si>
  <si>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</si>
  <si>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</si>
  <si>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</si>
  <si>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</si>
  <si>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</si>
  <si>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</si>
  <si>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</si>
  <si>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</si>
  <si>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</si>
  <si>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</si>
  <si>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</si>
  <si>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</si>
  <si>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</si>
  <si>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</si>
  <si>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</si>
  <si>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</si>
  <si>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</si>
  <si>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</si>
  <si>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</si>
  <si>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</si>
  <si>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</si>
  <si>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</si>
  <si>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</si>
  <si>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</si>
  <si>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</si>
  <si>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</si>
  <si>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</si>
  <si>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</si>
  <si>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</si>
  <si>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</si>
  <si>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</si>
  <si>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</si>
  <si>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</si>
  <si>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</si>
  <si>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</si>
  <si>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</si>
  <si>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</si>
  <si>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</si>
  <si>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</si>
  <si>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</si>
  <si>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</si>
  <si>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</si>
  <si>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</si>
  <si>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</si>
  <si>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</si>
  <si>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</si>
  <si>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</si>
  <si>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</si>
  <si>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</si>
  <si>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</si>
  <si>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</si>
  <si>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</si>
  <si>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</si>
  <si>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</si>
  <si>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</si>
  <si>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</si>
  <si>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</si>
  <si>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</si>
  <si>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</si>
  <si>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</si>
  <si>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</si>
  <si>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</si>
  <si>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</si>
  <si>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</si>
  <si>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</si>
  <si>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</si>
  <si>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</si>
  <si>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</si>
  <si>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</si>
  <si>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</si>
  <si>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</si>
  <si>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</si>
  <si>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</si>
  <si>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</si>
  <si>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</si>
  <si>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</si>
  <si>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</si>
  <si>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</si>
  <si>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</si>
  <si>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</si>
  <si>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</si>
  <si>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</si>
  <si>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</si>
  <si>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</si>
  <si>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</si>
  <si>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</si>
  <si>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</si>
  <si>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</si>
  <si>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</si>
  <si>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</si>
  <si>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</si>
  <si>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</si>
  <si>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</si>
  <si>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</si>
  <si>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</si>
  <si>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</si>
  <si>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</si>
  <si>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</si>
  <si>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</si>
  <si>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</si>
  <si>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</si>
  <si>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</si>
  <si>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</si>
  <si>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</si>
  <si>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</si>
  <si>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</si>
  <si>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</si>
  <si>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</si>
  <si>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</si>
  <si>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</si>
  <si>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</si>
  <si>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</si>
  <si>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</si>
  <si>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</si>
  <si>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</si>
  <si>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</si>
  <si>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</si>
  <si>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</si>
  <si>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</si>
  <si>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</si>
  <si>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</si>
  <si>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</si>
  <si>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</si>
  <si>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</si>
  <si>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</si>
  <si>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</si>
  <si>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</si>
  <si>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</si>
  <si>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</si>
  <si>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</si>
  <si>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</si>
  <si>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</si>
  <si>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</si>
  <si>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</si>
  <si>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</si>
  <si>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</si>
  <si>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</si>
  <si>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</si>
  <si>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</si>
  <si>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</si>
  <si>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</si>
  <si>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</si>
  <si>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</si>
  <si>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</si>
  <si>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</si>
  <si>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</si>
  <si>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</si>
  <si>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</si>
  <si>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</si>
  <si>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</si>
  <si>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</si>
  <si>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</si>
  <si>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</si>
  <si>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</si>
  <si>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</si>
  <si>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</si>
  <si>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</si>
  <si>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</si>
  <si>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</si>
  <si>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</si>
  <si>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</si>
  <si>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</si>
  <si>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</si>
  <si>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</si>
  <si>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</si>
  <si>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</si>
  <si>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</si>
  <si>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</si>
  <si>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</si>
  <si>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</si>
  <si>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</si>
  <si>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</si>
  <si>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</si>
  <si>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</si>
  <si>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</si>
  <si>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</si>
  <si>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</si>
  <si>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</si>
  <si>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</si>
  <si>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</si>
  <si>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</si>
  <si>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</si>
  <si>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</si>
  <si>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</si>
  <si>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</si>
  <si>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</si>
  <si>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</si>
  <si>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</si>
  <si>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</si>
  <si>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</si>
  <si>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</si>
  <si>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</si>
  <si>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</si>
  <si>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</si>
  <si>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</si>
  <si>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</si>
  <si>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</si>
  <si>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</si>
  <si>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</si>
  <si>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</si>
  <si>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</si>
  <si>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</si>
  <si>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</si>
  <si>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</si>
  <si>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</si>
  <si>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</si>
  <si>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</si>
  <si>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</si>
  <si>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</si>
  <si>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</si>
  <si>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</si>
  <si>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</si>
  <si>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</si>
  <si>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</si>
  <si>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</si>
  <si>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</si>
  <si>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</si>
  <si>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</si>
  <si>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</si>
  <si>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</si>
  <si>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</si>
  <si>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</si>
  <si>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</si>
  <si>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</si>
  <si>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</si>
  <si>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</si>
  <si>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</si>
  <si>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</si>
  <si>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</si>
  <si>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</si>
  <si>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</si>
  <si>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</si>
  <si>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</si>
  <si>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</si>
  <si>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</si>
  <si>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</si>
  <si>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</si>
  <si>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</si>
  <si>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</si>
  <si>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</si>
  <si>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</si>
  <si>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</si>
  <si>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</si>
  <si>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</si>
  <si>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</si>
  <si>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</si>
  <si>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</si>
  <si>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</si>
  <si>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</si>
  <si>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</si>
  <si>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</si>
  <si>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</si>
  <si>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</si>
  <si>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</si>
  <si>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</si>
  <si>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</si>
  <si>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</si>
  <si>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</si>
  <si>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</si>
  <si>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</si>
  <si>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</si>
  <si>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</si>
  <si>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</si>
  <si>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</si>
  <si>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</si>
  <si>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</si>
  <si>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</si>
  <si>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</si>
  <si>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</si>
  <si>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</si>
  <si>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</si>
  <si>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</si>
  <si>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</si>
  <si>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</si>
  <si>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</si>
  <si>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</si>
  <si>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</si>
  <si>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</si>
  <si>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</si>
  <si>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</si>
  <si>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</si>
  <si>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</si>
  <si>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</si>
  <si>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</si>
  <si>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</si>
  <si>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</si>
  <si>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</si>
  <si>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</si>
  <si>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</si>
  <si>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</si>
  <si>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</si>
  <si>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</si>
  <si>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</si>
  <si>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</si>
  <si>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</si>
  <si>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</si>
  <si>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</si>
  <si>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</si>
  <si>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</si>
  <si>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</si>
  <si>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</si>
  <si>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</si>
  <si>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</si>
  <si>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</si>
  <si>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</si>
  <si>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</si>
  <si>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</si>
  <si>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</si>
  <si>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</si>
  <si>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</si>
  <si>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</si>
  <si>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</si>
  <si>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</si>
  <si>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</si>
  <si>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</si>
  <si>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</si>
  <si>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</si>
  <si>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</si>
  <si>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</si>
  <si>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</si>
  <si>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</si>
  <si>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</si>
  <si>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</si>
  <si>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</si>
  <si>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</si>
  <si>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</si>
  <si>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</si>
  <si>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</si>
  <si>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</si>
  <si>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</si>
  <si>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</si>
  <si>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</si>
  <si>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</si>
  <si>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</si>
  <si>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</si>
  <si>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</si>
  <si>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</si>
  <si>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</si>
  <si>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</si>
  <si>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</si>
  <si>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</si>
  <si>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</si>
  <si>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</si>
  <si>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</si>
  <si>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</si>
  <si>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</si>
  <si>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</si>
  <si>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</si>
  <si>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</si>
  <si>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</si>
  <si>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</si>
  <si>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</si>
  <si>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</si>
  <si>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</si>
  <si>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</si>
  <si>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</si>
  <si>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</si>
  <si>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</si>
  <si>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</si>
  <si>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</si>
  <si>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</si>
  <si>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</si>
  <si>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</si>
  <si>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</si>
  <si>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</si>
  <si>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</si>
  <si>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</si>
  <si>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</si>
  <si>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</si>
  <si>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port congestion due to typhoon imapct/port has been closed since 0800lt/7th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</si>
  <si>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</si>
  <si>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</si>
  <si>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</si>
  <si>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</si>
  <si>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</si>
  <si>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SHK/2618S</t>
    <phoneticPr fontId="42" type="noConversion"/>
  </si>
  <si>
    <t>port congestion due to typhoon impact</t>
    <phoneticPr fontId="42" type="noConversion"/>
  </si>
  <si>
    <t>will bunker first at HKG anchorage before arrive NSA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</si>
</sst>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4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zoomScaleNormal="100" zoomScaleSheetLayoutView="50" workbookViewId="0">
      <selection activeCell="E164" sqref="E164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7"/>
      <c r="B1" s="107"/>
      <c r="C1" s="108" t="s">
        <v>0</v>
      </c>
      <c r="D1" s="109"/>
      <c r="E1" s="109"/>
      <c r="F1" s="109"/>
      <c r="G1" s="109"/>
      <c r="H1" s="109"/>
      <c r="I1" s="109"/>
    </row>
    <row r="2" spans="1:9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9" ht="25.35" customHeight="1">
      <c r="A3" s="112"/>
      <c r="B3" s="112"/>
      <c r="C3" s="112"/>
      <c r="D3" s="112"/>
      <c r="E3" s="112"/>
      <c r="F3" s="112"/>
      <c r="G3" s="112"/>
      <c r="H3" s="3">
        <v>46244</v>
      </c>
      <c r="I3" s="4"/>
    </row>
    <row r="4" spans="1:9" ht="24.75" hidden="1" customHeight="1">
      <c r="A4" s="101" t="s">
        <v>58</v>
      </c>
      <c r="B4" s="102"/>
      <c r="C4" s="102"/>
      <c r="D4" s="102"/>
      <c r="E4" s="102"/>
      <c r="F4" s="102"/>
      <c r="G4" s="102"/>
      <c r="H4" s="102"/>
      <c r="I4" s="103"/>
    </row>
    <row r="5" spans="1:9" ht="26.85" hidden="1" customHeight="1">
      <c r="A5" s="6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8" t="s">
        <v>3</v>
      </c>
      <c r="B31" s="105"/>
      <c r="C31" s="105"/>
      <c r="D31" s="105"/>
      <c r="E31" s="105"/>
      <c r="F31" s="105"/>
      <c r="G31" s="105"/>
      <c r="H31" s="105"/>
      <c r="I31" s="106"/>
    </row>
    <row r="32" spans="1:11" customFormat="1" ht="24" hidden="1" customHeight="1">
      <c r="A32" s="27" t="s">
        <v>4</v>
      </c>
      <c r="B32" s="81" t="s">
        <v>5</v>
      </c>
      <c r="C32" s="82"/>
      <c r="D32" s="81" t="s">
        <v>6</v>
      </c>
      <c r="E32" s="82"/>
      <c r="F32" s="81" t="s">
        <v>7</v>
      </c>
      <c r="G32" s="8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8" t="s">
        <v>29</v>
      </c>
      <c r="B46" s="99"/>
      <c r="C46" s="99"/>
      <c r="D46" s="99"/>
      <c r="E46" s="99"/>
      <c r="F46" s="99"/>
      <c r="G46" s="99"/>
      <c r="H46" s="99"/>
      <c r="I46" s="100"/>
    </row>
    <row r="47" spans="1:14" customFormat="1" ht="24" hidden="1" customHeight="1">
      <c r="A47" s="27" t="s">
        <v>4</v>
      </c>
      <c r="B47" s="81" t="s">
        <v>5</v>
      </c>
      <c r="C47" s="82"/>
      <c r="D47" s="81" t="s">
        <v>6</v>
      </c>
      <c r="E47" s="82"/>
      <c r="F47" s="81" t="s">
        <v>7</v>
      </c>
      <c r="G47" s="8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4" t="s">
        <v>309</v>
      </c>
      <c r="B54" s="85"/>
      <c r="C54" s="85"/>
      <c r="D54" s="85"/>
      <c r="E54" s="85"/>
      <c r="F54" s="85"/>
      <c r="G54" s="85"/>
      <c r="H54" s="85"/>
      <c r="I54" s="85"/>
    </row>
    <row r="55" spans="1:9" ht="26.85" hidden="1" customHeight="1">
      <c r="A55" s="6" t="s">
        <v>4</v>
      </c>
      <c r="B55" s="83" t="s">
        <v>5</v>
      </c>
      <c r="C55" s="84"/>
      <c r="D55" s="83" t="s">
        <v>6</v>
      </c>
      <c r="E55" s="84"/>
      <c r="F55" s="83" t="s">
        <v>7</v>
      </c>
      <c r="G55" s="84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8" t="s">
        <v>40</v>
      </c>
      <c r="B68" s="99"/>
      <c r="C68" s="99"/>
      <c r="D68" s="99"/>
      <c r="E68" s="99"/>
      <c r="F68" s="99"/>
      <c r="G68" s="99"/>
      <c r="H68" s="99"/>
      <c r="I68" s="100"/>
    </row>
    <row r="69" spans="1:14" customFormat="1" ht="24" hidden="1" customHeight="1">
      <c r="A69" s="27" t="s">
        <v>4</v>
      </c>
      <c r="B69" s="81" t="s">
        <v>5</v>
      </c>
      <c r="C69" s="82"/>
      <c r="D69" s="81" t="s">
        <v>6</v>
      </c>
      <c r="E69" s="82"/>
      <c r="F69" s="81" t="s">
        <v>7</v>
      </c>
      <c r="G69" s="8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8" t="s">
        <v>321</v>
      </c>
      <c r="B75" s="99"/>
      <c r="C75" s="99"/>
      <c r="D75" s="99"/>
      <c r="E75" s="99"/>
      <c r="F75" s="99"/>
      <c r="G75" s="99"/>
      <c r="H75" s="99"/>
      <c r="I75" s="100"/>
    </row>
    <row r="76" spans="1:14" customFormat="1" ht="24" hidden="1" customHeight="1">
      <c r="A76" s="27" t="s">
        <v>4</v>
      </c>
      <c r="B76" s="81" t="s">
        <v>5</v>
      </c>
      <c r="C76" s="82"/>
      <c r="D76" s="81" t="s">
        <v>6</v>
      </c>
      <c r="E76" s="82"/>
      <c r="F76" s="81" t="s">
        <v>7</v>
      </c>
      <c r="G76" s="8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4" t="s">
        <v>379</v>
      </c>
      <c r="B83" s="85"/>
      <c r="C83" s="85"/>
      <c r="D83" s="85"/>
      <c r="E83" s="85"/>
      <c r="F83" s="85"/>
      <c r="G83" s="85"/>
      <c r="H83" s="85"/>
      <c r="I83" s="85"/>
    </row>
    <row r="84" spans="1:11" ht="26.85" hidden="1" customHeight="1">
      <c r="A84" s="6" t="s">
        <v>4</v>
      </c>
      <c r="B84" s="83" t="s">
        <v>5</v>
      </c>
      <c r="C84" s="84"/>
      <c r="D84" s="83" t="s">
        <v>6</v>
      </c>
      <c r="E84" s="84"/>
      <c r="F84" s="83" t="s">
        <v>7</v>
      </c>
      <c r="G84" s="84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8" t="s">
        <v>318</v>
      </c>
      <c r="B93" s="99"/>
      <c r="C93" s="99"/>
      <c r="D93" s="99"/>
      <c r="E93" s="99"/>
      <c r="F93" s="99"/>
      <c r="G93" s="99"/>
      <c r="H93" s="99"/>
      <c r="I93" s="100"/>
    </row>
    <row r="94" spans="1:11" customFormat="1" ht="24" hidden="1" customHeight="1">
      <c r="A94" s="27" t="s">
        <v>4</v>
      </c>
      <c r="B94" s="81" t="s">
        <v>5</v>
      </c>
      <c r="C94" s="82"/>
      <c r="D94" s="81" t="s">
        <v>6</v>
      </c>
      <c r="E94" s="82"/>
      <c r="F94" s="81" t="s">
        <v>7</v>
      </c>
      <c r="G94" s="8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85" t="s">
        <v>521</v>
      </c>
      <c r="B102" s="85"/>
      <c r="C102" s="85"/>
      <c r="D102" s="85"/>
      <c r="E102" s="85"/>
      <c r="F102" s="85"/>
      <c r="G102" s="85"/>
      <c r="H102" s="85"/>
      <c r="I102" s="85"/>
    </row>
    <row r="103" spans="1:14" ht="24" hidden="1" customHeight="1">
      <c r="A103" s="6" t="s">
        <v>4</v>
      </c>
      <c r="B103" s="83" t="s">
        <v>5</v>
      </c>
      <c r="C103" s="84"/>
      <c r="D103" s="83" t="s">
        <v>6</v>
      </c>
      <c r="E103" s="84"/>
      <c r="F103" s="83" t="s">
        <v>7</v>
      </c>
      <c r="G103" s="84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8" t="s">
        <v>545</v>
      </c>
      <c r="B117" s="99"/>
      <c r="C117" s="99"/>
      <c r="D117" s="99"/>
      <c r="E117" s="99"/>
      <c r="F117" s="99"/>
      <c r="G117" s="99"/>
      <c r="H117" s="99"/>
      <c r="I117" s="100"/>
    </row>
    <row r="118" spans="1:9" ht="26.85" customHeight="1">
      <c r="A118" s="6" t="s">
        <v>4</v>
      </c>
      <c r="B118" s="83" t="s">
        <v>5</v>
      </c>
      <c r="C118" s="84"/>
      <c r="D118" s="83" t="s">
        <v>6</v>
      </c>
      <c r="E118" s="84"/>
      <c r="F118" s="83" t="s">
        <v>7</v>
      </c>
      <c r="G118" s="84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22">
        <v>0.45833333333333331</v>
      </c>
      <c r="F137" s="8">
        <f>D137</f>
        <v>46245</v>
      </c>
      <c r="G137" s="18">
        <v>0.89583333333333337</v>
      </c>
      <c r="H137" s="35" t="s">
        <v>567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B138+1</f>
        <v>46247</v>
      </c>
      <c r="E138" s="18">
        <v>0</v>
      </c>
      <c r="F138" s="8">
        <f>D138</f>
        <v>46247</v>
      </c>
      <c r="G138" s="18">
        <v>0.41666666666666669</v>
      </c>
      <c r="H138" s="30" t="s">
        <v>570</v>
      </c>
      <c r="I138" s="51"/>
    </row>
    <row r="139" spans="1:9" ht="25.35" customHeight="1">
      <c r="A139" s="29" t="s">
        <v>519</v>
      </c>
      <c r="B139" s="8">
        <f>F138+3</f>
        <v>46250</v>
      </c>
      <c r="C139" s="18">
        <v>0.41666666666666669</v>
      </c>
      <c r="D139" s="8">
        <f>B139+2</f>
        <v>46252</v>
      </c>
      <c r="E139" s="18">
        <v>0.41666666666666669</v>
      </c>
      <c r="F139" s="8">
        <f t="shared" si="9"/>
        <v>46253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46257</v>
      </c>
      <c r="C140" s="18">
        <v>0</v>
      </c>
      <c r="D140" s="8">
        <f>B140</f>
        <v>46257</v>
      </c>
      <c r="E140" s="18">
        <v>4.1666666666666664E-2</v>
      </c>
      <c r="F140" s="8">
        <f>D140</f>
        <v>46257</v>
      </c>
      <c r="G140" s="18">
        <v>0.625</v>
      </c>
      <c r="H140" s="30"/>
      <c r="I140" s="51"/>
    </row>
    <row r="141" spans="1:9" ht="25.35" customHeight="1">
      <c r="A141" s="29" t="s">
        <v>556</v>
      </c>
      <c r="B141" s="8">
        <f>F140+1</f>
        <v>46258</v>
      </c>
      <c r="C141" s="18">
        <v>0.66666666666666663</v>
      </c>
      <c r="D141" s="8">
        <f>B141+1</f>
        <v>46259</v>
      </c>
      <c r="E141" s="18">
        <v>0.16666666666666666</v>
      </c>
      <c r="F141" s="8">
        <f>D141</f>
        <v>46259</v>
      </c>
      <c r="G141" s="18">
        <v>0.58333333333333337</v>
      </c>
      <c r="H141" s="30"/>
      <c r="I141" s="51"/>
    </row>
    <row r="142" spans="1:9" ht="25.35" customHeight="1">
      <c r="A142" s="58" t="s">
        <v>571</v>
      </c>
      <c r="B142" s="8">
        <f>F141+1</f>
        <v>46260</v>
      </c>
      <c r="C142" s="18">
        <v>0.16666666666666666</v>
      </c>
      <c r="D142" s="8">
        <f>B142</f>
        <v>46260</v>
      </c>
      <c r="E142" s="18">
        <v>0.25</v>
      </c>
      <c r="F142" s="8">
        <f>D142</f>
        <v>46260</v>
      </c>
      <c r="G142" s="18">
        <v>0.66666666666666663</v>
      </c>
      <c r="H142" s="30"/>
      <c r="I142" s="51"/>
    </row>
    <row r="143" spans="1:9" customFormat="1" ht="24" customHeight="1">
      <c r="A143" s="98" t="s">
        <v>533</v>
      </c>
      <c r="B143" s="99"/>
      <c r="C143" s="99"/>
      <c r="D143" s="99"/>
      <c r="E143" s="99"/>
      <c r="F143" s="99"/>
      <c r="G143" s="99"/>
      <c r="H143" s="99"/>
      <c r="I143" s="100"/>
    </row>
    <row r="144" spans="1:9" customFormat="1" ht="24" customHeight="1">
      <c r="A144" s="27" t="s">
        <v>4</v>
      </c>
      <c r="B144" s="81" t="s">
        <v>5</v>
      </c>
      <c r="C144" s="82"/>
      <c r="D144" s="81" t="s">
        <v>6</v>
      </c>
      <c r="E144" s="82"/>
      <c r="F144" s="81" t="s">
        <v>7</v>
      </c>
      <c r="G144" s="82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22">
        <v>0.25</v>
      </c>
      <c r="F152" s="8">
        <f>D152+1</f>
        <v>46248</v>
      </c>
      <c r="G152" s="22">
        <v>0.25</v>
      </c>
      <c r="H152" s="35" t="s">
        <v>568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0.25</v>
      </c>
      <c r="D153" s="8">
        <f>B153</f>
        <v>46253</v>
      </c>
      <c r="E153" s="22">
        <v>0.29166666666666669</v>
      </c>
      <c r="F153" s="8">
        <f>D153</f>
        <v>46253</v>
      </c>
      <c r="G153" s="22">
        <v>0.875</v>
      </c>
      <c r="H153" s="30"/>
      <c r="I153" s="60"/>
    </row>
    <row r="154" spans="1:9" customFormat="1" ht="24" customHeight="1">
      <c r="A154" s="69" t="s">
        <v>351</v>
      </c>
      <c r="B154" s="8">
        <f>F153+2</f>
        <v>46255</v>
      </c>
      <c r="C154" s="22">
        <v>0.20833333333333334</v>
      </c>
      <c r="D154" s="8">
        <f>B154</f>
        <v>46255</v>
      </c>
      <c r="E154" s="22">
        <v>0.70833333333333337</v>
      </c>
      <c r="F154" s="8">
        <f>D154+1</f>
        <v>46256</v>
      </c>
      <c r="G154" s="22">
        <v>0.125</v>
      </c>
      <c r="H154" s="30"/>
      <c r="I154" s="60"/>
    </row>
    <row r="155" spans="1:9" customFormat="1" ht="24" customHeight="1">
      <c r="A155" s="69" t="s">
        <v>555</v>
      </c>
      <c r="B155" s="8">
        <f>F154</f>
        <v>46256</v>
      </c>
      <c r="C155" s="22">
        <v>0.70833333333333337</v>
      </c>
      <c r="D155" s="8">
        <f>B155</f>
        <v>46256</v>
      </c>
      <c r="E155" s="22">
        <v>0.79166666666666663</v>
      </c>
      <c r="F155" s="8">
        <f>D155+1</f>
        <v>46257</v>
      </c>
      <c r="G155" s="22">
        <v>0.20833333333333334</v>
      </c>
      <c r="H155" s="30"/>
      <c r="I155" s="60"/>
    </row>
    <row r="156" spans="1:9" customFormat="1" ht="24" customHeight="1">
      <c r="A156" s="69" t="s">
        <v>375</v>
      </c>
      <c r="B156" s="8">
        <f>F155+3</f>
        <v>46260</v>
      </c>
      <c r="C156" s="22">
        <v>0.79166666666666663</v>
      </c>
      <c r="D156" s="8">
        <f>B156+2</f>
        <v>46262</v>
      </c>
      <c r="E156" s="22">
        <v>0.79166666666666663</v>
      </c>
      <c r="F156" s="8">
        <f>D156+1</f>
        <v>46263</v>
      </c>
      <c r="G156" s="22">
        <v>0.79166666666666663</v>
      </c>
      <c r="H156" s="30"/>
      <c r="I15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248" priority="1359" stopIfTrue="1" operator="lessThan">
      <formula>$H$3</formula>
    </cfRule>
    <cfRule type="cellIs" dxfId="1247" priority="1356" stopIfTrue="1" operator="equal">
      <formula>$H$3</formula>
    </cfRule>
  </conditionalFormatting>
  <conditionalFormatting sqref="B9:B11 F31:F32 B73:B94 D73:D94 F73:F94 B117:B156 F99:F101 F104:F113 F117:F143 D117:D156">
    <cfRule type="cellIs" dxfId="1246" priority="6303" stopIfTrue="1" operator="lessThan">
      <formula>$H$3</formula>
    </cfRule>
  </conditionalFormatting>
  <conditionalFormatting sqref="B9:B31">
    <cfRule type="cellIs" dxfId="1245" priority="1337" stopIfTrue="1" operator="lessThan">
      <formula>$H$3</formula>
    </cfRule>
  </conditionalFormatting>
  <conditionalFormatting sqref="B12:B13">
    <cfRule type="cellIs" dxfId="1244" priority="1336" stopIfTrue="1" operator="equal">
      <formula>$H$3</formula>
    </cfRule>
  </conditionalFormatting>
  <conditionalFormatting sqref="B12:B30">
    <cfRule type="cellIs" dxfId="1243" priority="1315" stopIfTrue="1" operator="lessThan">
      <formula>$H$3</formula>
    </cfRule>
  </conditionalFormatting>
  <conditionalFormatting sqref="B12:B32">
    <cfRule type="cellIs" dxfId="1242" priority="1236" stopIfTrue="1" operator="equal">
      <formula>$H$3</formula>
    </cfRule>
  </conditionalFormatting>
  <conditionalFormatting sqref="B15:B18">
    <cfRule type="cellIs" dxfId="1241" priority="1235" stopIfTrue="1" operator="lessThan">
      <formula>$H$3</formula>
    </cfRule>
    <cfRule type="cellIs" dxfId="1240" priority="1225" stopIfTrue="1" operator="equal">
      <formula>$H$3</formula>
    </cfRule>
  </conditionalFormatting>
  <conditionalFormatting sqref="B21:B24">
    <cfRule type="cellIs" dxfId="1239" priority="1155" stopIfTrue="1" operator="equal">
      <formula>$H$3</formula>
    </cfRule>
    <cfRule type="cellIs" dxfId="1238" priority="1156" stopIfTrue="1" operator="lessThan">
      <formula>$H$3</formula>
    </cfRule>
  </conditionalFormatting>
  <conditionalFormatting sqref="B32:B35">
    <cfRule type="cellIs" dxfId="1237" priority="1199" stopIfTrue="1" operator="lessThan">
      <formula>$H$3</formula>
    </cfRule>
  </conditionalFormatting>
  <conditionalFormatting sqref="B36:B39 B117:B156 B73:B94 F73:F94 D73:D94">
    <cfRule type="cellIs" dxfId="1236" priority="1219" stopIfTrue="1" operator="equal">
      <formula>$H$3</formula>
    </cfRule>
  </conditionalFormatting>
  <conditionalFormatting sqref="B36:B39">
    <cfRule type="cellIs" dxfId="1235" priority="1220" stopIfTrue="1" operator="lessThan">
      <formula>$H$3</formula>
    </cfRule>
  </conditionalFormatting>
  <conditionalFormatting sqref="B36:B69">
    <cfRule type="cellIs" dxfId="1234" priority="1218" stopIfTrue="1" operator="lessThan">
      <formula>$H$3</formula>
    </cfRule>
  </conditionalFormatting>
  <conditionalFormatting sqref="B40:B43">
    <cfRule type="cellIs" dxfId="1233" priority="1177" stopIfTrue="1" operator="equal">
      <formula>$H$3</formula>
    </cfRule>
  </conditionalFormatting>
  <conditionalFormatting sqref="B40:B45">
    <cfRule type="cellIs" dxfId="1232" priority="1178" stopIfTrue="1" operator="lessThan">
      <formula>$H$3</formula>
    </cfRule>
  </conditionalFormatting>
  <conditionalFormatting sqref="B48:B67 B117 F145:F156">
    <cfRule type="cellIs" dxfId="1231" priority="1083" stopIfTrue="1" operator="lessThan">
      <formula>$H$3</formula>
    </cfRule>
  </conditionalFormatting>
  <conditionalFormatting sqref="B48:B67 F145:F156 B117">
    <cfRule type="cellIs" dxfId="1230" priority="1082" stopIfTrue="1" operator="equal">
      <formula>$H$3</formula>
    </cfRule>
  </conditionalFormatting>
  <conditionalFormatting sqref="B56:B67">
    <cfRule type="cellIs" dxfId="1229" priority="1020" stopIfTrue="1" operator="lessThan">
      <formula>$H$3</formula>
    </cfRule>
    <cfRule type="cellIs" dxfId="1228" priority="1002" stopIfTrue="1" operator="equal">
      <formula>$H$3</formula>
    </cfRule>
  </conditionalFormatting>
  <conditionalFormatting sqref="B70:B71">
    <cfRule type="cellIs" dxfId="1227" priority="1025" stopIfTrue="1" operator="equal">
      <formula>$H$3</formula>
    </cfRule>
    <cfRule type="cellIs" dxfId="1226" priority="1026" stopIfTrue="1" operator="lessThan">
      <formula>$H$3</formula>
    </cfRule>
  </conditionalFormatting>
  <conditionalFormatting sqref="B75:B76">
    <cfRule type="cellIs" dxfId="1225" priority="994" stopIfTrue="1" operator="lessThan">
      <formula>$H$3</formula>
    </cfRule>
    <cfRule type="cellIs" dxfId="1224" priority="987" stopIfTrue="1" operator="equal">
      <formula>$H$3</formula>
    </cfRule>
  </conditionalFormatting>
  <conditionalFormatting sqref="B76 D76">
    <cfRule type="cellIs" dxfId="1223" priority="983" stopIfTrue="1" operator="equal">
      <formula>$H$3</formula>
    </cfRule>
    <cfRule type="cellIs" dxfId="1222" priority="984" stopIfTrue="1" operator="lessThan">
      <formula>$H$3</formula>
    </cfRule>
  </conditionalFormatting>
  <conditionalFormatting sqref="B76">
    <cfRule type="cellIs" dxfId="1221" priority="981" stopIfTrue="1" operator="equal">
      <formula>$H$3</formula>
    </cfRule>
    <cfRule type="cellIs" dxfId="1220" priority="982" stopIfTrue="1" operator="lessThan">
      <formula>$H$3</formula>
    </cfRule>
  </conditionalFormatting>
  <conditionalFormatting sqref="B85:B90">
    <cfRule type="cellIs" dxfId="1219" priority="929" stopIfTrue="1" operator="equal">
      <formula>$H$3</formula>
    </cfRule>
  </conditionalFormatting>
  <conditionalFormatting sqref="B93:B94">
    <cfRule type="cellIs" dxfId="1218" priority="850" stopIfTrue="1" operator="lessThan">
      <formula>$H$3</formula>
    </cfRule>
    <cfRule type="cellIs" dxfId="1217" priority="843" stopIfTrue="1" operator="equal">
      <formula>$H$3</formula>
    </cfRule>
  </conditionalFormatting>
  <conditionalFormatting sqref="B94">
    <cfRule type="cellIs" dxfId="1216" priority="839" stopIfTrue="1" operator="equal">
      <formula>$H$3</formula>
    </cfRule>
    <cfRule type="cellIs" dxfId="1215" priority="840" stopIfTrue="1" operator="lessThan">
      <formula>$H$3</formula>
    </cfRule>
  </conditionalFormatting>
  <conditionalFormatting sqref="B94:B96 D94:D96">
    <cfRule type="cellIs" dxfId="1214" priority="832" stopIfTrue="1" operator="lessThan">
      <formula>$H$3</formula>
    </cfRule>
  </conditionalFormatting>
  <conditionalFormatting sqref="B95">
    <cfRule type="cellIs" dxfId="1213" priority="826" stopIfTrue="1" operator="equal">
      <formula>$H$3</formula>
    </cfRule>
    <cfRule type="cellIs" dxfId="1212" priority="827" stopIfTrue="1" operator="lessThan">
      <formula>$H$3</formula>
    </cfRule>
  </conditionalFormatting>
  <conditionalFormatting sqref="B98:B117 F114:F117">
    <cfRule type="cellIs" dxfId="1211" priority="22" stopIfTrue="1" operator="lessThan">
      <formula>$H$3</formula>
    </cfRule>
  </conditionalFormatting>
  <conditionalFormatting sqref="B98:B117">
    <cfRule type="cellIs" dxfId="1210" priority="21" stopIfTrue="1" operator="equal">
      <formula>$H$3</formula>
    </cfRule>
  </conditionalFormatting>
  <conditionalFormatting sqref="B119:B144">
    <cfRule type="cellIs" dxfId="1209" priority="523" stopIfTrue="1" operator="equal">
      <formula>$H$3</formula>
    </cfRule>
  </conditionalFormatting>
  <conditionalFormatting sqref="B121:B144">
    <cfRule type="cellIs" dxfId="1208" priority="524" stopIfTrue="1" operator="lessThan">
      <formula>$H$3</formula>
    </cfRule>
  </conditionalFormatting>
  <conditionalFormatting sqref="B144">
    <cfRule type="cellIs" dxfId="1207" priority="521" stopIfTrue="1" operator="lessThan">
      <formula>$H$3</formula>
    </cfRule>
    <cfRule type="cellIs" dxfId="1206" priority="516" stopIfTrue="1" operator="equal">
      <formula>$H$3</formula>
    </cfRule>
    <cfRule type="cellIs" dxfId="1205" priority="513" stopIfTrue="1" operator="lessThan">
      <formula>$H$3</formula>
    </cfRule>
    <cfRule type="cellIs" dxfId="1204" priority="512" stopIfTrue="1" operator="equal">
      <formula>$H$3</formula>
    </cfRule>
  </conditionalFormatting>
  <conditionalFormatting sqref="B46:C46">
    <cfRule type="expression" dxfId="1203" priority="86952" stopIfTrue="1">
      <formula>AND($B287&lt;$H$3,$B287&lt;&gt;"")</formula>
    </cfRule>
    <cfRule type="expression" dxfId="1202" priority="86951" stopIfTrue="1">
      <formula>AND($B287=$H$3,$B287&lt;&gt;"")</formula>
    </cfRule>
  </conditionalFormatting>
  <conditionalFormatting sqref="B68:C68">
    <cfRule type="expression" dxfId="1201" priority="86960" stopIfTrue="1">
      <formula>AND($B295&lt;$H$3,$B295&lt;&gt;"")</formula>
    </cfRule>
    <cfRule type="expression" dxfId="1200" priority="86959" stopIfTrue="1">
      <formula>AND($B295=$H$3,$B295&lt;&gt;"")</formula>
    </cfRule>
  </conditionalFormatting>
  <conditionalFormatting sqref="B102:C102">
    <cfRule type="expression" dxfId="1199" priority="86961" stopIfTrue="1">
      <formula>AND($B263=$H$3,$B263&lt;&gt;"")</formula>
    </cfRule>
    <cfRule type="expression" dxfId="1198" priority="86962" stopIfTrue="1">
      <formula>AND($B263&lt;$H$3,$B263&lt;&gt;"")</formula>
    </cfRule>
  </conditionalFormatting>
  <conditionalFormatting sqref="C6:C7">
    <cfRule type="expression" dxfId="1197" priority="3768" stopIfTrue="1">
      <formula>B6&lt;$H$3</formula>
    </cfRule>
  </conditionalFormatting>
  <conditionalFormatting sqref="C9:C11">
    <cfRule type="expression" dxfId="1196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6 C145:C156 C6:C7 E6:E7 G6:G7 E9:G11 E12:E24 G12:G24 E25:G29 E30:F30 G32:G45 C33:C45 E33:E45 C48:C51 E48:E51 G56:G66 C56:C67 E56:E67 C70:C71 E70:E71 G70:G71 C73:C74 F77:F81 C95:C96">
    <cfRule type="expression" dxfId="1195" priority="776" stopIfTrue="1">
      <formula>$F6=$H$3</formula>
    </cfRule>
  </conditionalFormatting>
  <conditionalFormatting sqref="C9:C30">
    <cfRule type="expression" dxfId="1194" priority="775" stopIfTrue="1">
      <formula>B9&lt;$H$3</formula>
    </cfRule>
  </conditionalFormatting>
  <conditionalFormatting sqref="C9:C45 C6:C7 E31:E45 G31:G45 E73:E82 E85:E96 E143:E156 E6:E7 G6:G7 C73:C82 C98:C101 E98:E101 G98:G101 C104:C117 G9:G29 G56:G66 C70:C71 E70:E71 G70:G71 E56:E67 C56:C67 C85:C96 G104:G117 G73:G82 G85:G96 C143:C156 G143:G156 E104:E117">
    <cfRule type="expression" dxfId="1193" priority="6358" stopIfTrue="1">
      <formula>$B6=$H$3</formula>
    </cfRule>
  </conditionalFormatting>
  <conditionalFormatting sqref="C32:C45 C73:C74 C101 E101 G101 C115:C116">
    <cfRule type="expression" dxfId="1192" priority="1192" stopIfTrue="1">
      <formula>B32&lt;$H$3</formula>
    </cfRule>
  </conditionalFormatting>
  <conditionalFormatting sqref="C48:C51 E48:E51">
    <cfRule type="expression" dxfId="1191" priority="1057" stopIfTrue="1">
      <formula>B48&lt;$H$3</formula>
    </cfRule>
    <cfRule type="expression" dxfId="1190" priority="1062" stopIfTrue="1">
      <formula>$B48=$H$3</formula>
    </cfRule>
  </conditionalFormatting>
  <conditionalFormatting sqref="C49:C51">
    <cfRule type="expression" dxfId="1189" priority="1091" stopIfTrue="1">
      <formula>B49&lt;$H$3</formula>
    </cfRule>
    <cfRule type="expression" dxfId="1188" priority="1080" stopIfTrue="1">
      <formula>$F49=$H$3</formula>
    </cfRule>
  </conditionalFormatting>
  <conditionalFormatting sqref="C56:C67">
    <cfRule type="expression" dxfId="1187" priority="874" stopIfTrue="1">
      <formula>B56&lt;$H$3</formula>
    </cfRule>
  </conditionalFormatting>
  <conditionalFormatting sqref="C94:C96">
    <cfRule type="expression" dxfId="1186" priority="805" stopIfTrue="1">
      <formula>B94&lt;$H$3</formula>
    </cfRule>
  </conditionalFormatting>
  <conditionalFormatting sqref="C104:C112">
    <cfRule type="expression" dxfId="1185" priority="736" stopIfTrue="1">
      <formula>B104&lt;$H$3</formula>
    </cfRule>
  </conditionalFormatting>
  <conditionalFormatting sqref="C114">
    <cfRule type="expression" dxfId="1184" priority="18" stopIfTrue="1">
      <formula>B114&lt;$H$3</formula>
    </cfRule>
  </conditionalFormatting>
  <conditionalFormatting sqref="C144:C156">
    <cfRule type="expression" dxfId="1183" priority="52" stopIfTrue="1">
      <formula>B144&lt;$H$3</formula>
    </cfRule>
  </conditionalFormatting>
  <conditionalFormatting sqref="D6:D7">
    <cfRule type="cellIs" dxfId="1182" priority="1358" stopIfTrue="1" operator="lessThan">
      <formula>$H$3</formula>
    </cfRule>
    <cfRule type="cellIs" dxfId="1181" priority="1357" stopIfTrue="1" operator="equal">
      <formula>$H$3</formula>
    </cfRule>
  </conditionalFormatting>
  <conditionalFormatting sqref="D9:D10 B9:B11 D31:D32 F31:F32">
    <cfRule type="cellIs" dxfId="1180" priority="2378" stopIfTrue="1" operator="equal">
      <formula>$H$3</formula>
    </cfRule>
  </conditionalFormatting>
  <conditionalFormatting sqref="D9:D10">
    <cfRule type="cellIs" dxfId="1179" priority="1853" stopIfTrue="1" operator="lessThan">
      <formula>$H$3</formula>
    </cfRule>
    <cfRule type="cellIs" dxfId="1178" priority="1850" stopIfTrue="1" operator="equal">
      <formula>$H$3</formula>
    </cfRule>
  </conditionalFormatting>
  <conditionalFormatting sqref="D11:D13">
    <cfRule type="cellIs" dxfId="1177" priority="1340" stopIfTrue="1" operator="equal">
      <formula>$H$3</formula>
    </cfRule>
    <cfRule type="cellIs" dxfId="1176" priority="1334" stopIfTrue="1" operator="lessThan">
      <formula>$H$3</formula>
    </cfRule>
  </conditionalFormatting>
  <conditionalFormatting sqref="D11:D29">
    <cfRule type="cellIs" dxfId="1175" priority="1313" stopIfTrue="1" operator="equal">
      <formula>$H$3</formula>
    </cfRule>
  </conditionalFormatting>
  <conditionalFormatting sqref="D14">
    <cfRule type="cellIs" dxfId="1174" priority="1307" stopIfTrue="1" operator="lessThan">
      <formula>$H$3</formula>
    </cfRule>
    <cfRule type="cellIs" dxfId="1173" priority="1310" stopIfTrue="1" operator="equal">
      <formula>$H$3</formula>
    </cfRule>
    <cfRule type="cellIs" dxfId="1172" priority="1312" stopIfTrue="1" operator="lessThan">
      <formula>$H$3</formula>
    </cfRule>
  </conditionalFormatting>
  <conditionalFormatting sqref="D14:D18">
    <cfRule type="cellIs" dxfId="1171" priority="1239" stopIfTrue="1" operator="equal">
      <formula>$H$3</formula>
    </cfRule>
  </conditionalFormatting>
  <conditionalFormatting sqref="D15:D18">
    <cfRule type="cellIs" dxfId="1170" priority="1228" stopIfTrue="1" operator="equal">
      <formula>$H$3</formula>
    </cfRule>
    <cfRule type="cellIs" dxfId="1169" priority="1238" stopIfTrue="1" operator="lessThan">
      <formula>$H$3</formula>
    </cfRule>
  </conditionalFormatting>
  <conditionalFormatting sqref="D15:D30">
    <cfRule type="cellIs" dxfId="1168" priority="1072" stopIfTrue="1" operator="lessThan">
      <formula>$H$3</formula>
    </cfRule>
  </conditionalFormatting>
  <conditionalFormatting sqref="D19:D30">
    <cfRule type="cellIs" dxfId="1167" priority="1071" stopIfTrue="1" operator="equal">
      <formula>$H$3</formula>
    </cfRule>
  </conditionalFormatting>
  <conditionalFormatting sqref="D30">
    <cfRule type="cellIs" dxfId="1166" priority="1064" stopIfTrue="1" operator="lessThan">
      <formula>$H$3</formula>
    </cfRule>
    <cfRule type="cellIs" dxfId="1165" priority="1063" stopIfTrue="1" operator="equal">
      <formula>$H$3</formula>
    </cfRule>
  </conditionalFormatting>
  <conditionalFormatting sqref="D31:D35 F32:F35">
    <cfRule type="cellIs" dxfId="1164" priority="1190" stopIfTrue="1" operator="equal">
      <formula>$H$3</formula>
    </cfRule>
  </conditionalFormatting>
  <conditionalFormatting sqref="D31:D45 F32:F45">
    <cfRule type="cellIs" dxfId="1163" priority="1191" stopIfTrue="1" operator="lessThan">
      <formula>$H$3</formula>
    </cfRule>
  </conditionalFormatting>
  <conditionalFormatting sqref="D32">
    <cfRule type="cellIs" dxfId="1162" priority="1269" stopIfTrue="1" operator="lessThan">
      <formula>$H$3</formula>
    </cfRule>
    <cfRule type="cellIs" dxfId="1161" priority="1268" stopIfTrue="1" operator="equal">
      <formula>$H$3</formula>
    </cfRule>
  </conditionalFormatting>
  <conditionalFormatting sqref="D33:D35 F33:F35">
    <cfRule type="cellIs" dxfId="1160" priority="1187" stopIfTrue="1" operator="lessThan">
      <formula>$H$3</formula>
    </cfRule>
    <cfRule type="cellIs" dxfId="1159" priority="1186" stopIfTrue="1" operator="equal">
      <formula>$H$3</formula>
    </cfRule>
  </conditionalFormatting>
  <conditionalFormatting sqref="D36:D45 B44:B69">
    <cfRule type="cellIs" dxfId="1158" priority="1217" stopIfTrue="1" operator="equal">
      <formula>$H$3</formula>
    </cfRule>
  </conditionalFormatting>
  <conditionalFormatting sqref="D46:D47">
    <cfRule type="cellIs" dxfId="1157" priority="1100" stopIfTrue="1" operator="equal">
      <formula>$H$3</formula>
    </cfRule>
    <cfRule type="cellIs" dxfId="1156" priority="1101" stopIfTrue="1" operator="lessThan">
      <formula>$H$3</formula>
    </cfRule>
  </conditionalFormatting>
  <conditionalFormatting sqref="D48:D51">
    <cfRule type="cellIs" dxfId="1155" priority="1056" stopIfTrue="1" operator="lessThan">
      <formula>$H$3</formula>
    </cfRule>
  </conditionalFormatting>
  <conditionalFormatting sqref="D48:D67">
    <cfRule type="cellIs" dxfId="1154" priority="1058" stopIfTrue="1" operator="equal">
      <formula>$H$3</formula>
    </cfRule>
  </conditionalFormatting>
  <conditionalFormatting sqref="D52:D67">
    <cfRule type="cellIs" dxfId="1153" priority="1090" stopIfTrue="1" operator="lessThan">
      <formula>$H$3</formula>
    </cfRule>
  </conditionalFormatting>
  <conditionalFormatting sqref="D56:D67 F56:F67">
    <cfRule type="cellIs" dxfId="1152" priority="1019" stopIfTrue="1" operator="equal">
      <formula>$H$3</formula>
    </cfRule>
    <cfRule type="cellIs" dxfId="1151" priority="1017" stopIfTrue="1" operator="lessThan">
      <formula>$H$3</formula>
    </cfRule>
  </conditionalFormatting>
  <conditionalFormatting sqref="D68:D69">
    <cfRule type="cellIs" dxfId="1150" priority="1043" stopIfTrue="1" operator="lessThan">
      <formula>$H$3</formula>
    </cfRule>
    <cfRule type="cellIs" dxfId="1149" priority="1042" stopIfTrue="1" operator="equal">
      <formula>$H$3</formula>
    </cfRule>
  </conditionalFormatting>
  <conditionalFormatting sqref="D70:D71">
    <cfRule type="cellIs" dxfId="1148" priority="1006" stopIfTrue="1" operator="equal">
      <formula>$H$3</formula>
    </cfRule>
    <cfRule type="cellIs" dxfId="1147" priority="1007" stopIfTrue="1" operator="lessThan">
      <formula>$H$3</formula>
    </cfRule>
  </conditionalFormatting>
  <conditionalFormatting sqref="D75:D76">
    <cfRule type="cellIs" dxfId="1146" priority="989" stopIfTrue="1" operator="lessThan">
      <formula>$H$3</formula>
    </cfRule>
    <cfRule type="cellIs" dxfId="1145" priority="985" stopIfTrue="1" operator="equal">
      <formula>$H$3</formula>
    </cfRule>
  </conditionalFormatting>
  <conditionalFormatting sqref="D93:D94">
    <cfRule type="cellIs" dxfId="1144" priority="845" stopIfTrue="1" operator="lessThan">
      <formula>$H$3</formula>
    </cfRule>
    <cfRule type="cellIs" dxfId="1143" priority="841" stopIfTrue="1" operator="equal">
      <formula>$H$3</formula>
    </cfRule>
  </conditionalFormatting>
  <conditionalFormatting sqref="D94:D96 B94:B96 F94:F96">
    <cfRule type="cellIs" dxfId="1142" priority="831" stopIfTrue="1" operator="equal">
      <formula>$H$3</formula>
    </cfRule>
  </conditionalFormatting>
  <conditionalFormatting sqref="D95:D96">
    <cfRule type="cellIs" dxfId="1141" priority="830" stopIfTrue="1" operator="lessThan">
      <formula>$H$3</formula>
    </cfRule>
    <cfRule type="cellIs" dxfId="1140" priority="829" stopIfTrue="1" operator="equal">
      <formula>$H$3</formula>
    </cfRule>
  </conditionalFormatting>
  <conditionalFormatting sqref="D98:D100">
    <cfRule type="cellIs" dxfId="1139" priority="701" stopIfTrue="1" operator="equal">
      <formula>$H$3</formula>
    </cfRule>
    <cfRule type="cellIs" dxfId="1138" priority="702" stopIfTrue="1" operator="lessThan">
      <formula>$H$3</formula>
    </cfRule>
    <cfRule type="cellIs" dxfId="1137" priority="704" stopIfTrue="1" operator="lessThan">
      <formula>$H$3</formula>
    </cfRule>
    <cfRule type="cellIs" dxfId="1136" priority="703" stopIfTrue="1" operator="equal">
      <formula>$H$3</formula>
    </cfRule>
  </conditionalFormatting>
  <conditionalFormatting sqref="D101:D113">
    <cfRule type="cellIs" dxfId="1135" priority="795" stopIfTrue="1" operator="lessThan">
      <formula>$H$3</formula>
    </cfRule>
    <cfRule type="cellIs" dxfId="1134" priority="794" stopIfTrue="1" operator="equal">
      <formula>$H$3</formula>
    </cfRule>
  </conditionalFormatting>
  <conditionalFormatting sqref="D114:D117">
    <cfRule type="cellIs" dxfId="1133" priority="15" stopIfTrue="1" operator="equal">
      <formula>$H$3</formula>
    </cfRule>
    <cfRule type="cellIs" dxfId="1132" priority="16" stopIfTrue="1" operator="lessThan">
      <formula>$H$3</formula>
    </cfRule>
  </conditionalFormatting>
  <conditionalFormatting sqref="D117:D156">
    <cfRule type="cellIs" dxfId="1131" priority="530" stopIfTrue="1" operator="equal">
      <formula>$H$3</formula>
    </cfRule>
  </conditionalFormatting>
  <conditionalFormatting sqref="D119:D142">
    <cfRule type="cellIs" dxfId="1130" priority="10" stopIfTrue="1" operator="equal">
      <formula>$H$3</formula>
    </cfRule>
    <cfRule type="cellIs" dxfId="1129" priority="11" stopIfTrue="1" operator="lessThan">
      <formula>$H$3</formula>
    </cfRule>
  </conditionalFormatting>
  <conditionalFormatting sqref="D143:D144">
    <cfRule type="cellIs" dxfId="1128" priority="522" stopIfTrue="1" operator="equal">
      <formula>$H$3</formula>
    </cfRule>
    <cfRule type="cellIs" dxfId="1127" priority="526" stopIfTrue="1" operator="lessThan">
      <formula>$H$3</formula>
    </cfRule>
  </conditionalFormatting>
  <conditionalFormatting sqref="D144">
    <cfRule type="cellIs" dxfId="1126" priority="518" stopIfTrue="1" operator="lessThan">
      <formula>$H$3</formula>
    </cfRule>
    <cfRule type="cellIs" dxfId="1125" priority="514" stopIfTrue="1" operator="equal">
      <formula>$H$3</formula>
    </cfRule>
  </conditionalFormatting>
  <conditionalFormatting sqref="D46:E46">
    <cfRule type="expression" dxfId="1124" priority="86953">
      <formula>AND($D287&lt;$H$3,$D287&lt;&gt;"")</formula>
    </cfRule>
    <cfRule type="expression" dxfId="1123" priority="86954">
      <formula>AND($D287=$H$3,$D287&lt;&gt;"")</formula>
    </cfRule>
  </conditionalFormatting>
  <conditionalFormatting sqref="D68:E68">
    <cfRule type="expression" dxfId="1122" priority="86963">
      <formula>AND($D295&lt;$H$3,$D295&lt;&gt;"")</formula>
    </cfRule>
    <cfRule type="expression" dxfId="1121" priority="86964">
      <formula>AND($D295=$H$3,$D295&lt;&gt;"")</formula>
    </cfRule>
  </conditionalFormatting>
  <conditionalFormatting sqref="D102:E102">
    <cfRule type="expression" dxfId="1120" priority="86965">
      <formula>AND($D263&lt;$H$3,$D263&lt;&gt;"")</formula>
    </cfRule>
    <cfRule type="expression" dxfId="1119" priority="86966">
      <formula>AND($D263=$H$3,$D263&lt;&gt;"")</formula>
    </cfRule>
  </conditionalFormatting>
  <conditionalFormatting sqref="D46:F47">
    <cfRule type="cellIs" dxfId="1118" priority="1097" stopIfTrue="1" operator="lessThan">
      <formula>$H$3</formula>
    </cfRule>
  </conditionalFormatting>
  <conditionalFormatting sqref="D68:F69">
    <cfRule type="cellIs" dxfId="1117" priority="1039" stopIfTrue="1" operator="lessThan">
      <formula>$H$3</formula>
    </cfRule>
  </conditionalFormatting>
  <conditionalFormatting sqref="D102:F103">
    <cfRule type="cellIs" dxfId="1116" priority="791" stopIfTrue="1" operator="lessThan">
      <formula>$H$3</formula>
    </cfRule>
  </conditionalFormatting>
  <conditionalFormatting sqref="E6:E7 G6:G7">
    <cfRule type="expression" dxfId="1115" priority="1351" stopIfTrue="1">
      <formula>D6&lt;$H$3</formula>
    </cfRule>
  </conditionalFormatting>
  <conditionalFormatting sqref="E9:E30">
    <cfRule type="expression" dxfId="1114" priority="1009" stopIfTrue="1">
      <formula>D9&lt;$H$3</formula>
    </cfRule>
    <cfRule type="expression" dxfId="1113" priority="1008" stopIfTrue="1">
      <formula>$B9=$H$3</formula>
    </cfRule>
  </conditionalFormatting>
  <conditionalFormatting sqref="E31:E45 G31:G45">
    <cfRule type="expression" dxfId="1112" priority="2053" stopIfTrue="1">
      <formula>D31&lt;$H$3</formula>
    </cfRule>
  </conditionalFormatting>
  <conditionalFormatting sqref="E46">
    <cfRule type="expression" dxfId="1111" priority="86955" stopIfTrue="1">
      <formula>$D287=$H$3</formula>
    </cfRule>
  </conditionalFormatting>
  <conditionalFormatting sqref="E56:E67">
    <cfRule type="expression" dxfId="1110" priority="875" stopIfTrue="1">
      <formula>D56&lt;$H$3</formula>
    </cfRule>
  </conditionalFormatting>
  <conditionalFormatting sqref="E68">
    <cfRule type="expression" dxfId="1109" priority="86967" stopIfTrue="1">
      <formula>$D295=$H$3</formula>
    </cfRule>
  </conditionalFormatting>
  <conditionalFormatting sqref="E73:E82 G73:G82 C76:C82 C85:C92 E85:E96 G85:G96 C98:C100 E98:E100 G98:G100 G117 G143:G156">
    <cfRule type="expression" dxfId="1108" priority="699" stopIfTrue="1">
      <formula>B73&lt;$H$3</formula>
    </cfRule>
  </conditionalFormatting>
  <conditionalFormatting sqref="E76 E94 E144 E32">
    <cfRule type="expression" dxfId="1107" priority="1555" stopIfTrue="1">
      <formula>$D32=$H$3</formula>
    </cfRule>
  </conditionalFormatting>
  <conditionalFormatting sqref="E102">
    <cfRule type="expression" dxfId="1106" priority="86968" stopIfTrue="1">
      <formula>$D263=$H$3</formula>
    </cfRule>
  </conditionalFormatting>
  <conditionalFormatting sqref="E104:E116">
    <cfRule type="expression" dxfId="1105" priority="646" stopIfTrue="1">
      <formula>$F104=$H$3</formula>
    </cfRule>
  </conditionalFormatting>
  <conditionalFormatting sqref="E104:E117">
    <cfRule type="expression" dxfId="1104" priority="634" stopIfTrue="1">
      <formula>D104&lt;$H$3</formula>
    </cfRule>
  </conditionalFormatting>
  <conditionalFormatting sqref="E119:E136 G119:G136 C119:C137 E138:E142">
    <cfRule type="expression" dxfId="1103" priority="26" stopIfTrue="1">
      <formula>$B119=$H$3</formula>
    </cfRule>
    <cfRule type="expression" dxfId="1102" priority="25" stopIfTrue="1">
      <formula>$F119=$H$3</formula>
    </cfRule>
  </conditionalFormatting>
  <conditionalFormatting sqref="E119:E136 G119:G136 C119:C137 E138:E156">
    <cfRule type="expression" dxfId="1101" priority="24" stopIfTrue="1">
      <formula>B119&lt;$H$3</formula>
    </cfRule>
  </conditionalFormatting>
  <conditionalFormatting sqref="F6:F7">
    <cfRule type="cellIs" dxfId="1100" priority="1366" stopIfTrue="1" operator="equal">
      <formula>$H$3</formula>
    </cfRule>
    <cfRule type="cellIs" dxfId="1099" priority="1367" stopIfTrue="1" operator="lessThan">
      <formula>$H$3</formula>
    </cfRule>
  </conditionalFormatting>
  <conditionalFormatting sqref="F9:F11">
    <cfRule type="cellIs" dxfId="1098" priority="1859" stopIfTrue="1" operator="lessThan">
      <formula>$H$3</formula>
    </cfRule>
    <cfRule type="cellIs" dxfId="1097" priority="1858" stopIfTrue="1" operator="equal">
      <formula>$H$3</formula>
    </cfRule>
  </conditionalFormatting>
  <conditionalFormatting sqref="F9:F24 D9:D29">
    <cfRule type="cellIs" dxfId="1096" priority="1346" stopIfTrue="1" operator="lessThan">
      <formula>$H$3</formula>
    </cfRule>
  </conditionalFormatting>
  <conditionalFormatting sqref="F9:F24">
    <cfRule type="cellIs" dxfId="1095" priority="1345" stopIfTrue="1" operator="equal">
      <formula>$H$3</formula>
    </cfRule>
  </conditionalFormatting>
  <conditionalFormatting sqref="F12:F32">
    <cfRule type="cellIs" dxfId="1094" priority="1266" stopIfTrue="1" operator="lessThan">
      <formula>$H$3</formula>
    </cfRule>
    <cfRule type="cellIs" dxfId="1093" priority="1229" stopIfTrue="1" operator="equal">
      <formula>$H$3</formula>
    </cfRule>
  </conditionalFormatting>
  <conditionalFormatting sqref="F25:F30">
    <cfRule type="cellIs" dxfId="1092" priority="1148" stopIfTrue="1" operator="equal">
      <formula>$H$3</formula>
    </cfRule>
    <cfRule type="cellIs" dxfId="1091" priority="1149" stopIfTrue="1" operator="lessThan">
      <formula>$H$3</formula>
    </cfRule>
  </conditionalFormatting>
  <conditionalFormatting sqref="F36:F69 B33:B35">
    <cfRule type="cellIs" dxfId="1090" priority="1197" stopIfTrue="1" operator="equal">
      <formula>$H$3</formula>
    </cfRule>
  </conditionalFormatting>
  <conditionalFormatting sqref="F48:F67">
    <cfRule type="cellIs" dxfId="1089" priority="1081" stopIfTrue="1" operator="lessThan">
      <formula>$H$3</formula>
    </cfRule>
  </conditionalFormatting>
  <conditionalFormatting sqref="F70:F71">
    <cfRule type="cellIs" dxfId="1088" priority="1004" stopIfTrue="1" operator="equal">
      <formula>$H$3</formula>
    </cfRule>
    <cfRule type="cellIs" dxfId="1087" priority="1005" stopIfTrue="1" operator="lessThan">
      <formula>$H$3</formula>
    </cfRule>
  </conditionalFormatting>
  <conditionalFormatting sqref="F75:F76">
    <cfRule type="cellIs" dxfId="1086" priority="990" stopIfTrue="1" operator="equal">
      <formula>$H$3</formula>
    </cfRule>
    <cfRule type="cellIs" dxfId="1085" priority="991" stopIfTrue="1" operator="lessThan">
      <formula>$H$3</formula>
    </cfRule>
  </conditionalFormatting>
  <conditionalFormatting sqref="F75:F81">
    <cfRule type="cellIs" dxfId="1084" priority="993" stopIfTrue="1" operator="lessThan">
      <formula>$H$3</formula>
    </cfRule>
    <cfRule type="cellIs" dxfId="1083" priority="992" stopIfTrue="1" operator="equal">
      <formula>$H$3</formula>
    </cfRule>
  </conditionalFormatting>
  <conditionalFormatting sqref="F76">
    <cfRule type="cellIs" dxfId="1082" priority="986" stopIfTrue="1" operator="equal">
      <formula>$H$3</formula>
    </cfRule>
    <cfRule type="cellIs" dxfId="1081" priority="988" stopIfTrue="1" operator="lessThan">
      <formula>$H$3</formula>
    </cfRule>
  </conditionalFormatting>
  <conditionalFormatting sqref="F93">
    <cfRule type="cellIs" dxfId="1080" priority="848" stopIfTrue="1" operator="equal">
      <formula>$H$3</formula>
    </cfRule>
    <cfRule type="cellIs" dxfId="1079" priority="849" stopIfTrue="1" operator="lessThan">
      <formula>$H$3</formula>
    </cfRule>
  </conditionalFormatting>
  <conditionalFormatting sqref="F93:F94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F94">
    <cfRule type="cellIs" dxfId="1076" priority="842" stopIfTrue="1" operator="equal">
      <formula>$H$3</formula>
    </cfRule>
    <cfRule type="cellIs" dxfId="1075" priority="844" stopIfTrue="1" operator="lessThan">
      <formula>$H$3</formula>
    </cfRule>
    <cfRule type="cellIs" dxfId="1074" priority="836" stopIfTrue="1" operator="lessThan">
      <formula>$H$3</formula>
    </cfRule>
  </conditionalFormatting>
  <conditionalFormatting sqref="F95:F96">
    <cfRule type="cellIs" dxfId="1073" priority="824" stopIfTrue="1" operator="lessThan">
      <formula>$H$3</formula>
    </cfRule>
  </conditionalFormatting>
  <conditionalFormatting sqref="F98">
    <cfRule type="cellIs" dxfId="1072" priority="700" stopIfTrue="1" operator="lessThan">
      <formula>$H$3</formula>
    </cfRule>
  </conditionalFormatting>
  <conditionalFormatting sqref="F98:F113">
    <cfRule type="cellIs" dxfId="1071" priority="995" stopIfTrue="1" operator="equal">
      <formula>$H$3</formula>
    </cfRule>
  </conditionalFormatting>
  <conditionalFormatting sqref="F99:F101">
    <cfRule type="cellIs" dxfId="1070" priority="821" stopIfTrue="1" operator="lessThan">
      <formula>$H$3</formula>
    </cfRule>
  </conditionalFormatting>
  <conditionalFormatting sqref="F114:F117">
    <cfRule type="cellIs" dxfId="1069" priority="17" stopIfTrue="1" operator="equal">
      <formula>$H$3</formula>
    </cfRule>
  </conditionalFormatting>
  <conditionalFormatting sqref="F117">
    <cfRule type="cellIs" dxfId="1068" priority="34" stopIfTrue="1" operator="lessThan">
      <formula>$H$3</formula>
    </cfRule>
    <cfRule type="cellIs" dxfId="1067" priority="33" stopIfTrue="1" operator="equal">
      <formula>$H$3</formula>
    </cfRule>
  </conditionalFormatting>
  <conditionalFormatting sqref="F117:F143">
    <cfRule type="cellIs" dxfId="1066" priority="533" stopIfTrue="1" operator="equal">
      <formula>$H$3</formula>
    </cfRule>
  </conditionalFormatting>
  <conditionalFormatting sqref="F143">
    <cfRule type="cellIs" dxfId="1065" priority="528" stopIfTrue="1" operator="equal">
      <formula>$H$3</formula>
    </cfRule>
    <cfRule type="cellIs" dxfId="1064" priority="529" stopIfTrue="1" operator="lessThan">
      <formula>$H$3</formula>
    </cfRule>
  </conditionalFormatting>
  <conditionalFormatting sqref="F143:F144">
    <cfRule type="cellIs" dxfId="1063" priority="525" stopIfTrue="1" operator="equal">
      <formula>$H$3</formula>
    </cfRule>
    <cfRule type="cellIs" dxfId="1062" priority="527" stopIfTrue="1" operator="lessThan">
      <formula>$H$3</formula>
    </cfRule>
  </conditionalFormatting>
  <conditionalFormatting sqref="F144">
    <cfRule type="cellIs" dxfId="1061" priority="515" stopIfTrue="1" operator="equal">
      <formula>$H$3</formula>
    </cfRule>
    <cfRule type="cellIs" dxfId="1060" priority="517" stopIfTrue="1" operator="lessThan">
      <formula>$H$3</formula>
    </cfRule>
    <cfRule type="cellIs" dxfId="1059" priority="519" stopIfTrue="1" operator="equal">
      <formula>$H$3</formula>
    </cfRule>
    <cfRule type="cellIs" dxfId="1058" priority="520" stopIfTrue="1" operator="lessThan">
      <formula>$H$3</formula>
    </cfRule>
  </conditionalFormatting>
  <conditionalFormatting sqref="F144:F156">
    <cfRule type="cellIs" dxfId="1057" priority="60" stopIfTrue="1" operator="lessThan">
      <formula>$H$3</formula>
    </cfRule>
    <cfRule type="cellIs" dxfId="1056" priority="59" stopIfTrue="1" operator="equal">
      <formula>$H$3</formula>
    </cfRule>
  </conditionalFormatting>
  <conditionalFormatting sqref="F46:G46">
    <cfRule type="expression" dxfId="1055" priority="86956">
      <formula>AND($F287&lt;$H$3,$F287&lt;&gt;"")</formula>
    </cfRule>
    <cfRule type="expression" dxfId="1054" priority="86957">
      <formula>AND($F287=$H$3,$F287&lt;&gt;"")</formula>
    </cfRule>
  </conditionalFormatting>
  <conditionalFormatting sqref="F68:G68">
    <cfRule type="expression" dxfId="1053" priority="86969">
      <formula>AND($F295&lt;$H$3,$F295&lt;&gt;"")</formula>
    </cfRule>
    <cfRule type="expression" dxfId="1052" priority="86970">
      <formula>AND($F295=$H$3,$F295&lt;&gt;"")</formula>
    </cfRule>
  </conditionalFormatting>
  <conditionalFormatting sqref="F102:G102">
    <cfRule type="expression" dxfId="1051" priority="86971">
      <formula>AND($F263&lt;$H$3,$F263&lt;&gt;"")</formula>
    </cfRule>
    <cfRule type="expression" dxfId="1050" priority="86972">
      <formula>AND($F263=$H$3,$F263&lt;&gt;"")</formula>
    </cfRule>
  </conditionalFormatting>
  <conditionalFormatting sqref="G9:G29">
    <cfRule type="expression" dxfId="1049" priority="1073" stopIfTrue="1">
      <formula>F9&lt;$H$3</formula>
    </cfRule>
  </conditionalFormatting>
  <conditionalFormatting sqref="G46">
    <cfRule type="expression" dxfId="1048" priority="86958" stopIfTrue="1">
      <formula>$F287=$H$3</formula>
    </cfRule>
  </conditionalFormatting>
  <conditionalFormatting sqref="G48:G50">
    <cfRule type="expression" dxfId="1047" priority="1055" stopIfTrue="1">
      <formula>$F48=$H$3</formula>
    </cfRule>
    <cfRule type="expression" dxfId="1046" priority="1054" stopIfTrue="1">
      <formula>$B48=$H$3</formula>
    </cfRule>
    <cfRule type="expression" dxfId="1045" priority="1053" stopIfTrue="1">
      <formula>F48&lt;$H$3</formula>
    </cfRule>
  </conditionalFormatting>
  <conditionalFormatting sqref="G56:G66 C70:C71 E70:E71 G70:G71 C107:C113">
    <cfRule type="expression" dxfId="1044" priority="1028" stopIfTrue="1">
      <formula>B56&lt;$H$3</formula>
    </cfRule>
  </conditionalFormatting>
  <conditionalFormatting sqref="G68">
    <cfRule type="expression" dxfId="1043" priority="86973" stopIfTrue="1">
      <formula>$F295=$H$3</formula>
    </cfRule>
  </conditionalFormatting>
  <conditionalFormatting sqref="G102">
    <cfRule type="expression" dxfId="1042" priority="86974" stopIfTrue="1">
      <formula>$F263=$H$3</formula>
    </cfRule>
  </conditionalFormatting>
  <conditionalFormatting sqref="G104:G105">
    <cfRule type="expression" dxfId="1041" priority="737" stopIfTrue="1">
      <formula>F104&lt;$H$3</formula>
    </cfRule>
  </conditionalFormatting>
  <conditionalFormatting sqref="G106:G116">
    <cfRule type="expression" dxfId="1040" priority="781" stopIfTrue="1">
      <formula>F106&lt;$H$3</formula>
    </cfRule>
  </conditionalFormatting>
  <conditionalFormatting sqref="G110:G114">
    <cfRule type="expression" dxfId="1039" priority="495" stopIfTrue="1">
      <formula>$F110=$H$3</formula>
    </cfRule>
    <cfRule type="expression" dxfId="1038" priority="14" stopIfTrue="1">
      <formula>F110&lt;$H$3</formula>
    </cfRule>
  </conditionalFormatting>
  <conditionalFormatting sqref="G138">
    <cfRule type="expression" dxfId="1037" priority="2" stopIfTrue="1">
      <formula>$F138=$H$3</formula>
    </cfRule>
    <cfRule type="expression" dxfId="1036" priority="3" stopIfTrue="1">
      <formula>$B138=$H$3</formula>
    </cfRule>
    <cfRule type="expression" dxfId="1035" priority="1" stopIfTrue="1">
      <formula>F138&lt;$H$3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7"/>
  <sheetViews>
    <sheetView workbookViewId="0">
      <selection activeCell="Q128" sqref="Q128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7"/>
      <c r="B1" s="107"/>
      <c r="C1" s="108" t="s">
        <v>0</v>
      </c>
      <c r="D1" s="109"/>
      <c r="E1" s="109"/>
      <c r="F1" s="109"/>
      <c r="G1" s="109"/>
      <c r="H1" s="109"/>
      <c r="I1" s="109"/>
    </row>
    <row r="2" spans="1:14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4" ht="25.35" customHeight="1">
      <c r="A3" s="112"/>
      <c r="B3" s="112"/>
      <c r="C3" s="112"/>
      <c r="D3" s="112"/>
      <c r="E3" s="112"/>
      <c r="F3" s="112"/>
      <c r="G3" s="112"/>
      <c r="H3" s="3">
        <v>46244</v>
      </c>
      <c r="I3" s="4"/>
    </row>
    <row r="4" spans="1:14" customFormat="1" ht="24" hidden="1" customHeight="1">
      <c r="A4" s="113" t="s">
        <v>101</v>
      </c>
      <c r="B4" s="114"/>
      <c r="C4" s="114"/>
      <c r="D4" s="114"/>
      <c r="E4" s="114"/>
      <c r="F4" s="114"/>
      <c r="G4" s="114"/>
      <c r="H4" s="114"/>
      <c r="I4" s="114"/>
    </row>
    <row r="5" spans="1:14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3" t="s">
        <v>507</v>
      </c>
      <c r="B11" s="114"/>
      <c r="C11" s="114"/>
      <c r="D11" s="114"/>
      <c r="E11" s="114"/>
      <c r="F11" s="114"/>
      <c r="G11" s="114"/>
      <c r="H11" s="114"/>
      <c r="I11" s="114"/>
    </row>
    <row r="12" spans="1:14" customFormat="1" ht="24" customHeight="1">
      <c r="A12" s="27" t="s">
        <v>4</v>
      </c>
      <c r="B12" s="81" t="s">
        <v>5</v>
      </c>
      <c r="C12" s="82"/>
      <c r="D12" s="81" t="s">
        <v>6</v>
      </c>
      <c r="E12" s="82"/>
      <c r="F12" s="81" t="s">
        <v>7</v>
      </c>
      <c r="G12" s="8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D62+2</f>
        <v>46244</v>
      </c>
      <c r="G62" s="11">
        <v>0.66666666666666663</v>
      </c>
      <c r="H62" s="30" t="s">
        <v>572</v>
      </c>
      <c r="I62" s="13"/>
    </row>
    <row r="63" spans="1:9" ht="25.35" customHeight="1">
      <c r="A63" s="53" t="s">
        <v>467</v>
      </c>
      <c r="B63" s="8">
        <f>F62+5</f>
        <v>46249</v>
      </c>
      <c r="C63" s="11">
        <v>0.66666666666666663</v>
      </c>
      <c r="D63" s="8">
        <f>B63</f>
        <v>46249</v>
      </c>
      <c r="E63" s="11">
        <v>0.70833333333333337</v>
      </c>
      <c r="F63" s="8">
        <f>D63+1</f>
        <v>46250</v>
      </c>
      <c r="G63" s="11">
        <v>0.29166666666666669</v>
      </c>
      <c r="H63" s="30"/>
      <c r="I63" s="13"/>
    </row>
    <row r="64" spans="1:9" ht="25.35" customHeight="1">
      <c r="A64" s="53" t="s">
        <v>515</v>
      </c>
      <c r="B64" s="8">
        <f>F63</f>
        <v>46250</v>
      </c>
      <c r="C64" s="11">
        <v>0.70833333333333337</v>
      </c>
      <c r="D64" s="8">
        <f>B64</f>
        <v>46250</v>
      </c>
      <c r="E64" s="11">
        <v>0.75</v>
      </c>
      <c r="F64" s="8">
        <f>D64+1</f>
        <v>46251</v>
      </c>
      <c r="G64" s="11">
        <v>8.3333333333333329E-2</v>
      </c>
      <c r="H64" s="30"/>
      <c r="I64" s="13"/>
    </row>
    <row r="65" spans="1:14" ht="25.35" customHeight="1">
      <c r="A65" s="52" t="s">
        <v>469</v>
      </c>
      <c r="B65" s="8">
        <f>F64+1</f>
        <v>46252</v>
      </c>
      <c r="C65" s="11">
        <v>0.41666666666666669</v>
      </c>
      <c r="D65" s="8">
        <f>B65</f>
        <v>46252</v>
      </c>
      <c r="E65" s="11">
        <v>0.91666666666666663</v>
      </c>
      <c r="F65" s="8">
        <f>D65+1</f>
        <v>46253</v>
      </c>
      <c r="G65" s="11">
        <v>0.33333333333333331</v>
      </c>
      <c r="H65" s="30"/>
      <c r="I65" s="13"/>
    </row>
    <row r="66" spans="1:14" ht="25.35" customHeight="1">
      <c r="A66" s="52" t="s">
        <v>543</v>
      </c>
      <c r="B66" s="8">
        <f>F65+2</f>
        <v>46255</v>
      </c>
      <c r="C66" s="11">
        <v>0.5</v>
      </c>
      <c r="D66" s="8">
        <f>B66</f>
        <v>46255</v>
      </c>
      <c r="E66" s="11">
        <v>0.54166666666666663</v>
      </c>
      <c r="F66" s="8">
        <f>D66</f>
        <v>46255</v>
      </c>
      <c r="G66" s="11">
        <v>0.875</v>
      </c>
      <c r="H66" s="30"/>
      <c r="I66" s="13"/>
    </row>
    <row r="67" spans="1:14" ht="25.35" customHeight="1">
      <c r="A67" s="52" t="s">
        <v>557</v>
      </c>
      <c r="B67" s="8">
        <f>F66+3</f>
        <v>46258</v>
      </c>
      <c r="C67" s="11">
        <v>0.375</v>
      </c>
      <c r="D67" s="8">
        <f>B67+1</f>
        <v>46259</v>
      </c>
      <c r="E67" s="11">
        <v>0.375</v>
      </c>
      <c r="F67" s="8">
        <f>D67+1</f>
        <v>46260</v>
      </c>
      <c r="G67" s="11">
        <v>0.375</v>
      </c>
      <c r="H67" s="30"/>
      <c r="I67" s="13"/>
    </row>
    <row r="68" spans="1:14" customFormat="1" ht="24" hidden="1" customHeight="1">
      <c r="A68" s="113" t="s">
        <v>144</v>
      </c>
      <c r="B68" s="114"/>
      <c r="C68" s="114"/>
      <c r="D68" s="114"/>
      <c r="E68" s="114"/>
      <c r="F68" s="114"/>
      <c r="G68" s="114"/>
      <c r="H68" s="114"/>
      <c r="I68" s="114"/>
    </row>
    <row r="69" spans="1:14" customFormat="1" ht="24" hidden="1" customHeight="1">
      <c r="A69" s="27" t="s">
        <v>4</v>
      </c>
      <c r="B69" s="81" t="s">
        <v>5</v>
      </c>
      <c r="C69" s="82"/>
      <c r="D69" s="81" t="s">
        <v>6</v>
      </c>
      <c r="E69" s="82"/>
      <c r="F69" s="81" t="s">
        <v>7</v>
      </c>
      <c r="G69" s="8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13" t="s">
        <v>150</v>
      </c>
      <c r="B86" s="114"/>
      <c r="C86" s="114"/>
      <c r="D86" s="114"/>
      <c r="E86" s="114"/>
      <c r="F86" s="114"/>
      <c r="G86" s="114"/>
      <c r="H86" s="114"/>
      <c r="I86" s="114"/>
    </row>
    <row r="87" spans="1:14" customFormat="1" ht="24" hidden="1" customHeight="1">
      <c r="A87" s="27" t="s">
        <v>4</v>
      </c>
      <c r="B87" s="81" t="s">
        <v>5</v>
      </c>
      <c r="C87" s="82"/>
      <c r="D87" s="81" t="s">
        <v>6</v>
      </c>
      <c r="E87" s="82"/>
      <c r="F87" s="81" t="s">
        <v>7</v>
      </c>
      <c r="G87" s="8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13" t="s">
        <v>442</v>
      </c>
      <c r="B93" s="114"/>
      <c r="C93" s="114"/>
      <c r="D93" s="114"/>
      <c r="E93" s="114"/>
      <c r="F93" s="114"/>
      <c r="G93" s="114"/>
      <c r="H93" s="114"/>
      <c r="I93" s="114"/>
    </row>
    <row r="94" spans="1:14" customFormat="1" ht="24" hidden="1" customHeight="1">
      <c r="A94" s="27" t="s">
        <v>4</v>
      </c>
      <c r="B94" s="81" t="s">
        <v>5</v>
      </c>
      <c r="C94" s="82"/>
      <c r="D94" s="81" t="s">
        <v>6</v>
      </c>
      <c r="E94" s="82"/>
      <c r="F94" s="81" t="s">
        <v>7</v>
      </c>
      <c r="G94" s="8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hidden="1" customHeight="1">
      <c r="A113" s="113" t="s">
        <v>460</v>
      </c>
      <c r="B113" s="114"/>
      <c r="C113" s="114"/>
      <c r="D113" s="114"/>
      <c r="E113" s="114"/>
      <c r="F113" s="114"/>
      <c r="G113" s="114"/>
      <c r="H113" s="114"/>
      <c r="I113" s="114"/>
    </row>
    <row r="114" spans="1:14" ht="25.35" hidden="1" customHeight="1">
      <c r="A114" s="27" t="s">
        <v>4</v>
      </c>
      <c r="B114" s="81" t="s">
        <v>5</v>
      </c>
      <c r="C114" s="82"/>
      <c r="D114" s="81" t="s">
        <v>6</v>
      </c>
      <c r="E114" s="82"/>
      <c r="F114" s="81" t="s">
        <v>7</v>
      </c>
      <c r="G114" s="8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hidden="1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hidden="1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513</v>
      </c>
      <c r="I117" s="13"/>
    </row>
    <row r="118" spans="1:14" ht="25.35" hidden="1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525</v>
      </c>
      <c r="I118" s="13"/>
    </row>
    <row r="119" spans="1:14" ht="25.35" hidden="1" customHeight="1">
      <c r="A119" s="40" t="s">
        <v>498</v>
      </c>
      <c r="B119" s="33"/>
      <c r="C119" s="20"/>
      <c r="D119" s="19"/>
      <c r="E119" s="20"/>
      <c r="F119" s="19"/>
      <c r="G119" s="20"/>
      <c r="H119" s="35" t="s">
        <v>514</v>
      </c>
      <c r="I119" s="13"/>
    </row>
    <row r="120" spans="1:14" ht="25.35" hidden="1" customHeight="1">
      <c r="A120" s="15" t="s">
        <v>499</v>
      </c>
      <c r="B120" s="8">
        <f>F118+4</f>
        <v>46237</v>
      </c>
      <c r="C120" s="11">
        <v>8.3333333333333329E-2</v>
      </c>
      <c r="D120" s="8">
        <f>B120+3</f>
        <v>46240</v>
      </c>
      <c r="E120" s="34">
        <v>0.88194444444444442</v>
      </c>
      <c r="F120" s="8">
        <f>D120+1</f>
        <v>46241</v>
      </c>
      <c r="G120" s="11">
        <v>0.85416666666666663</v>
      </c>
      <c r="H120" s="35" t="s">
        <v>529</v>
      </c>
      <c r="I120" s="13"/>
    </row>
    <row r="121" spans="1:14" ht="24" customHeight="1">
      <c r="A121" s="85" t="s">
        <v>508</v>
      </c>
      <c r="B121" s="85"/>
      <c r="C121" s="85"/>
      <c r="D121" s="85"/>
      <c r="E121" s="85"/>
      <c r="F121" s="85"/>
      <c r="G121" s="85"/>
      <c r="H121" s="85"/>
      <c r="I121" s="85"/>
    </row>
    <row r="122" spans="1:14" ht="24" customHeight="1">
      <c r="A122" s="6" t="s">
        <v>4</v>
      </c>
      <c r="B122" s="83" t="s">
        <v>5</v>
      </c>
      <c r="C122" s="84"/>
      <c r="D122" s="83" t="s">
        <v>6</v>
      </c>
      <c r="E122" s="84"/>
      <c r="F122" s="83" t="s">
        <v>7</v>
      </c>
      <c r="G122" s="84"/>
      <c r="H122" s="7" t="s">
        <v>8</v>
      </c>
      <c r="I122" s="7" t="s">
        <v>9</v>
      </c>
      <c r="N122" s="1" t="s">
        <v>30</v>
      </c>
    </row>
    <row r="123" spans="1:14" ht="25.35" hidden="1" customHeight="1">
      <c r="A123" s="53" t="s">
        <v>501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527</v>
      </c>
      <c r="I123" s="46"/>
    </row>
    <row r="124" spans="1:14" ht="25.35" customHeight="1">
      <c r="A124" s="14" t="s">
        <v>502</v>
      </c>
      <c r="B124" s="33"/>
      <c r="C124" s="20"/>
      <c r="D124" s="33"/>
      <c r="E124" s="20"/>
      <c r="F124" s="33"/>
      <c r="G124" s="20"/>
      <c r="H124" s="35" t="s">
        <v>512</v>
      </c>
      <c r="I124" s="13"/>
    </row>
    <row r="125" spans="1:14" ht="25.35" customHeight="1">
      <c r="A125" s="5" t="s">
        <v>496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497</v>
      </c>
      <c r="B126" s="8">
        <f>F125+2</f>
        <v>46238</v>
      </c>
      <c r="C126" s="18">
        <v>0.91666666666666663</v>
      </c>
      <c r="D126" s="8">
        <f>B126+1</f>
        <v>46239</v>
      </c>
      <c r="E126" s="18">
        <v>1.2500000000000001E-2</v>
      </c>
      <c r="F126" s="8">
        <f>D126</f>
        <v>46239</v>
      </c>
      <c r="G126" s="11">
        <v>0.46250000000000002</v>
      </c>
      <c r="H126" s="35"/>
      <c r="I126" s="46"/>
    </row>
    <row r="127" spans="1:14" ht="25.35" customHeight="1">
      <c r="A127" s="58" t="s">
        <v>503</v>
      </c>
      <c r="B127" s="8">
        <v>46242</v>
      </c>
      <c r="C127" s="18">
        <v>0.16666666666666666</v>
      </c>
      <c r="D127" s="8">
        <f>B127+3</f>
        <v>46245</v>
      </c>
      <c r="E127" s="22">
        <v>0.83333333333333337</v>
      </c>
      <c r="F127" s="8">
        <f>D127+2</f>
        <v>46247</v>
      </c>
      <c r="G127" s="18">
        <v>0</v>
      </c>
      <c r="H127" s="35" t="s">
        <v>568</v>
      </c>
      <c r="I127" s="31"/>
    </row>
    <row r="128" spans="1:14" ht="25.35" customHeight="1">
      <c r="A128" s="58" t="s">
        <v>559</v>
      </c>
      <c r="B128" s="8">
        <f>F127+5</f>
        <v>46252</v>
      </c>
      <c r="C128" s="18">
        <v>0</v>
      </c>
      <c r="D128" s="8">
        <f>B128</f>
        <v>46252</v>
      </c>
      <c r="E128" s="18">
        <v>4.1666666666666664E-2</v>
      </c>
      <c r="F128" s="8">
        <f>D128</f>
        <v>46252</v>
      </c>
      <c r="G128" s="18">
        <v>0.625</v>
      </c>
      <c r="H128" s="35" t="s">
        <v>558</v>
      </c>
      <c r="I128" s="31"/>
    </row>
    <row r="129" spans="1:9" ht="25.35" customHeight="1">
      <c r="A129" s="58" t="s">
        <v>560</v>
      </c>
      <c r="B129" s="8">
        <f>F128+1</f>
        <v>46253</v>
      </c>
      <c r="C129" s="18">
        <v>0.91666666666666663</v>
      </c>
      <c r="D129" s="8">
        <f>B129+1</f>
        <v>46254</v>
      </c>
      <c r="E129" s="18">
        <v>0.41666666666666669</v>
      </c>
      <c r="F129" s="8">
        <f>D129</f>
        <v>46254</v>
      </c>
      <c r="G129" s="18">
        <v>0.83333333333333337</v>
      </c>
      <c r="H129" s="35"/>
      <c r="I129" s="31"/>
    </row>
    <row r="130" spans="1:9" ht="25.35" customHeight="1">
      <c r="A130" s="58" t="s">
        <v>561</v>
      </c>
      <c r="B130" s="8">
        <f>F129+3</f>
        <v>46257</v>
      </c>
      <c r="C130" s="18">
        <v>0.66666666666666663</v>
      </c>
      <c r="D130" s="8">
        <f>B130</f>
        <v>46257</v>
      </c>
      <c r="E130" s="18">
        <v>0.70833333333333337</v>
      </c>
      <c r="F130" s="8">
        <f>D130+1</f>
        <v>46258</v>
      </c>
      <c r="G130" s="18">
        <v>4.1666666666666664E-2</v>
      </c>
      <c r="H130" s="35"/>
      <c r="I130" s="31"/>
    </row>
    <row r="131" spans="1:9" ht="25.35" customHeight="1">
      <c r="A131" s="58" t="s">
        <v>564</v>
      </c>
      <c r="B131" s="8">
        <f>F130+1</f>
        <v>46259</v>
      </c>
      <c r="C131" s="18">
        <v>0.875</v>
      </c>
      <c r="D131" s="8">
        <f>B131+1</f>
        <v>46260</v>
      </c>
      <c r="E131" s="18">
        <v>0.47916666666666669</v>
      </c>
      <c r="F131" s="8">
        <f>D131+1</f>
        <v>46261</v>
      </c>
      <c r="G131" s="18">
        <v>0.10416666666666667</v>
      </c>
      <c r="H131" s="35" t="s">
        <v>565</v>
      </c>
      <c r="I131" s="31"/>
    </row>
    <row r="132" spans="1:9" ht="25.35" customHeight="1">
      <c r="A132" s="113" t="s">
        <v>547</v>
      </c>
      <c r="B132" s="114"/>
      <c r="C132" s="114"/>
      <c r="D132" s="114"/>
      <c r="E132" s="114"/>
      <c r="F132" s="114"/>
      <c r="G132" s="114"/>
      <c r="H132" s="114"/>
      <c r="I132" s="114"/>
    </row>
    <row r="133" spans="1:9" ht="25.35" customHeight="1">
      <c r="A133" s="27" t="s">
        <v>4</v>
      </c>
      <c r="B133" s="81" t="s">
        <v>5</v>
      </c>
      <c r="C133" s="82"/>
      <c r="D133" s="81" t="s">
        <v>6</v>
      </c>
      <c r="E133" s="82"/>
      <c r="F133" s="81" t="s">
        <v>7</v>
      </c>
      <c r="G133" s="82"/>
      <c r="H133" s="28" t="s">
        <v>8</v>
      </c>
      <c r="I133" s="28" t="s">
        <v>9</v>
      </c>
    </row>
    <row r="134" spans="1:9" ht="25.35" customHeight="1">
      <c r="A134" s="52" t="s">
        <v>548</v>
      </c>
      <c r="B134" s="8">
        <v>46252</v>
      </c>
      <c r="C134" s="11">
        <v>0.5</v>
      </c>
      <c r="D134" s="8">
        <f>B134+1</f>
        <v>46253</v>
      </c>
      <c r="E134" s="11">
        <v>0.125</v>
      </c>
      <c r="F134" s="8">
        <f>D134</f>
        <v>46253</v>
      </c>
      <c r="G134" s="11">
        <v>0.70833333333333337</v>
      </c>
      <c r="H134" s="35" t="s">
        <v>552</v>
      </c>
      <c r="I134" s="13"/>
    </row>
    <row r="135" spans="1:9" ht="25.35" customHeight="1">
      <c r="A135" s="52" t="s">
        <v>549</v>
      </c>
      <c r="B135" s="8">
        <f>F134+2</f>
        <v>46255</v>
      </c>
      <c r="C135" s="11">
        <v>4.1666666666666664E-2</v>
      </c>
      <c r="D135" s="8">
        <f>B135</f>
        <v>46255</v>
      </c>
      <c r="E135" s="11">
        <v>0.54166666666666663</v>
      </c>
      <c r="F135" s="8">
        <f>D135</f>
        <v>46255</v>
      </c>
      <c r="G135" s="11">
        <v>0.95833333333333337</v>
      </c>
      <c r="H135" s="35"/>
      <c r="I135" s="13"/>
    </row>
    <row r="136" spans="1:9" ht="25.35" customHeight="1">
      <c r="A136" s="52" t="s">
        <v>550</v>
      </c>
      <c r="B136" s="8">
        <f>F135+3</f>
        <v>46258</v>
      </c>
      <c r="C136" s="11">
        <v>0.125</v>
      </c>
      <c r="D136" s="8">
        <f>B136</f>
        <v>46258</v>
      </c>
      <c r="E136" s="11">
        <v>0.16666666666666666</v>
      </c>
      <c r="F136" s="8">
        <f>D136</f>
        <v>46258</v>
      </c>
      <c r="G136" s="11">
        <v>0.5</v>
      </c>
      <c r="H136" s="35"/>
      <c r="I136" s="13"/>
    </row>
    <row r="137" spans="1:9" ht="25.35" customHeight="1">
      <c r="A137" s="52" t="s">
        <v>551</v>
      </c>
      <c r="B137" s="8">
        <f>F136+3</f>
        <v>46261</v>
      </c>
      <c r="C137" s="11">
        <v>0</v>
      </c>
      <c r="D137" s="8">
        <f>B137+1</f>
        <v>46262</v>
      </c>
      <c r="E137" s="11">
        <v>0</v>
      </c>
      <c r="F137" s="8">
        <f>D137+1</f>
        <v>46263</v>
      </c>
      <c r="G137" s="11">
        <v>0</v>
      </c>
      <c r="H137" s="35"/>
      <c r="I137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8:I68"/>
    <mergeCell ref="B69:C69"/>
    <mergeCell ref="D69:E69"/>
    <mergeCell ref="F69:G69"/>
    <mergeCell ref="B94:C94"/>
    <mergeCell ref="D94:E94"/>
    <mergeCell ref="F94:G94"/>
    <mergeCell ref="A86:I86"/>
    <mergeCell ref="B87:C87"/>
    <mergeCell ref="D87:E87"/>
    <mergeCell ref="F87:G87"/>
    <mergeCell ref="A93:I93"/>
    <mergeCell ref="A132:I132"/>
    <mergeCell ref="B133:C133"/>
    <mergeCell ref="D133:E133"/>
    <mergeCell ref="F133:G133"/>
    <mergeCell ref="A113:I113"/>
    <mergeCell ref="B114:C114"/>
    <mergeCell ref="D114:E114"/>
    <mergeCell ref="F114:G114"/>
    <mergeCell ref="A121:I121"/>
    <mergeCell ref="B122:C122"/>
    <mergeCell ref="D122:E122"/>
    <mergeCell ref="F122:G122"/>
  </mergeCells>
  <phoneticPr fontId="42" type="noConversion"/>
  <conditionalFormatting sqref="B4:B6 B121:B123 D121:D123">
    <cfRule type="cellIs" dxfId="1034" priority="1826" stopIfTrue="1" operator="lessThan">
      <formula>$H$3</formula>
    </cfRule>
  </conditionalFormatting>
  <conditionalFormatting sqref="B8:B25 B125:B137">
    <cfRule type="cellIs" dxfId="1033" priority="728" stopIfTrue="1" operator="lessThan">
      <formula>$H$3</formula>
    </cfRule>
  </conditionalFormatting>
  <conditionalFormatting sqref="B27:B50">
    <cfRule type="cellIs" dxfId="1032" priority="648" stopIfTrue="1" operator="lessThan">
      <formula>$H$3</formula>
    </cfRule>
    <cfRule type="cellIs" dxfId="1031" priority="647" stopIfTrue="1" operator="equal">
      <formula>$H$3</formula>
    </cfRule>
  </conditionalFormatting>
  <conditionalFormatting sqref="B120:B123">
    <cfRule type="cellIs" dxfId="1030" priority="53" stopIfTrue="1" operator="equal">
      <formula>$H$3</formula>
    </cfRule>
    <cfRule type="cellIs" dxfId="1029" priority="54" stopIfTrue="1" operator="lessThan">
      <formula>$H$3</formula>
    </cfRule>
  </conditionalFormatting>
  <conditionalFormatting sqref="B125:B137 B8:B25">
    <cfRule type="cellIs" dxfId="1028" priority="727" stopIfTrue="1" operator="equal">
      <formula>$H$3</formula>
    </cfRule>
  </conditionalFormatting>
  <conditionalFormatting sqref="B4:C4">
    <cfRule type="expression" dxfId="1027" priority="86980" stopIfTrue="1">
      <formula>AND($B254&lt;$H$3,$B254&lt;&gt;"")</formula>
    </cfRule>
    <cfRule type="expression" dxfId="1026" priority="86979" stopIfTrue="1">
      <formula>AND($B254=$H$3,$B254&lt;&gt;"")</formula>
    </cfRule>
  </conditionalFormatting>
  <conditionalFormatting sqref="B11:C11">
    <cfRule type="expression" dxfId="1025" priority="86982" stopIfTrue="1">
      <formula>AND($B236&lt;$H$3,$B236&lt;&gt;"")</formula>
    </cfRule>
    <cfRule type="expression" dxfId="1024" priority="86981" stopIfTrue="1">
      <formula>AND($B236=$H$3,$B236&lt;&gt;"")</formula>
    </cfRule>
  </conditionalFormatting>
  <conditionalFormatting sqref="B68:C68 B86:C86 B93:C93">
    <cfRule type="expression" dxfId="1023" priority="86984" stopIfTrue="1">
      <formula>AND($B272&lt;$H$3,$B272&lt;&gt;"")</formula>
    </cfRule>
    <cfRule type="expression" dxfId="1022" priority="86983" stopIfTrue="1">
      <formula>AND($B272=$H$3,$B272&lt;&gt;"")</formula>
    </cfRule>
  </conditionalFormatting>
  <conditionalFormatting sqref="B113:C113">
    <cfRule type="expression" dxfId="1021" priority="86573" stopIfTrue="1">
      <formula>AND($B318&lt;$H$3,$B318&lt;&gt;"")</formula>
    </cfRule>
    <cfRule type="expression" dxfId="1020" priority="86572" stopIfTrue="1">
      <formula>AND($B318=$H$3,$B318&lt;&gt;"")</formula>
    </cfRule>
  </conditionalFormatting>
  <conditionalFormatting sqref="B121:C121">
    <cfRule type="expression" dxfId="1019" priority="86992" stopIfTrue="1">
      <formula>AND($B267&lt;$H$3,$B267&lt;&gt;"")</formula>
    </cfRule>
    <cfRule type="expression" dxfId="1018" priority="86991" stopIfTrue="1">
      <formula>AND($B267=$H$3,$B267&lt;&gt;"")</formula>
    </cfRule>
  </conditionalFormatting>
  <conditionalFormatting sqref="B132:C132">
    <cfRule type="expression" dxfId="1017" priority="86579" stopIfTrue="1">
      <formula>AND($B326&lt;$H$3,$B326&lt;&gt;"")</formula>
    </cfRule>
    <cfRule type="expression" dxfId="1016" priority="86578" stopIfTrue="1">
      <formula>AND($B326=$H$3,$B326&lt;&gt;"")</formula>
    </cfRule>
  </conditionalFormatting>
  <conditionalFormatting sqref="C6 E6:G6 E70:E85 E13:G17 C70:C85 F88:G90 C88:C92 E88:E92 C95:C112 E95:E112 G95:G112 C115:C118 C123 G123 G125:G126 C125:C131 E125:E131 G128:G131 E117:E118 G70:G85">
    <cfRule type="expression" dxfId="1015" priority="2243" stopIfTrue="1">
      <formula>$F6=$H$3</formula>
    </cfRule>
  </conditionalFormatting>
  <conditionalFormatting sqref="C8:C10 E8:E10 C125:C131 E125:E131 G128:G131 C22:C25 C27:C33 C13:C16">
    <cfRule type="expression" dxfId="1014" priority="3192" stopIfTrue="1">
      <formula>B8&lt;$H$3</formula>
    </cfRule>
  </conditionalFormatting>
  <conditionalFormatting sqref="C13:C25 G19:G20 E19:E25">
    <cfRule type="expression" dxfId="1013" priority="1406" stopIfTrue="1">
      <formula>$F13=$H$3</formula>
    </cfRule>
  </conditionalFormatting>
  <conditionalFormatting sqref="C17:C25">
    <cfRule type="expression" dxfId="1012" priority="1405" stopIfTrue="1">
      <formula>B17&lt;$H$3</formula>
    </cfRule>
  </conditionalFormatting>
  <conditionalFormatting sqref="C22:C25 C27:C33">
    <cfRule type="expression" dxfId="1011" priority="1665" stopIfTrue="1">
      <formula>$F22=$H$3</formula>
    </cfRule>
  </conditionalFormatting>
  <conditionalFormatting sqref="C22:C25 C79:C85 C27:C33 E80:E85 G90:G92 C88:C92 E88:E92 C95:C112 G95:G112 E95:E112 C115:C118 G123 E123 C123 G125:G126 C125:C131 E125:E131 G128:G131">
    <cfRule type="expression" dxfId="1010" priority="1407" stopIfTrue="1">
      <formula>$B22=$H$3</formula>
    </cfRule>
  </conditionalFormatting>
  <conditionalFormatting sqref="C27:C33">
    <cfRule type="expression" dxfId="1009" priority="1294" stopIfTrue="1">
      <formula>$F27=$H$3</formula>
    </cfRule>
  </conditionalFormatting>
  <conditionalFormatting sqref="C27:C36">
    <cfRule type="expression" dxfId="1008" priority="1261" stopIfTrue="1">
      <formula>B27&lt;$H$3</formula>
    </cfRule>
  </conditionalFormatting>
  <conditionalFormatting sqref="C34:C36">
    <cfRule type="expression" dxfId="1007" priority="1258" stopIfTrue="1">
      <formula>$B34=$H$3</formula>
    </cfRule>
    <cfRule type="expression" dxfId="1006" priority="1259" stopIfTrue="1">
      <formula>$F34=$H$3</formula>
    </cfRule>
  </conditionalFormatting>
  <conditionalFormatting sqref="C34:C44">
    <cfRule type="expression" dxfId="1005" priority="1109" stopIfTrue="1">
      <formula>B34&lt;$H$3</formula>
    </cfRule>
  </conditionalFormatting>
  <conditionalFormatting sqref="C37:C44">
    <cfRule type="expression" dxfId="1004" priority="1107" stopIfTrue="1">
      <formula>$B37=$H$3</formula>
    </cfRule>
    <cfRule type="expression" dxfId="1003" priority="1106" stopIfTrue="1">
      <formula>$F37=$H$3</formula>
    </cfRule>
  </conditionalFormatting>
  <conditionalFormatting sqref="C37:C48">
    <cfRule type="expression" dxfId="1002" priority="785" stopIfTrue="1">
      <formula>B37&lt;$H$3</formula>
    </cfRule>
  </conditionalFormatting>
  <conditionalFormatting sqref="C45:C48">
    <cfRule type="expression" dxfId="1001" priority="782" stopIfTrue="1">
      <formula>$F45=$H$3</formula>
    </cfRule>
    <cfRule type="expression" dxfId="1000" priority="783" stopIfTrue="1">
      <formula>$B45=$H$3</formula>
    </cfRule>
    <cfRule type="expression" dxfId="999" priority="784" stopIfTrue="1">
      <formula>$F45=$H$3</formula>
    </cfRule>
  </conditionalFormatting>
  <conditionalFormatting sqref="C45:C50 C52">
    <cfRule type="expression" dxfId="998" priority="646" stopIfTrue="1">
      <formula>B45&lt;$H$3</formula>
    </cfRule>
  </conditionalFormatting>
  <conditionalFormatting sqref="C49:C50 C52">
    <cfRule type="expression" dxfId="997" priority="644" stopIfTrue="1">
      <formula>$F49=$H$3</formula>
    </cfRule>
    <cfRule type="expression" dxfId="996" priority="645" stopIfTrue="1">
      <formula>$B49=$H$3</formula>
    </cfRule>
  </conditionalFormatting>
  <conditionalFormatting sqref="C49:C50">
    <cfRule type="expression" dxfId="995" priority="639" stopIfTrue="1">
      <formula>B49&lt;$H$3</formula>
    </cfRule>
  </conditionalFormatting>
  <conditionalFormatting sqref="C52:C53">
    <cfRule type="expression" dxfId="994" priority="548" stopIfTrue="1">
      <formula>B52&lt;$H$3</formula>
    </cfRule>
  </conditionalFormatting>
  <conditionalFormatting sqref="C53">
    <cfRule type="expression" dxfId="993" priority="542" stopIfTrue="1">
      <formula>$B53=$H$3</formula>
    </cfRule>
    <cfRule type="expression" dxfId="992" priority="541" stopIfTrue="1">
      <formula>$F53=$H$3</formula>
    </cfRule>
    <cfRule type="expression" dxfId="991" priority="546" stopIfTrue="1">
      <formula>$B53=$H$3</formula>
    </cfRule>
    <cfRule type="expression" dxfId="990" priority="540" stopIfTrue="1">
      <formula>$B53=$H$3</formula>
    </cfRule>
    <cfRule type="expression" dxfId="989" priority="547" stopIfTrue="1">
      <formula>$F53=$H$3</formula>
    </cfRule>
    <cfRule type="expression" dxfId="988" priority="545" stopIfTrue="1">
      <formula>$F53=$H$3</formula>
    </cfRule>
    <cfRule type="expression" dxfId="987" priority="544" stopIfTrue="1">
      <formula>B53&lt;$H$3</formula>
    </cfRule>
    <cfRule type="expression" dxfId="986" priority="543" stopIfTrue="1">
      <formula>$F53=$H$3</formula>
    </cfRule>
    <cfRule type="expression" dxfId="985" priority="539" stopIfTrue="1">
      <formula>$F53=$H$3</formula>
    </cfRule>
  </conditionalFormatting>
  <conditionalFormatting sqref="C53:C62">
    <cfRule type="expression" dxfId="984" priority="475" stopIfTrue="1">
      <formula>B53&lt;$H$3</formula>
    </cfRule>
  </conditionalFormatting>
  <conditionalFormatting sqref="C54:C62 E115:E116">
    <cfRule type="expression" dxfId="983" priority="473" stopIfTrue="1">
      <formula>$F54=$H$3</formula>
    </cfRule>
  </conditionalFormatting>
  <conditionalFormatting sqref="C54:C62 E115:E118">
    <cfRule type="expression" dxfId="982" priority="474" stopIfTrue="1">
      <formula>$B54=$H$3</formula>
    </cfRule>
  </conditionalFormatting>
  <conditionalFormatting sqref="C54:C62">
    <cfRule type="expression" dxfId="981" priority="472" stopIfTrue="1">
      <formula>B54&lt;$H$3</formula>
    </cfRule>
  </conditionalFormatting>
  <conditionalFormatting sqref="C70:C85">
    <cfRule type="expression" dxfId="980" priority="1342" stopIfTrue="1">
      <formula>B70&lt;$H$3</formula>
    </cfRule>
  </conditionalFormatting>
  <conditionalFormatting sqref="C88:C92">
    <cfRule type="expression" dxfId="979" priority="857" stopIfTrue="1">
      <formula>B88&lt;$H$3</formula>
    </cfRule>
  </conditionalFormatting>
  <conditionalFormatting sqref="C109:C112 E95:E112">
    <cfRule type="expression" dxfId="978" priority="501" stopIfTrue="1">
      <formula>B95&lt;$H$3</formula>
    </cfRule>
  </conditionalFormatting>
  <conditionalFormatting sqref="C109:C112">
    <cfRule type="expression" dxfId="977" priority="523" stopIfTrue="1">
      <formula>$B109=$H$3</formula>
    </cfRule>
    <cfRule type="expression" dxfId="976" priority="524" stopIfTrue="1">
      <formula>$F109=$H$3</formula>
    </cfRule>
    <cfRule type="expression" dxfId="975" priority="525" stopIfTrue="1">
      <formula>B109&lt;$H$3</formula>
    </cfRule>
    <cfRule type="expression" dxfId="974" priority="522" stopIfTrue="1">
      <formula>$F109=$H$3</formula>
    </cfRule>
  </conditionalFormatting>
  <conditionalFormatting sqref="C110:C112">
    <cfRule type="expression" dxfId="973" priority="495" stopIfTrue="1">
      <formula>$F110=$H$3</formula>
    </cfRule>
    <cfRule type="expression" dxfId="972" priority="496" stopIfTrue="1">
      <formula>B110&lt;$H$3</formula>
    </cfRule>
    <cfRule type="expression" dxfId="971" priority="497" stopIfTrue="1">
      <formula>$B110=$H$3</formula>
    </cfRule>
    <cfRule type="expression" dxfId="970" priority="498" stopIfTrue="1">
      <formula>$F110=$H$3</formula>
    </cfRule>
    <cfRule type="expression" dxfId="969" priority="499" stopIfTrue="1">
      <formula>$B110=$H$3</formula>
    </cfRule>
    <cfRule type="expression" dxfId="968" priority="352" stopIfTrue="1">
      <formula>$B110=$H$3</formula>
    </cfRule>
    <cfRule type="expression" dxfId="967" priority="349" stopIfTrue="1">
      <formula>B110&lt;$H$3</formula>
    </cfRule>
    <cfRule type="expression" dxfId="966" priority="351" stopIfTrue="1">
      <formula>$F110=$H$3</formula>
    </cfRule>
    <cfRule type="expression" dxfId="965" priority="489" stopIfTrue="1">
      <formula>$B110=$H$3</formula>
    </cfRule>
    <cfRule type="expression" dxfId="964" priority="342" stopIfTrue="1">
      <formula>B110&lt;$H$3</formula>
    </cfRule>
    <cfRule type="expression" dxfId="963" priority="343" stopIfTrue="1">
      <formula>$F110=$H$3</formula>
    </cfRule>
    <cfRule type="expression" dxfId="962" priority="344" stopIfTrue="1">
      <formula>$B110=$H$3</formula>
    </cfRule>
    <cfRule type="expression" dxfId="961" priority="346" stopIfTrue="1">
      <formula>$F110=$H$3</formula>
    </cfRule>
    <cfRule type="expression" dxfId="960" priority="347" stopIfTrue="1">
      <formula>B110&lt;$H$3</formula>
    </cfRule>
    <cfRule type="expression" dxfId="959" priority="348" stopIfTrue="1">
      <formula>$B110=$H$3</formula>
    </cfRule>
    <cfRule type="expression" dxfId="958" priority="350" stopIfTrue="1">
      <formula>$B110=$H$3</formula>
    </cfRule>
    <cfRule type="expression" dxfId="957" priority="484" stopIfTrue="1">
      <formula>$F110=$H$3</formula>
    </cfRule>
    <cfRule type="expression" dxfId="956" priority="488" stopIfTrue="1">
      <formula>B110&lt;$H$3</formula>
    </cfRule>
  </conditionalFormatting>
  <conditionalFormatting sqref="C115:C118">
    <cfRule type="expression" dxfId="955" priority="361" stopIfTrue="1">
      <formula>B115&lt;$H$3</formula>
    </cfRule>
  </conditionalFormatting>
  <conditionalFormatting sqref="C123">
    <cfRule type="expression" dxfId="954" priority="120" stopIfTrue="1">
      <formula>B123&lt;$H$3</formula>
    </cfRule>
  </conditionalFormatting>
  <conditionalFormatting sqref="D4:D5">
    <cfRule type="cellIs" dxfId="953" priority="1840" stopIfTrue="1" operator="lessThan">
      <formula>$H$3</formula>
    </cfRule>
    <cfRule type="cellIs" dxfId="952" priority="1839" stopIfTrue="1" operator="equal">
      <formula>$H$3</formula>
    </cfRule>
  </conditionalFormatting>
  <conditionalFormatting sqref="D6">
    <cfRule type="cellIs" dxfId="951" priority="1829" stopIfTrue="1" operator="equal">
      <formula>$H$3</formula>
    </cfRule>
    <cfRule type="cellIs" dxfId="950" priority="1824" stopIfTrue="1" operator="lessThan">
      <formula>$H$3</formula>
    </cfRule>
  </conditionalFormatting>
  <conditionalFormatting sqref="D8:D10">
    <cfRule type="cellIs" dxfId="949" priority="1690" stopIfTrue="1" operator="equal">
      <formula>$H$3</formula>
    </cfRule>
  </conditionalFormatting>
  <conditionalFormatting sqref="D8:D11 B52:B118 B125:B131">
    <cfRule type="cellIs" dxfId="948" priority="724" stopIfTrue="1" operator="lessThan">
      <formula>$H$3</formula>
    </cfRule>
  </conditionalFormatting>
  <conditionalFormatting sqref="D11">
    <cfRule type="cellIs" dxfId="947" priority="723" stopIfTrue="1" operator="equal">
      <formula>$H$3</formula>
    </cfRule>
  </conditionalFormatting>
  <conditionalFormatting sqref="D12">
    <cfRule type="cellIs" dxfId="946" priority="1751" stopIfTrue="1" operator="lessThan">
      <formula>$H$3</formula>
    </cfRule>
    <cfRule type="cellIs" dxfId="945" priority="1750" stopIfTrue="1" operator="equal">
      <formula>$H$3</formula>
    </cfRule>
  </conditionalFormatting>
  <conditionalFormatting sqref="D13:D18">
    <cfRule type="cellIs" dxfId="944" priority="1552" stopIfTrue="1" operator="lessThan">
      <formula>$H$3</formula>
    </cfRule>
  </conditionalFormatting>
  <conditionalFormatting sqref="D13:D25">
    <cfRule type="cellIs" dxfId="943" priority="1554" stopIfTrue="1" operator="equal">
      <formula>$H$3</formula>
    </cfRule>
  </conditionalFormatting>
  <conditionalFormatting sqref="D19:D25">
    <cfRule type="cellIs" dxfId="942" priority="1559" stopIfTrue="1" operator="lessThan">
      <formula>$H$3</formula>
    </cfRule>
  </conditionalFormatting>
  <conditionalFormatting sqref="D27:D50">
    <cfRule type="cellIs" dxfId="941" priority="643" stopIfTrue="1" operator="lessThan">
      <formula>$H$3</formula>
    </cfRule>
    <cfRule type="cellIs" dxfId="940" priority="642" stopIfTrue="1" operator="equal">
      <formula>$H$3</formula>
    </cfRule>
  </conditionalFormatting>
  <conditionalFormatting sqref="D52:D69">
    <cfRule type="cellIs" dxfId="939" priority="1654" stopIfTrue="1" operator="equal">
      <formula>$H$3</formula>
    </cfRule>
    <cfRule type="cellIs" dxfId="938" priority="1655" stopIfTrue="1" operator="lessThan">
      <formula>$H$3</formula>
    </cfRule>
  </conditionalFormatting>
  <conditionalFormatting sqref="D70:D87">
    <cfRule type="cellIs" dxfId="937" priority="1169" stopIfTrue="1" operator="equal">
      <formula>$H$3</formula>
    </cfRule>
    <cfRule type="cellIs" dxfId="936" priority="1170" stopIfTrue="1" operator="lessThan">
      <formula>$H$3</formula>
    </cfRule>
  </conditionalFormatting>
  <conditionalFormatting sqref="D88:D92">
    <cfRule type="cellIs" dxfId="935" priority="900" stopIfTrue="1" operator="lessThan">
      <formula>$H$3</formula>
    </cfRule>
    <cfRule type="cellIs" dxfId="934" priority="899" stopIfTrue="1" operator="equal">
      <formula>$H$3</formula>
    </cfRule>
  </conditionalFormatting>
  <conditionalFormatting sqref="D93:D94">
    <cfRule type="cellIs" dxfId="933" priority="1019" stopIfTrue="1" operator="equal">
      <formula>$H$3</formula>
    </cfRule>
    <cfRule type="cellIs" dxfId="932" priority="1020" stopIfTrue="1" operator="lessThan">
      <formula>$H$3</formula>
    </cfRule>
  </conditionalFormatting>
  <conditionalFormatting sqref="D95:D114">
    <cfRule type="cellIs" dxfId="931" priority="420" stopIfTrue="1" operator="lessThan">
      <formula>$H$3</formula>
    </cfRule>
    <cfRule type="cellIs" dxfId="930" priority="419" stopIfTrue="1" operator="equal">
      <formula>$H$3</formula>
    </cfRule>
  </conditionalFormatting>
  <conditionalFormatting sqref="D115:D118">
    <cfRule type="cellIs" dxfId="929" priority="364" stopIfTrue="1" operator="equal">
      <formula>$H$3</formula>
    </cfRule>
    <cfRule type="cellIs" dxfId="928" priority="365" stopIfTrue="1" operator="lessThan">
      <formula>$H$3</formula>
    </cfRule>
  </conditionalFormatting>
  <conditionalFormatting sqref="D120:D123 D125:D131">
    <cfRule type="cellIs" dxfId="927" priority="10" stopIfTrue="1" operator="equal">
      <formula>$H$3</formula>
    </cfRule>
    <cfRule type="cellIs" dxfId="926" priority="11" stopIfTrue="1" operator="lessThan">
      <formula>$H$3</formula>
    </cfRule>
  </conditionalFormatting>
  <conditionalFormatting sqref="D125:D131">
    <cfRule type="cellIs" dxfId="925" priority="49" stopIfTrue="1" operator="equal">
      <formula>$H$3</formula>
    </cfRule>
    <cfRule type="cellIs" dxfId="924" priority="50" stopIfTrue="1" operator="lessThan">
      <formula>$H$3</formula>
    </cfRule>
  </conditionalFormatting>
  <conditionalFormatting sqref="D132:D133">
    <cfRule type="cellIs" dxfId="923" priority="80" stopIfTrue="1" operator="equal">
      <formula>$H$3</formula>
    </cfRule>
    <cfRule type="cellIs" dxfId="922" priority="81" stopIfTrue="1" operator="lessThan">
      <formula>$H$3</formula>
    </cfRule>
  </conditionalFormatting>
  <conditionalFormatting sqref="D134:D137">
    <cfRule type="cellIs" dxfId="921" priority="68" stopIfTrue="1" operator="equal">
      <formula>$H$3</formula>
    </cfRule>
    <cfRule type="cellIs" dxfId="920" priority="69" stopIfTrue="1" operator="lessThan">
      <formula>$H$3</formula>
    </cfRule>
  </conditionalFormatting>
  <conditionalFormatting sqref="D4:E4">
    <cfRule type="expression" dxfId="919" priority="87000">
      <formula>AND($D254=$H$3,$D254&lt;&gt;"")</formula>
    </cfRule>
    <cfRule type="expression" dxfId="918" priority="86999">
      <formula>AND($D254&lt;$H$3,$D254&lt;&gt;"")</formula>
    </cfRule>
  </conditionalFormatting>
  <conditionalFormatting sqref="D11:E11">
    <cfRule type="expression" dxfId="917" priority="87002">
      <formula>AND($D236=$H$3,$D236&lt;&gt;"")</formula>
    </cfRule>
    <cfRule type="expression" dxfId="916" priority="87001">
      <formula>AND($D236&lt;$H$3,$D236&lt;&gt;"")</formula>
    </cfRule>
  </conditionalFormatting>
  <conditionalFormatting sqref="D68:E68 D86:E86 D93:E93">
    <cfRule type="expression" dxfId="915" priority="87004">
      <formula>AND($D272=$H$3,$D272&lt;&gt;"")</formula>
    </cfRule>
    <cfRule type="expression" dxfId="914" priority="87003">
      <formula>AND($D272&lt;$H$3,$D272&lt;&gt;"")</formula>
    </cfRule>
  </conditionalFormatting>
  <conditionalFormatting sqref="D113:E113">
    <cfRule type="expression" dxfId="913" priority="86585">
      <formula>AND($D318=$H$3,$D318&lt;&gt;"")</formula>
    </cfRule>
    <cfRule type="expression" dxfId="912" priority="86584">
      <formula>AND($D318&lt;$H$3,$D318&lt;&gt;"")</formula>
    </cfRule>
  </conditionalFormatting>
  <conditionalFormatting sqref="D121:E121">
    <cfRule type="expression" dxfId="911" priority="87011">
      <formula>AND($D267&lt;$H$3,$D267&lt;&gt;"")</formula>
    </cfRule>
    <cfRule type="expression" dxfId="910" priority="87012">
      <formula>AND($D267=$H$3,$D267&lt;&gt;"")</formula>
    </cfRule>
  </conditionalFormatting>
  <conditionalFormatting sqref="D132:E132">
    <cfRule type="expression" dxfId="909" priority="86591">
      <formula>AND($D326=$H$3,$D326&lt;&gt;"")</formula>
    </cfRule>
    <cfRule type="expression" dxfId="908" priority="86590">
      <formula>AND($D326&lt;$H$3,$D326&lt;&gt;"")</formula>
    </cfRule>
  </conditionalFormatting>
  <conditionalFormatting sqref="D4:F5">
    <cfRule type="cellIs" dxfId="907" priority="1836" stopIfTrue="1" operator="lessThan">
      <formula>$H$3</formula>
    </cfRule>
  </conditionalFormatting>
  <conditionalFormatting sqref="D11:F11">
    <cfRule type="cellIs" dxfId="906" priority="720" stopIfTrue="1" operator="lessThan">
      <formula>$H$3</formula>
    </cfRule>
  </conditionalFormatting>
  <conditionalFormatting sqref="D12:F12">
    <cfRule type="cellIs" dxfId="905" priority="1747" stopIfTrue="1" operator="lessThan">
      <formula>$H$3</formula>
    </cfRule>
  </conditionalFormatting>
  <conditionalFormatting sqref="D68:F69">
    <cfRule type="cellIs" dxfId="904" priority="1651" stopIfTrue="1" operator="lessThan">
      <formula>$H$3</formula>
    </cfRule>
  </conditionalFormatting>
  <conditionalFormatting sqref="D86:F87">
    <cfRule type="cellIs" dxfId="903" priority="1166" stopIfTrue="1" operator="lessThan">
      <formula>$H$3</formula>
    </cfRule>
  </conditionalFormatting>
  <conditionalFormatting sqref="D93:F94">
    <cfRule type="cellIs" dxfId="902" priority="1016" stopIfTrue="1" operator="lessThan">
      <formula>$H$3</formula>
    </cfRule>
  </conditionalFormatting>
  <conditionalFormatting sqref="D113:F114">
    <cfRule type="cellIs" dxfId="901" priority="416" stopIfTrue="1" operator="lessThan">
      <formula>$H$3</formula>
    </cfRule>
  </conditionalFormatting>
  <conditionalFormatting sqref="D121:F122">
    <cfRule type="cellIs" dxfId="900" priority="28" stopIfTrue="1" operator="lessThan">
      <formula>$H$3</formula>
    </cfRule>
  </conditionalFormatting>
  <conditionalFormatting sqref="D132:F133">
    <cfRule type="cellIs" dxfId="899" priority="79" stopIfTrue="1" operator="lessThan">
      <formula>$H$3</formula>
    </cfRule>
  </conditionalFormatting>
  <conditionalFormatting sqref="E4">
    <cfRule type="expression" dxfId="898" priority="87015" stopIfTrue="1">
      <formula>$D254=$H$3</formula>
    </cfRule>
  </conditionalFormatting>
  <conditionalFormatting sqref="E11">
    <cfRule type="expression" dxfId="897" priority="87016" stopIfTrue="1">
      <formula>$D236=$H$3</formula>
    </cfRule>
  </conditionalFormatting>
  <conditionalFormatting sqref="E13:E25">
    <cfRule type="expression" dxfId="896" priority="1372" stopIfTrue="1">
      <formula>D13&lt;$H$3</formula>
    </cfRule>
  </conditionalFormatting>
  <conditionalFormatting sqref="E21:E25">
    <cfRule type="expression" dxfId="895" priority="3427" stopIfTrue="1">
      <formula>$B21=$H$3</formula>
    </cfRule>
  </conditionalFormatting>
  <conditionalFormatting sqref="E27:E33">
    <cfRule type="expression" dxfId="894" priority="1257" stopIfTrue="1">
      <formula>$F27=$H$3</formula>
    </cfRule>
    <cfRule type="expression" dxfId="893" priority="1189" stopIfTrue="1">
      <formula>$B27=$H$3</formula>
    </cfRule>
  </conditionalFormatting>
  <conditionalFormatting sqref="E27:E50">
    <cfRule type="expression" dxfId="892" priority="826" stopIfTrue="1">
      <formula>D27&lt;$H$3</formula>
    </cfRule>
  </conditionalFormatting>
  <conditionalFormatting sqref="E34:E50">
    <cfRule type="expression" dxfId="891" priority="824" stopIfTrue="1">
      <formula>$B34=$H$3</formula>
    </cfRule>
    <cfRule type="expression" dxfId="890" priority="825" stopIfTrue="1">
      <formula>$F34=$H$3</formula>
    </cfRule>
  </conditionalFormatting>
  <conditionalFormatting sqref="E36:E50">
    <cfRule type="expression" dxfId="889" priority="681" stopIfTrue="1">
      <formula>D36&lt;$H$3</formula>
    </cfRule>
    <cfRule type="expression" dxfId="888" priority="823" stopIfTrue="1">
      <formula>$F36=$H$3</formula>
    </cfRule>
  </conditionalFormatting>
  <conditionalFormatting sqref="E52:E62 G52:G62 E134:E136 G134:G136">
    <cfRule type="expression" dxfId="887" priority="455" stopIfTrue="1">
      <formula>D52&lt;$H$3</formula>
    </cfRule>
    <cfRule type="expression" dxfId="886" priority="456" stopIfTrue="1">
      <formula>$F52=$H$3</formula>
    </cfRule>
    <cfRule type="expression" dxfId="885" priority="457" stopIfTrue="1">
      <formula>$B52=$H$3</formula>
    </cfRule>
    <cfRule type="expression" dxfId="884" priority="458" stopIfTrue="1">
      <formula>$F52=$H$3</formula>
    </cfRule>
    <cfRule type="expression" dxfId="883" priority="459" stopIfTrue="1">
      <formula>D52&lt;$H$3</formula>
    </cfRule>
  </conditionalFormatting>
  <conditionalFormatting sqref="E68 E86 E93">
    <cfRule type="expression" dxfId="882" priority="87027" stopIfTrue="1">
      <formula>$D272=$H$3</formula>
    </cfRule>
  </conditionalFormatting>
  <conditionalFormatting sqref="E70:E80 C6 E6">
    <cfRule type="expression" dxfId="881" priority="2197" stopIfTrue="1">
      <formula>B6&lt;$H$3</formula>
    </cfRule>
  </conditionalFormatting>
  <conditionalFormatting sqref="E81:E85 G91:G92">
    <cfRule type="expression" dxfId="880" priority="1202" stopIfTrue="1">
      <formula>D81&lt;$H$3</formula>
    </cfRule>
    <cfRule type="expression" dxfId="879" priority="1201" stopIfTrue="1">
      <formula>$F81=$H$3</formula>
    </cfRule>
  </conditionalFormatting>
  <conditionalFormatting sqref="E88:E92">
    <cfRule type="expression" dxfId="878" priority="819" stopIfTrue="1">
      <formula>D88&lt;$H$3</formula>
    </cfRule>
  </conditionalFormatting>
  <conditionalFormatting sqref="E113">
    <cfRule type="expression" dxfId="877" priority="86596" stopIfTrue="1">
      <formula>$D318=$H$3</formula>
    </cfRule>
  </conditionalFormatting>
  <conditionalFormatting sqref="E115:E118">
    <cfRule type="expression" dxfId="876" priority="341" stopIfTrue="1">
      <formula>D115&lt;$H$3</formula>
    </cfRule>
  </conditionalFormatting>
  <conditionalFormatting sqref="E121">
    <cfRule type="expression" dxfId="875" priority="87031" stopIfTrue="1">
      <formula>$D267=$H$3</formula>
    </cfRule>
  </conditionalFormatting>
  <conditionalFormatting sqref="E123">
    <cfRule type="expression" dxfId="874" priority="114" stopIfTrue="1">
      <formula>D123&lt;$H$3</formula>
    </cfRule>
    <cfRule type="expression" dxfId="873" priority="115" stopIfTrue="1">
      <formula>$F123=$H$3</formula>
    </cfRule>
    <cfRule type="expression" dxfId="872" priority="129" stopIfTrue="1">
      <formula>$F123=$H$3</formula>
    </cfRule>
    <cfRule type="expression" dxfId="871" priority="128" stopIfTrue="1">
      <formula>D123&lt;$H$3</formula>
    </cfRule>
  </conditionalFormatting>
  <conditionalFormatting sqref="E132">
    <cfRule type="expression" dxfId="870" priority="86599" stopIfTrue="1">
      <formula>$D326=$H$3</formula>
    </cfRule>
  </conditionalFormatting>
  <conditionalFormatting sqref="E8:G10 F21:G21 F22:F25 C8:C10">
    <cfRule type="expression" dxfId="869" priority="2578" stopIfTrue="1">
      <formula>$F8=$H$3</formula>
    </cfRule>
  </conditionalFormatting>
  <conditionalFormatting sqref="E18:G18">
    <cfRule type="expression" dxfId="868" priority="1373" stopIfTrue="1">
      <formula>$F18=$H$3</formula>
    </cfRule>
  </conditionalFormatting>
  <conditionalFormatting sqref="F4:F6">
    <cfRule type="cellIs" dxfId="867" priority="1823" stopIfTrue="1" operator="equal">
      <formula>$H$3</formula>
    </cfRule>
  </conditionalFormatting>
  <conditionalFormatting sqref="F6">
    <cfRule type="cellIs" dxfId="866" priority="1828" stopIfTrue="1" operator="lessThan">
      <formula>$H$3</formula>
    </cfRule>
  </conditionalFormatting>
  <conditionalFormatting sqref="F8:F10">
    <cfRule type="cellIs" dxfId="865" priority="1689" stopIfTrue="1" operator="lessThan">
      <formula>$H$3</formula>
    </cfRule>
  </conditionalFormatting>
  <conditionalFormatting sqref="F8:F11">
    <cfRule type="cellIs" dxfId="864" priority="718" stopIfTrue="1" operator="equal">
      <formula>$H$3</formula>
    </cfRule>
  </conditionalFormatting>
  <conditionalFormatting sqref="F12:F25">
    <cfRule type="cellIs" dxfId="863" priority="1529" stopIfTrue="1" operator="equal">
      <formula>$H$3</formula>
    </cfRule>
  </conditionalFormatting>
  <conditionalFormatting sqref="F13:F25">
    <cfRule type="cellIs" dxfId="862" priority="1531" stopIfTrue="1" operator="lessThan">
      <formula>$H$3</formula>
    </cfRule>
  </conditionalFormatting>
  <conditionalFormatting sqref="F27:F50 F52:F67">
    <cfRule type="cellIs" dxfId="861" priority="641" stopIfTrue="1" operator="lessThan">
      <formula>$H$3</formula>
    </cfRule>
  </conditionalFormatting>
  <conditionalFormatting sqref="F27:F50">
    <cfRule type="cellIs" dxfId="860" priority="640" stopIfTrue="1" operator="equal">
      <formula>$H$3</formula>
    </cfRule>
  </conditionalFormatting>
  <conditionalFormatting sqref="F70:F85">
    <cfRule type="cellIs" dxfId="859" priority="1496" stopIfTrue="1" operator="lessThan">
      <formula>$H$3</formula>
    </cfRule>
  </conditionalFormatting>
  <conditionalFormatting sqref="F88:F92">
    <cfRule type="cellIs" dxfId="858" priority="864" stopIfTrue="1" operator="lessThan">
      <formula>$H$3</formula>
    </cfRule>
  </conditionalFormatting>
  <conditionalFormatting sqref="F95:F112">
    <cfRule type="cellIs" dxfId="857" priority="798" stopIfTrue="1" operator="lessThan">
      <formula>$H$3</formula>
    </cfRule>
  </conditionalFormatting>
  <conditionalFormatting sqref="F115:F118">
    <cfRule type="cellIs" dxfId="856" priority="405" stopIfTrue="1" operator="lessThan">
      <formula>$H$3</formula>
    </cfRule>
  </conditionalFormatting>
  <conditionalFormatting sqref="F120">
    <cfRule type="cellIs" dxfId="855" priority="5" stopIfTrue="1" operator="lessThan">
      <formula>$H$3</formula>
    </cfRule>
  </conditionalFormatting>
  <conditionalFormatting sqref="F120:F123 B52:B118 F52:F118 B125:B131">
    <cfRule type="cellIs" dxfId="854" priority="312" stopIfTrue="1" operator="equal">
      <formula>$H$3</formula>
    </cfRule>
  </conditionalFormatting>
  <conditionalFormatting sqref="F123">
    <cfRule type="cellIs" dxfId="853" priority="20" stopIfTrue="1" operator="lessThan">
      <formula>$H$3</formula>
    </cfRule>
  </conditionalFormatting>
  <conditionalFormatting sqref="F125:F131">
    <cfRule type="cellIs" dxfId="852" priority="313" stopIfTrue="1" operator="lessThan">
      <formula>$H$3</formula>
    </cfRule>
  </conditionalFormatting>
  <conditionalFormatting sqref="F125:F137 B121:B123 D121:D123 B4:B6">
    <cfRule type="cellIs" dxfId="851" priority="1825" stopIfTrue="1" operator="equal">
      <formula>$H$3</formula>
    </cfRule>
  </conditionalFormatting>
  <conditionalFormatting sqref="F134:F137">
    <cfRule type="cellIs" dxfId="850" priority="67" stopIfTrue="1" operator="lessThan">
      <formula>$H$3</formula>
    </cfRule>
  </conditionalFormatting>
  <conditionalFormatting sqref="F4:G4">
    <cfRule type="expression" dxfId="849" priority="87036">
      <formula>AND($F254&lt;$H$3,$F254&lt;&gt;"")</formula>
    </cfRule>
    <cfRule type="expression" dxfId="848" priority="87037">
      <formula>AND($F254=$H$3,$F254&lt;&gt;"")</formula>
    </cfRule>
  </conditionalFormatting>
  <conditionalFormatting sqref="F11:G11">
    <cfRule type="expression" dxfId="847" priority="87039">
      <formula>AND($F236=$H$3,$F236&lt;&gt;"")</formula>
    </cfRule>
    <cfRule type="expression" dxfId="846" priority="87038">
      <formula>AND($F236&lt;$H$3,$F236&lt;&gt;"")</formula>
    </cfRule>
  </conditionalFormatting>
  <conditionalFormatting sqref="F27:G33">
    <cfRule type="expression" dxfId="845" priority="1176" stopIfTrue="1">
      <formula>$F27=$H$3</formula>
    </cfRule>
  </conditionalFormatting>
  <conditionalFormatting sqref="F68:G68 F86:G86 F93:G93">
    <cfRule type="expression" dxfId="844" priority="87040">
      <formula>AND($F272&lt;$H$3,$F272&lt;&gt;"")</formula>
    </cfRule>
    <cfRule type="expression" dxfId="843" priority="87041">
      <formula>AND($F272=$H$3,$F272&lt;&gt;"")</formula>
    </cfRule>
  </conditionalFormatting>
  <conditionalFormatting sqref="F113:G113">
    <cfRule type="expression" dxfId="842" priority="86602">
      <formula>AND($F318&lt;$H$3,$F318&lt;&gt;"")</formula>
    </cfRule>
    <cfRule type="expression" dxfId="841" priority="86603">
      <formula>AND($F318=$H$3,$F318&lt;&gt;"")</formula>
    </cfRule>
  </conditionalFormatting>
  <conditionalFormatting sqref="F121:G121">
    <cfRule type="expression" dxfId="840" priority="87048">
      <formula>AND($F267&lt;$H$3,$F267&lt;&gt;"")</formula>
    </cfRule>
    <cfRule type="expression" dxfId="839" priority="87049">
      <formula>AND($F267=$H$3,$F267&lt;&gt;"")</formula>
    </cfRule>
  </conditionalFormatting>
  <conditionalFormatting sqref="F132:G132">
    <cfRule type="expression" dxfId="838" priority="86609">
      <formula>AND($F326=$H$3,$F326&lt;&gt;"")</formula>
    </cfRule>
    <cfRule type="expression" dxfId="837" priority="86608">
      <formula>AND($F326&lt;$H$3,$F326&lt;&gt;"")</formula>
    </cfRule>
  </conditionalFormatting>
  <conditionalFormatting sqref="G4">
    <cfRule type="expression" dxfId="836" priority="87052" stopIfTrue="1">
      <formula>$F254=$H$3</formula>
    </cfRule>
  </conditionalFormatting>
  <conditionalFormatting sqref="G6 G8:G10">
    <cfRule type="expression" dxfId="835" priority="1800" stopIfTrue="1">
      <formula>F6&lt;$H$3</formula>
    </cfRule>
  </conditionalFormatting>
  <conditionalFormatting sqref="G11">
    <cfRule type="expression" dxfId="834" priority="87053" stopIfTrue="1">
      <formula>$F236=$H$3</formula>
    </cfRule>
  </conditionalFormatting>
  <conditionalFormatting sqref="G13:G21">
    <cfRule type="expression" dxfId="833" priority="1396" stopIfTrue="1">
      <formula>F13&lt;$H$3</formula>
    </cfRule>
  </conditionalFormatting>
  <conditionalFormatting sqref="G22:G25">
    <cfRule type="expression" dxfId="832" priority="1359" stopIfTrue="1">
      <formula>F22&lt;$H$3</formula>
    </cfRule>
    <cfRule type="expression" dxfId="831" priority="1360" stopIfTrue="1">
      <formula>$F22=$H$3</formula>
    </cfRule>
  </conditionalFormatting>
  <conditionalFormatting sqref="G27:G40">
    <cfRule type="expression" dxfId="830" priority="883" stopIfTrue="1">
      <formula>F27&lt;$H$3</formula>
    </cfRule>
  </conditionalFormatting>
  <conditionalFormatting sqref="G33">
    <cfRule type="expression" dxfId="829" priority="1248" stopIfTrue="1">
      <formula>F33&lt;$H$3</formula>
    </cfRule>
    <cfRule type="expression" dxfId="828" priority="1252" stopIfTrue="1">
      <formula>$F33=$H$3</formula>
    </cfRule>
    <cfRule type="expression" dxfId="827" priority="1246" stopIfTrue="1">
      <formula>$B33=$H$3</formula>
    </cfRule>
  </conditionalFormatting>
  <conditionalFormatting sqref="G33:G40">
    <cfRule type="expression" dxfId="826" priority="881" stopIfTrue="1">
      <formula>$B33=$H$3</formula>
    </cfRule>
  </conditionalFormatting>
  <conditionalFormatting sqref="G34:G50">
    <cfRule type="expression" dxfId="825" priority="882" stopIfTrue="1">
      <formula>$F34=$H$3</formula>
    </cfRule>
  </conditionalFormatting>
  <conditionalFormatting sqref="G41:G50">
    <cfRule type="expression" dxfId="824" priority="1097" stopIfTrue="1">
      <formula>$B41=$H$3</formula>
    </cfRule>
    <cfRule type="expression" dxfId="823" priority="1099" stopIfTrue="1">
      <formula>F41&lt;$H$3</formula>
    </cfRule>
    <cfRule type="expression" dxfId="822" priority="1098" stopIfTrue="1">
      <formula>$F41=$H$3</formula>
    </cfRule>
    <cfRule type="expression" dxfId="821" priority="677" stopIfTrue="1">
      <formula>F41&lt;$H$3</formula>
    </cfRule>
  </conditionalFormatting>
  <conditionalFormatting sqref="G68 G86 G93">
    <cfRule type="expression" dxfId="820" priority="87054" stopIfTrue="1">
      <formula>$F272=$H$3</formula>
    </cfRule>
  </conditionalFormatting>
  <conditionalFormatting sqref="G70:G85 C95:C108">
    <cfRule type="expression" dxfId="819" priority="452" stopIfTrue="1">
      <formula>B70&lt;$H$3</formula>
    </cfRule>
  </conditionalFormatting>
  <conditionalFormatting sqref="G95:G112 G88:G90">
    <cfRule type="expression" dxfId="818" priority="518" stopIfTrue="1">
      <formula>F88&lt;$H$3</formula>
    </cfRule>
  </conditionalFormatting>
  <conditionalFormatting sqref="G109:G112">
    <cfRule type="expression" dxfId="817" priority="512" stopIfTrue="1">
      <formula>$F109=$H$3</formula>
    </cfRule>
    <cfRule type="expression" dxfId="816" priority="513" stopIfTrue="1">
      <formula>F109&lt;$H$3</formula>
    </cfRule>
    <cfRule type="expression" dxfId="815" priority="514" stopIfTrue="1">
      <formula>$B109=$H$3</formula>
    </cfRule>
  </conditionalFormatting>
  <conditionalFormatting sqref="G113">
    <cfRule type="expression" dxfId="814" priority="86614" stopIfTrue="1">
      <formula>$F318=$H$3</formula>
    </cfRule>
  </conditionalFormatting>
  <conditionalFormatting sqref="G115:G118 C120 E120 C134:C136">
    <cfRule type="expression" dxfId="813" priority="9" stopIfTrue="1">
      <formula>B115&lt;$H$3</formula>
    </cfRule>
    <cfRule type="expression" dxfId="812" priority="8" stopIfTrue="1">
      <formula>$B115=$H$3</formula>
    </cfRule>
    <cfRule type="expression" dxfId="811" priority="7" stopIfTrue="1">
      <formula>$F115=$H$3</formula>
    </cfRule>
    <cfRule type="expression" dxfId="810" priority="6" stopIfTrue="1">
      <formula>B115&lt;$H$3</formula>
    </cfRule>
  </conditionalFormatting>
  <conditionalFormatting sqref="G120">
    <cfRule type="expression" dxfId="809" priority="2" stopIfTrue="1">
      <formula>$F120=$H$3</formula>
    </cfRule>
    <cfRule type="expression" dxfId="808" priority="3" stopIfTrue="1">
      <formula>$B120=$H$3</formula>
    </cfRule>
    <cfRule type="expression" dxfId="807" priority="1" stopIfTrue="1">
      <formula>F120&lt;$H$3</formula>
    </cfRule>
    <cfRule type="expression" dxfId="806" priority="4" stopIfTrue="1">
      <formula>F120&lt;$H$3</formula>
    </cfRule>
  </conditionalFormatting>
  <conditionalFormatting sqref="G121">
    <cfRule type="expression" dxfId="805" priority="87062" stopIfTrue="1">
      <formula>$F267=$H$3</formula>
    </cfRule>
  </conditionalFormatting>
  <conditionalFormatting sqref="G123">
    <cfRule type="expression" dxfId="804" priority="116" stopIfTrue="1">
      <formula>F123&lt;$H$3</formula>
    </cfRule>
    <cfRule type="expression" dxfId="803" priority="131" stopIfTrue="1">
      <formula>F123&lt;$H$3</formula>
    </cfRule>
    <cfRule type="expression" dxfId="802" priority="127" stopIfTrue="1">
      <formula>$F123=$H$3</formula>
    </cfRule>
  </conditionalFormatting>
  <conditionalFormatting sqref="G125:G126">
    <cfRule type="expression" dxfId="801" priority="12" stopIfTrue="1">
      <formula>F125&lt;$H$3</formula>
    </cfRule>
  </conditionalFormatting>
  <conditionalFormatting sqref="G132">
    <cfRule type="expression" dxfId="800" priority="86617" stopIfTrue="1">
      <formula>$F326=$H$3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2"/>
  <sheetViews>
    <sheetView tabSelected="1" zoomScaleNormal="100" workbookViewId="0">
      <selection activeCell="K111" sqref="K111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3" t="s">
        <v>0</v>
      </c>
      <c r="D1" s="94"/>
      <c r="E1" s="94"/>
      <c r="F1" s="94"/>
      <c r="G1" s="94"/>
      <c r="H1" s="94"/>
      <c r="I1" s="94"/>
    </row>
    <row r="2" spans="1:13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13" ht="25.05" customHeight="1">
      <c r="A3" s="97"/>
      <c r="B3" s="97"/>
      <c r="C3" s="97"/>
      <c r="D3" s="97"/>
      <c r="E3" s="97"/>
      <c r="F3" s="97"/>
      <c r="G3" s="97"/>
      <c r="H3" s="3">
        <v>46244</v>
      </c>
      <c r="I3" s="26"/>
    </row>
    <row r="4" spans="1:13" s="1" customFormat="1" ht="25.35" hidden="1" customHeight="1">
      <c r="A4" s="89" t="s">
        <v>163</v>
      </c>
      <c r="B4" s="90"/>
      <c r="C4" s="90"/>
      <c r="D4" s="90"/>
      <c r="E4" s="90"/>
      <c r="F4" s="90"/>
      <c r="G4" s="90"/>
      <c r="H4" s="90"/>
      <c r="I4" s="91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89" t="s">
        <v>210</v>
      </c>
      <c r="B39" s="90"/>
      <c r="C39" s="90"/>
      <c r="D39" s="90"/>
      <c r="E39" s="90"/>
      <c r="F39" s="90"/>
      <c r="G39" s="90"/>
      <c r="H39" s="90"/>
      <c r="I39" s="91"/>
    </row>
    <row r="40" spans="1:13" ht="24" hidden="1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89" t="s">
        <v>320</v>
      </c>
      <c r="B47" s="90"/>
      <c r="C47" s="90"/>
      <c r="D47" s="90"/>
      <c r="E47" s="90"/>
      <c r="F47" s="90"/>
      <c r="G47" s="90"/>
      <c r="H47" s="90"/>
      <c r="I47" s="91"/>
    </row>
    <row r="48" spans="1:13" ht="24" hidden="1" customHeight="1">
      <c r="A48" s="27" t="s">
        <v>4</v>
      </c>
      <c r="B48" s="81" t="s">
        <v>5</v>
      </c>
      <c r="C48" s="82"/>
      <c r="D48" s="81" t="s">
        <v>6</v>
      </c>
      <c r="E48" s="82"/>
      <c r="F48" s="81" t="s">
        <v>7</v>
      </c>
      <c r="G48" s="8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92" t="s">
        <v>305</v>
      </c>
      <c r="B60" s="85"/>
      <c r="C60" s="85"/>
      <c r="D60" s="85"/>
      <c r="E60" s="85"/>
      <c r="F60" s="85"/>
      <c r="G60" s="85"/>
      <c r="H60" s="85"/>
      <c r="I60" s="85"/>
    </row>
    <row r="61" spans="1:14" s="1" customFormat="1" ht="24" hidden="1" customHeight="1">
      <c r="A61" s="6" t="s">
        <v>4</v>
      </c>
      <c r="B61" s="83" t="s">
        <v>5</v>
      </c>
      <c r="C61" s="84"/>
      <c r="D61" s="83" t="s">
        <v>6</v>
      </c>
      <c r="E61" s="84"/>
      <c r="F61" s="83" t="s">
        <v>7</v>
      </c>
      <c r="G61" s="8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5" t="s">
        <v>306</v>
      </c>
      <c r="B69" s="85"/>
      <c r="C69" s="85"/>
      <c r="D69" s="85"/>
      <c r="E69" s="85"/>
      <c r="F69" s="85"/>
      <c r="G69" s="85"/>
      <c r="H69" s="85"/>
      <c r="I69" s="85"/>
    </row>
    <row r="70" spans="1:14" s="1" customFormat="1" ht="24" hidden="1" customHeight="1">
      <c r="A70" s="6" t="s">
        <v>4</v>
      </c>
      <c r="B70" s="83" t="s">
        <v>5</v>
      </c>
      <c r="C70" s="84"/>
      <c r="D70" s="83" t="s">
        <v>6</v>
      </c>
      <c r="E70" s="84"/>
      <c r="F70" s="83" t="s">
        <v>7</v>
      </c>
      <c r="G70" s="8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86" t="s">
        <v>474</v>
      </c>
      <c r="B77" s="87"/>
      <c r="C77" s="87"/>
      <c r="D77" s="87"/>
      <c r="E77" s="87"/>
      <c r="F77" s="87"/>
      <c r="G77" s="87"/>
      <c r="H77" s="87"/>
      <c r="I77" s="88"/>
    </row>
    <row r="78" spans="1:14" ht="24" hidden="1" customHeight="1">
      <c r="A78" s="27" t="s">
        <v>4</v>
      </c>
      <c r="B78" s="81" t="s">
        <v>441</v>
      </c>
      <c r="C78" s="82"/>
      <c r="D78" s="81" t="s">
        <v>443</v>
      </c>
      <c r="E78" s="82"/>
      <c r="F78" s="81" t="s">
        <v>7</v>
      </c>
      <c r="G78" s="8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89" t="s">
        <v>534</v>
      </c>
      <c r="B88" s="90"/>
      <c r="C88" s="90"/>
      <c r="D88" s="90"/>
      <c r="E88" s="90"/>
      <c r="F88" s="90"/>
      <c r="G88" s="90"/>
      <c r="H88" s="90"/>
      <c r="I88" s="91"/>
    </row>
    <row r="89" spans="1:13" ht="24" customHeight="1">
      <c r="A89" s="27" t="s">
        <v>4</v>
      </c>
      <c r="B89" s="81" t="s">
        <v>5</v>
      </c>
      <c r="C89" s="82"/>
      <c r="D89" s="81" t="s">
        <v>6</v>
      </c>
      <c r="E89" s="82"/>
      <c r="F89" s="81" t="s">
        <v>7</v>
      </c>
      <c r="G89" s="8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0.79166666666666663</v>
      </c>
      <c r="H105" s="30" t="s">
        <v>572</v>
      </c>
      <c r="I105" s="46"/>
    </row>
    <row r="106" spans="1:9" s="1" customFormat="1" ht="24.6" customHeight="1">
      <c r="A106" s="80" t="s">
        <v>528</v>
      </c>
      <c r="B106" s="17">
        <f>F105+3</f>
        <v>46247</v>
      </c>
      <c r="C106" s="18">
        <v>0.29166666666666669</v>
      </c>
      <c r="D106" s="17">
        <f>B106</f>
        <v>46247</v>
      </c>
      <c r="E106" s="18">
        <v>0.41666666666666669</v>
      </c>
      <c r="F106" s="17">
        <f>D106</f>
        <v>46247</v>
      </c>
      <c r="G106" s="18">
        <v>0.83333333333333337</v>
      </c>
      <c r="H106" s="35" t="s">
        <v>578</v>
      </c>
      <c r="I106" s="46"/>
    </row>
    <row r="107" spans="1:9" s="1" customFormat="1" ht="24.6" customHeight="1">
      <c r="A107" s="80" t="s">
        <v>300</v>
      </c>
      <c r="B107" s="17">
        <f>F106+2</f>
        <v>46249</v>
      </c>
      <c r="C107" s="18">
        <v>8.3333333333333329E-2</v>
      </c>
      <c r="D107" s="17">
        <f>B107</f>
        <v>46249</v>
      </c>
      <c r="E107" s="18">
        <v>0.125</v>
      </c>
      <c r="F107" s="17">
        <f>D107</f>
        <v>46249</v>
      </c>
      <c r="G107" s="18">
        <v>0.45833333333333331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46251</v>
      </c>
      <c r="C109" s="18">
        <v>0.95833333333333337</v>
      </c>
      <c r="D109" s="17">
        <f>B109+2</f>
        <v>46253</v>
      </c>
      <c r="E109" s="18">
        <v>0.95833333333333337</v>
      </c>
      <c r="F109" s="17">
        <f>D109+1</f>
        <v>46254</v>
      </c>
      <c r="G109" s="18">
        <v>0.95833333333333337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574</v>
      </c>
      <c r="I110" s="46"/>
    </row>
    <row r="111" spans="1:9" s="1" customFormat="1" ht="24.6" customHeight="1">
      <c r="A111" s="75" t="s">
        <v>553</v>
      </c>
      <c r="B111" s="17">
        <f>F109+3</f>
        <v>46257</v>
      </c>
      <c r="C111" s="18">
        <v>0.45833333333333331</v>
      </c>
      <c r="D111" s="17">
        <f>B111</f>
        <v>46257</v>
      </c>
      <c r="E111" s="18">
        <v>0.5</v>
      </c>
      <c r="F111" s="17">
        <f>D111</f>
        <v>46257</v>
      </c>
      <c r="G111" s="18">
        <v>0.83333333333333337</v>
      </c>
      <c r="H111" s="35"/>
      <c r="I111" s="46"/>
    </row>
    <row r="112" spans="1:9" ht="24.75" customHeight="1">
      <c r="A112" s="75" t="s">
        <v>576</v>
      </c>
      <c r="B112" s="17">
        <f>F111+2</f>
        <v>46259</v>
      </c>
      <c r="C112" s="18">
        <v>8.3333333333333329E-2</v>
      </c>
      <c r="D112" s="17">
        <f>B112</f>
        <v>46259</v>
      </c>
      <c r="E112" s="18">
        <v>0.20833333333333334</v>
      </c>
      <c r="F112" s="17">
        <f>D112</f>
        <v>46259</v>
      </c>
      <c r="G112" s="18">
        <v>0.70833333333333337</v>
      </c>
      <c r="H112" s="35"/>
      <c r="I112" s="46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</mergeCells>
  <phoneticPr fontId="42" type="noConversion"/>
  <conditionalFormatting sqref="B5">
    <cfRule type="cellIs" dxfId="799" priority="1259" stopIfTrue="1" operator="equal">
      <formula>$H$3</formula>
    </cfRule>
  </conditionalFormatting>
  <conditionalFormatting sqref="B5:B6">
    <cfRule type="cellIs" dxfId="798" priority="1202" stopIfTrue="1" operator="lessThan">
      <formula>$H$3</formula>
    </cfRule>
  </conditionalFormatting>
  <conditionalFormatting sqref="B6">
    <cfRule type="cellIs" dxfId="797" priority="1201" stopIfTrue="1" operator="equal">
      <formula>$H$3</formula>
    </cfRule>
  </conditionalFormatting>
  <conditionalFormatting sqref="B8:B38 D8:D38 F8:F38">
    <cfRule type="cellIs" dxfId="796" priority="1002" stopIfTrue="1" operator="equal">
      <formula>$H$3</formula>
    </cfRule>
    <cfRule type="cellIs" dxfId="795" priority="1003" stopIfTrue="1" operator="lessThan">
      <formula>$H$3</formula>
    </cfRule>
  </conditionalFormatting>
  <conditionalFormatting sqref="B40:B46">
    <cfRule type="cellIs" dxfId="794" priority="652" stopIfTrue="1" operator="lessThan">
      <formula>$H$3</formula>
    </cfRule>
    <cfRule type="cellIs" dxfId="793" priority="653" stopIfTrue="1" operator="equal">
      <formula>$H$3</formula>
    </cfRule>
  </conditionalFormatting>
  <conditionalFormatting sqref="B48:B54">
    <cfRule type="cellIs" dxfId="792" priority="463" stopIfTrue="1" operator="lessThan">
      <formula>$H$3</formula>
    </cfRule>
  </conditionalFormatting>
  <conditionalFormatting sqref="B54">
    <cfRule type="cellIs" dxfId="791" priority="462" stopIfTrue="1" operator="equal">
      <formula>$H$3</formula>
    </cfRule>
  </conditionalFormatting>
  <conditionalFormatting sqref="B56:B57">
    <cfRule type="cellIs" dxfId="790" priority="440" stopIfTrue="1" operator="lessThan">
      <formula>$H$3</formula>
    </cfRule>
    <cfRule type="cellIs" dxfId="789" priority="439" stopIfTrue="1" operator="equal">
      <formula>$H$3</formula>
    </cfRule>
  </conditionalFormatting>
  <conditionalFormatting sqref="B59:B87">
    <cfRule type="cellIs" dxfId="788" priority="334" stopIfTrue="1" operator="equal">
      <formula>$H$3</formula>
    </cfRule>
    <cfRule type="cellIs" dxfId="787" priority="335" stopIfTrue="1" operator="lessThan">
      <formula>$H$3</formula>
    </cfRule>
  </conditionalFormatting>
  <conditionalFormatting sqref="B77:B78">
    <cfRule type="cellIs" dxfId="786" priority="262" stopIfTrue="1" operator="equal">
      <formula>$H$3</formula>
    </cfRule>
    <cfRule type="cellIs" dxfId="785" priority="269" stopIfTrue="1" operator="lessThan">
      <formula>$H$3</formula>
    </cfRule>
    <cfRule type="cellIs" dxfId="784" priority="272" stopIfTrue="1" operator="equal">
      <formula>$H$3</formula>
    </cfRule>
    <cfRule type="cellIs" dxfId="783" priority="273" stopIfTrue="1" operator="lessThan">
      <formula>$H$3</formula>
    </cfRule>
  </conditionalFormatting>
  <conditionalFormatting sqref="B78">
    <cfRule type="cellIs" dxfId="782" priority="258" stopIfTrue="1" operator="equal">
      <formula>$H$3</formula>
    </cfRule>
    <cfRule type="cellIs" dxfId="781" priority="259" stopIfTrue="1" operator="lessThan">
      <formula>$H$3</formula>
    </cfRule>
  </conditionalFormatting>
  <conditionalFormatting sqref="B78:B87">
    <cfRule type="cellIs" dxfId="780" priority="38" stopIfTrue="1" operator="equal">
      <formula>$H$3</formula>
    </cfRule>
    <cfRule type="cellIs" dxfId="779" priority="39" stopIfTrue="1" operator="lessThan">
      <formula>$H$3</formula>
    </cfRule>
  </conditionalFormatting>
  <conditionalFormatting sqref="B89">
    <cfRule type="cellIs" dxfId="778" priority="312" stopIfTrue="1" operator="equal">
      <formula>$H$3</formula>
    </cfRule>
    <cfRule type="cellIs" dxfId="777" priority="314" stopIfTrue="1" operator="lessThan">
      <formula>$H$3</formula>
    </cfRule>
  </conditionalFormatting>
  <conditionalFormatting sqref="B89:B90">
    <cfRule type="cellIs" dxfId="776" priority="179" stopIfTrue="1" operator="lessThan">
      <formula>$H$3</formula>
    </cfRule>
  </conditionalFormatting>
  <conditionalFormatting sqref="B90">
    <cfRule type="cellIs" dxfId="775" priority="178" stopIfTrue="1" operator="equal">
      <formula>$H$3</formula>
    </cfRule>
  </conditionalFormatting>
  <conditionalFormatting sqref="B92:B103">
    <cfRule type="cellIs" dxfId="774" priority="156" stopIfTrue="1" operator="equal">
      <formula>$H$3</formula>
    </cfRule>
    <cfRule type="cellIs" dxfId="773" priority="157" stopIfTrue="1" operator="lessThan">
      <formula>$H$3</formula>
    </cfRule>
  </conditionalFormatting>
  <conditionalFormatting sqref="B105">
    <cfRule type="cellIs" dxfId="772" priority="11" stopIfTrue="1" operator="lessThan">
      <formula>$H$3</formula>
    </cfRule>
    <cfRule type="cellIs" dxfId="771" priority="10" stopIfTrue="1" operator="equal">
      <formula>$H$3</formula>
    </cfRule>
  </conditionalFormatting>
  <conditionalFormatting sqref="B60:C60 B69:C69">
    <cfRule type="expression" dxfId="770" priority="86823" stopIfTrue="1">
      <formula>AND($B264=$H$3,$B264&lt;&gt;"")</formula>
    </cfRule>
    <cfRule type="expression" dxfId="769" priority="86824" stopIfTrue="1">
      <formula>AND($B264&lt;$H$3,$B264&lt;&gt;"")</formula>
    </cfRule>
  </conditionalFormatting>
  <conditionalFormatting sqref="C5:C6 C71:C76 E76:E87 G76:G87 E106:E107 E109 G109 E111:E112 G111:G112">
    <cfRule type="expression" dxfId="768" priority="1253" stopIfTrue="1">
      <formula>B5&lt;$H$3</formula>
    </cfRule>
  </conditionalFormatting>
  <conditionalFormatting sqref="C5:C6">
    <cfRule type="expression" dxfId="767" priority="1252" stopIfTrue="1">
      <formula>$B5=$H$3</formula>
    </cfRule>
  </conditionalFormatting>
  <conditionalFormatting sqref="C6 C71:C76 E76 G76 G78:G84 E79:F84 E85:G87 E105:E107 E109 G109 E111:E112 G111:G112 C79:C87 E94:E103 C50:C54 C56 E52:E54 E56:E57 G106:G107">
    <cfRule type="expression" dxfId="766" priority="1833" stopIfTrue="1">
      <formula>$F6=$H$3</formula>
    </cfRule>
  </conditionalFormatting>
  <conditionalFormatting sqref="C8:C19 C25:C33">
    <cfRule type="expression" dxfId="765" priority="1214" stopIfTrue="1">
      <formula>B8&lt;$H$3</formula>
    </cfRule>
  </conditionalFormatting>
  <conditionalFormatting sqref="C8:C38">
    <cfRule type="expression" dxfId="764" priority="732" stopIfTrue="1">
      <formula>B8&lt;$H$3</formula>
    </cfRule>
  </conditionalFormatting>
  <conditionalFormatting sqref="C13:C19 C94:C103 C105:C107 C109 C111:C112 E92:E103 E105:E107 E109 E111:E112 E76:E87 C71:C87 G76:G87 G109 G111:G112">
    <cfRule type="expression" dxfId="763" priority="1213" stopIfTrue="1">
      <formula>$B13=$H$3</formula>
    </cfRule>
  </conditionalFormatting>
  <conditionalFormatting sqref="C25:C38 G89">
    <cfRule type="expression" dxfId="762" priority="734" stopIfTrue="1">
      <formula>$B25=$H$3</formula>
    </cfRule>
    <cfRule type="expression" dxfId="761" priority="733" stopIfTrue="1">
      <formula>$F25=$H$3</formula>
    </cfRule>
  </conditionalFormatting>
  <conditionalFormatting sqref="C34:C38">
    <cfRule type="expression" dxfId="760" priority="731" stopIfTrue="1">
      <formula>$B34=$H$3</formula>
    </cfRule>
    <cfRule type="expression" dxfId="759" priority="730" stopIfTrue="1">
      <formula>$F34=$H$3</formula>
    </cfRule>
    <cfRule type="expression" dxfId="758" priority="729" stopIfTrue="1">
      <formula>B34&lt;$H$3</formula>
    </cfRule>
  </conditionalFormatting>
  <conditionalFormatting sqref="C40">
    <cfRule type="expression" dxfId="757" priority="685" stopIfTrue="1">
      <formula>B40&lt;$H$3</formula>
    </cfRule>
  </conditionalFormatting>
  <conditionalFormatting sqref="C40:C46 E41:E46 G41:G45 C48:C54 E49:E54 G48:G54 E56:E57">
    <cfRule type="expression" dxfId="756" priority="646" stopIfTrue="1">
      <formula>$B40=$H$3</formula>
    </cfRule>
  </conditionalFormatting>
  <conditionalFormatting sqref="C41:C46 E40:E46">
    <cfRule type="expression" dxfId="755" priority="637" stopIfTrue="1">
      <formula>B40&lt;$H$3</formula>
    </cfRule>
  </conditionalFormatting>
  <conditionalFormatting sqref="C41:C46">
    <cfRule type="expression" dxfId="754" priority="669" stopIfTrue="1">
      <formula>$F41=$H$3</formula>
    </cfRule>
  </conditionalFormatting>
  <conditionalFormatting sqref="C46">
    <cfRule type="expression" dxfId="753" priority="632" stopIfTrue="1">
      <formula>$F46=$H$3</formula>
    </cfRule>
  </conditionalFormatting>
  <conditionalFormatting sqref="C48 C50:C54 C56:C57 C59">
    <cfRule type="expression" dxfId="752" priority="728" stopIfTrue="1">
      <formula>B48&lt;$H$3</formula>
    </cfRule>
  </conditionalFormatting>
  <conditionalFormatting sqref="C49 G92:G93">
    <cfRule type="expression" dxfId="751" priority="631" stopIfTrue="1">
      <formula>$F49=$H$3</formula>
    </cfRule>
  </conditionalFormatting>
  <conditionalFormatting sqref="C49">
    <cfRule type="expression" dxfId="750" priority="628" stopIfTrue="1">
      <formula>B49&lt;$H$3</formula>
    </cfRule>
  </conditionalFormatting>
  <conditionalFormatting sqref="C56:C57 C59">
    <cfRule type="expression" dxfId="749" priority="612" stopIfTrue="1">
      <formula>$B56=$H$3</formula>
    </cfRule>
  </conditionalFormatting>
  <conditionalFormatting sqref="C57 C59">
    <cfRule type="expression" dxfId="748" priority="613" stopIfTrue="1">
      <formula>B57&lt;$H$3</formula>
    </cfRule>
    <cfRule type="expression" dxfId="747" priority="614" stopIfTrue="1">
      <formula>$F57=$H$3</formula>
    </cfRule>
  </conditionalFormatting>
  <conditionalFormatting sqref="C62:C65 E62:E68">
    <cfRule type="expression" dxfId="746" priority="459" stopIfTrue="1">
      <formula>$F62=$H$3</formula>
    </cfRule>
  </conditionalFormatting>
  <conditionalFormatting sqref="C62:C65">
    <cfRule type="expression" dxfId="745" priority="456" stopIfTrue="1">
      <formula>B62&lt;$H$3</formula>
    </cfRule>
  </conditionalFormatting>
  <conditionalFormatting sqref="C66:C68">
    <cfRule type="expression" dxfId="744" priority="422" stopIfTrue="1">
      <formula>$F66=$H$3</formula>
    </cfRule>
    <cfRule type="expression" dxfId="743" priority="421" stopIfTrue="1">
      <formula>B66&lt;$H$3</formula>
    </cfRule>
  </conditionalFormatting>
  <conditionalFormatting sqref="C78:C87">
    <cfRule type="expression" dxfId="742" priority="83" stopIfTrue="1">
      <formula>B78&lt;$H$3</formula>
    </cfRule>
  </conditionalFormatting>
  <conditionalFormatting sqref="C89:C90 C92:C103">
    <cfRule type="expression" dxfId="741" priority="165" stopIfTrue="1">
      <formula>B89&lt;$H$3</formula>
    </cfRule>
    <cfRule type="expression" dxfId="740" priority="163" stopIfTrue="1">
      <formula>$B89=$H$3</formula>
    </cfRule>
  </conditionalFormatting>
  <conditionalFormatting sqref="C90 C92:C93 E92:E93">
    <cfRule type="expression" dxfId="739" priority="162" stopIfTrue="1">
      <formula>$F90=$H$3</formula>
    </cfRule>
  </conditionalFormatting>
  <conditionalFormatting sqref="C90 C92:C93">
    <cfRule type="expression" dxfId="738" priority="164" stopIfTrue="1">
      <formula>$F90=$H$3</formula>
    </cfRule>
    <cfRule type="expression" dxfId="737" priority="161" stopIfTrue="1">
      <formula>B90&lt;$H$3</formula>
    </cfRule>
  </conditionalFormatting>
  <conditionalFormatting sqref="C94:C103 C105:C107 C109 C111:C112">
    <cfRule type="expression" dxfId="736" priority="297" stopIfTrue="1">
      <formula>B94&lt;$H$3</formula>
    </cfRule>
    <cfRule type="expression" dxfId="735" priority="289" stopIfTrue="1">
      <formula>$F94=$H$3</formula>
    </cfRule>
  </conditionalFormatting>
  <conditionalFormatting sqref="D5">
    <cfRule type="cellIs" dxfId="734" priority="1268" stopIfTrue="1" operator="lessThan">
      <formula>$H$3</formula>
    </cfRule>
    <cfRule type="cellIs" dxfId="733" priority="1267" stopIfTrue="1" operator="equal">
      <formula>$H$3</formula>
    </cfRule>
  </conditionalFormatting>
  <conditionalFormatting sqref="D5:D6">
    <cfRule type="cellIs" dxfId="732" priority="1193" stopIfTrue="1" operator="equal">
      <formula>$H$3</formula>
    </cfRule>
    <cfRule type="cellIs" dxfId="731" priority="1194" stopIfTrue="1" operator="lessThan">
      <formula>$H$3</formula>
    </cfRule>
  </conditionalFormatting>
  <conditionalFormatting sqref="D40">
    <cfRule type="cellIs" dxfId="730" priority="689" stopIfTrue="1" operator="equal">
      <formula>$H$3</formula>
    </cfRule>
    <cfRule type="cellIs" dxfId="729" priority="690" stopIfTrue="1" operator="lessThan">
      <formula>$H$3</formula>
    </cfRule>
  </conditionalFormatting>
  <conditionalFormatting sqref="D40:D46">
    <cfRule type="cellIs" dxfId="728" priority="651" stopIfTrue="1" operator="lessThan">
      <formula>$H$3</formula>
    </cfRule>
    <cfRule type="cellIs" dxfId="727" priority="650" stopIfTrue="1" operator="equal">
      <formula>$H$3</formula>
    </cfRule>
  </conditionalFormatting>
  <conditionalFormatting sqref="D48">
    <cfRule type="cellIs" dxfId="726" priority="707" stopIfTrue="1" operator="equal">
      <formula>$H$3</formula>
    </cfRule>
    <cfRule type="cellIs" dxfId="725" priority="708" stopIfTrue="1" operator="lessThan">
      <formula>$H$3</formula>
    </cfRule>
  </conditionalFormatting>
  <conditionalFormatting sqref="D48:D51">
    <cfRule type="cellIs" dxfId="724" priority="626" stopIfTrue="1" operator="lessThan">
      <formula>$H$3</formula>
    </cfRule>
  </conditionalFormatting>
  <conditionalFormatting sqref="D48:D53">
    <cfRule type="cellIs" dxfId="723" priority="592" stopIfTrue="1" operator="equal">
      <formula>$H$3</formula>
    </cfRule>
  </conditionalFormatting>
  <conditionalFormatting sqref="D52:D54">
    <cfRule type="cellIs" dxfId="722" priority="461" stopIfTrue="1" operator="lessThan">
      <formula>$H$3</formula>
    </cfRule>
  </conditionalFormatting>
  <conditionalFormatting sqref="D54">
    <cfRule type="cellIs" dxfId="721" priority="460" stopIfTrue="1" operator="equal">
      <formula>$H$3</formula>
    </cfRule>
  </conditionalFormatting>
  <conditionalFormatting sqref="D56:D57">
    <cfRule type="cellIs" dxfId="720" priority="437" stopIfTrue="1" operator="equal">
      <formula>$H$3</formula>
    </cfRule>
    <cfRule type="cellIs" dxfId="719" priority="438" stopIfTrue="1" operator="lessThan">
      <formula>$H$3</formula>
    </cfRule>
  </conditionalFormatting>
  <conditionalFormatting sqref="D59">
    <cfRule type="cellIs" dxfId="718" priority="323" stopIfTrue="1" operator="equal">
      <formula>$H$3</formula>
    </cfRule>
    <cfRule type="cellIs" dxfId="717" priority="324" stopIfTrue="1" operator="lessThan">
      <formula>$H$3</formula>
    </cfRule>
  </conditionalFormatting>
  <conditionalFormatting sqref="D60:D61">
    <cfRule type="cellIs" dxfId="716" priority="567" stopIfTrue="1" operator="lessThan">
      <formula>$H$3</formula>
    </cfRule>
    <cfRule type="cellIs" dxfId="715" priority="566" stopIfTrue="1" operator="equal">
      <formula>$H$3</formula>
    </cfRule>
  </conditionalFormatting>
  <conditionalFormatting sqref="D62:D70">
    <cfRule type="cellIs" dxfId="714" priority="413" stopIfTrue="1" operator="equal">
      <formula>$H$3</formula>
    </cfRule>
    <cfRule type="cellIs" dxfId="713" priority="414" stopIfTrue="1" operator="lessThan">
      <formula>$H$3</formula>
    </cfRule>
  </conditionalFormatting>
  <conditionalFormatting sqref="D71:D87 F71:F87">
    <cfRule type="cellIs" dxfId="712" priority="395" stopIfTrue="1" operator="lessThan">
      <formula>$H$3</formula>
    </cfRule>
  </conditionalFormatting>
  <conditionalFormatting sqref="D77:D78">
    <cfRule type="cellIs" dxfId="711" priority="276" stopIfTrue="1" operator="lessThan">
      <formula>$H$3</formula>
    </cfRule>
    <cfRule type="cellIs" dxfId="710" priority="101" stopIfTrue="1" operator="lessThan">
      <formula>$H$3</formula>
    </cfRule>
    <cfRule type="cellIs" dxfId="709" priority="100" stopIfTrue="1" operator="equal">
      <formula>$H$3</formula>
    </cfRule>
    <cfRule type="cellIs" dxfId="708" priority="271" stopIfTrue="1" operator="equal">
      <formula>$H$3</formula>
    </cfRule>
  </conditionalFormatting>
  <conditionalFormatting sqref="D78:D87">
    <cfRule type="cellIs" dxfId="707" priority="37" stopIfTrue="1" operator="lessThan">
      <formula>$H$3</formula>
    </cfRule>
    <cfRule type="cellIs" dxfId="706" priority="36" stopIfTrue="1" operator="equal">
      <formula>$H$3</formula>
    </cfRule>
  </conditionalFormatting>
  <conditionalFormatting sqref="D89:D90">
    <cfRule type="cellIs" dxfId="705" priority="173" stopIfTrue="1" operator="equal">
      <formula>$H$3</formula>
    </cfRule>
    <cfRule type="cellIs" dxfId="704" priority="174" stopIfTrue="1" operator="lessThan">
      <formula>$H$3</formula>
    </cfRule>
  </conditionalFormatting>
  <conditionalFormatting sqref="D92:D103">
    <cfRule type="cellIs" dxfId="703" priority="151" stopIfTrue="1" operator="equal">
      <formula>$H$3</formula>
    </cfRule>
    <cfRule type="cellIs" dxfId="702" priority="152" stopIfTrue="1" operator="lessThan">
      <formula>$H$3</formula>
    </cfRule>
  </conditionalFormatting>
  <conditionalFormatting sqref="D105">
    <cfRule type="cellIs" dxfId="701" priority="9" stopIfTrue="1" operator="lessThan">
      <formula>$H$3</formula>
    </cfRule>
    <cfRule type="cellIs" dxfId="700" priority="8" stopIfTrue="1" operator="equal">
      <formula>$H$3</formula>
    </cfRule>
  </conditionalFormatting>
  <conditionalFormatting sqref="D60:E60 D69:E69">
    <cfRule type="expression" dxfId="699" priority="86828">
      <formula>AND($D264=$H$3,$D264&lt;&gt;"")</formula>
    </cfRule>
    <cfRule type="expression" dxfId="698" priority="86827">
      <formula>AND($D264&lt;$H$3,$D264&lt;&gt;"")</formula>
    </cfRule>
  </conditionalFormatting>
  <conditionalFormatting sqref="D60:F61">
    <cfRule type="cellIs" dxfId="697" priority="563" stopIfTrue="1" operator="lessThan">
      <formula>$H$3</formula>
    </cfRule>
  </conditionalFormatting>
  <conditionalFormatting sqref="D69:F70">
    <cfRule type="cellIs" dxfId="696" priority="410" stopIfTrue="1" operator="lessThan">
      <formula>$H$3</formula>
    </cfRule>
  </conditionalFormatting>
  <conditionalFormatting sqref="E5 E89">
    <cfRule type="expression" dxfId="695" priority="1788" stopIfTrue="1">
      <formula>$B5=$H$3</formula>
    </cfRule>
    <cfRule type="expression" dxfId="694" priority="1787" stopIfTrue="1">
      <formula>$D5=$H$3</formula>
    </cfRule>
  </conditionalFormatting>
  <conditionalFormatting sqref="E5:E6">
    <cfRule type="expression" dxfId="693" priority="1189" stopIfTrue="1">
      <formula>D5&lt;$H$3</formula>
    </cfRule>
  </conditionalFormatting>
  <conditionalFormatting sqref="E6">
    <cfRule type="expression" dxfId="692" priority="1857" stopIfTrue="1">
      <formula>$B6=$H$3</formula>
    </cfRule>
    <cfRule type="expression" dxfId="691" priority="1856" stopIfTrue="1">
      <formula>$F6=$H$3</formula>
    </cfRule>
  </conditionalFormatting>
  <conditionalFormatting sqref="E8:E38 G8:G38">
    <cfRule type="expression" dxfId="690" priority="786" stopIfTrue="1">
      <formula>$B8=$H$3</formula>
    </cfRule>
  </conditionalFormatting>
  <conditionalFormatting sqref="E29:E38">
    <cfRule type="expression" dxfId="689" priority="767" stopIfTrue="1">
      <formula>D29&lt;$H$3</formula>
    </cfRule>
  </conditionalFormatting>
  <conditionalFormatting sqref="E40">
    <cfRule type="expression" dxfId="688" priority="695" stopIfTrue="1">
      <formula>$B40=$H$3</formula>
    </cfRule>
    <cfRule type="expression" dxfId="687" priority="694" stopIfTrue="1">
      <formula>$D40=$H$3</formula>
    </cfRule>
  </conditionalFormatting>
  <conditionalFormatting sqref="E41:E46">
    <cfRule type="expression" dxfId="686" priority="668" stopIfTrue="1">
      <formula>$F41=$H$3</formula>
    </cfRule>
  </conditionalFormatting>
  <conditionalFormatting sqref="E48">
    <cfRule type="expression" dxfId="685" priority="713" stopIfTrue="1">
      <formula>$B48=$H$3</formula>
    </cfRule>
    <cfRule type="expression" dxfId="684" priority="712" stopIfTrue="1">
      <formula>$D48=$H$3</formula>
    </cfRule>
  </conditionalFormatting>
  <conditionalFormatting sqref="E48:E51">
    <cfRule type="expression" dxfId="683" priority="624" stopIfTrue="1">
      <formula>D48&lt;$H$3</formula>
    </cfRule>
  </conditionalFormatting>
  <conditionalFormatting sqref="E49:E51">
    <cfRule type="expression" dxfId="682" priority="627" stopIfTrue="1">
      <formula>$F49=$H$3</formula>
    </cfRule>
  </conditionalFormatting>
  <conditionalFormatting sqref="E52:E54 E56:E57">
    <cfRule type="expression" dxfId="681" priority="696" stopIfTrue="1">
      <formula>D52&lt;$H$3</formula>
    </cfRule>
  </conditionalFormatting>
  <conditionalFormatting sqref="E54">
    <cfRule type="expression" dxfId="680" priority="603" stopIfTrue="1">
      <formula>D54&lt;$H$3</formula>
    </cfRule>
  </conditionalFormatting>
  <conditionalFormatting sqref="E56:E57">
    <cfRule type="expression" dxfId="679" priority="390" stopIfTrue="1">
      <formula>D56&lt;$H$3</formula>
    </cfRule>
  </conditionalFormatting>
  <conditionalFormatting sqref="E59">
    <cfRule type="expression" dxfId="678" priority="332" stopIfTrue="1">
      <formula>D59&lt;$H$3</formula>
    </cfRule>
    <cfRule type="expression" dxfId="677" priority="331" stopIfTrue="1">
      <formula>$B59=$H$3</formula>
    </cfRule>
    <cfRule type="expression" dxfId="676" priority="322" stopIfTrue="1">
      <formula>D59&lt;$H$3</formula>
    </cfRule>
    <cfRule type="expression" dxfId="675" priority="333" stopIfTrue="1">
      <formula>$F59=$H$3</formula>
    </cfRule>
  </conditionalFormatting>
  <conditionalFormatting sqref="E60 E69">
    <cfRule type="expression" dxfId="674" priority="86831" stopIfTrue="1">
      <formula>$D264=$H$3</formula>
    </cfRule>
  </conditionalFormatting>
  <conditionalFormatting sqref="E62:E63">
    <cfRule type="expression" dxfId="673" priority="454" stopIfTrue="1">
      <formula>D62&lt;$H$3</formula>
    </cfRule>
  </conditionalFormatting>
  <conditionalFormatting sqref="E62:E68 G62:G68 C62:C68">
    <cfRule type="expression" dxfId="672" priority="453" stopIfTrue="1">
      <formula>$B62=$H$3</formula>
    </cfRule>
  </conditionalFormatting>
  <conditionalFormatting sqref="E62:E68 G64:G68">
    <cfRule type="expression" dxfId="671" priority="436" stopIfTrue="1">
      <formula>D62&lt;$H$3</formula>
    </cfRule>
  </conditionalFormatting>
  <conditionalFormatting sqref="E71:E72">
    <cfRule type="expression" dxfId="670" priority="399" stopIfTrue="1">
      <formula>D71&lt;$H$3</formula>
    </cfRule>
  </conditionalFormatting>
  <conditionalFormatting sqref="E71:E74 G71:G74">
    <cfRule type="expression" dxfId="669" priority="398" stopIfTrue="1">
      <formula>$B71=$H$3</formula>
    </cfRule>
  </conditionalFormatting>
  <conditionalFormatting sqref="E71:E74">
    <cfRule type="expression" dxfId="668" priority="404" stopIfTrue="1">
      <formula>$F71=$H$3</formula>
    </cfRule>
    <cfRule type="expression" dxfId="667" priority="396" stopIfTrue="1">
      <formula>D71&lt;$H$3</formula>
    </cfRule>
  </conditionalFormatting>
  <conditionalFormatting sqref="E78">
    <cfRule type="expression" dxfId="666" priority="277" stopIfTrue="1">
      <formula>$D78=$H$3</formula>
    </cfRule>
  </conditionalFormatting>
  <conditionalFormatting sqref="E89:E90">
    <cfRule type="expression" dxfId="665" priority="169" stopIfTrue="1">
      <formula>D89&lt;$H$3</formula>
    </cfRule>
  </conditionalFormatting>
  <conditionalFormatting sqref="E90 G90">
    <cfRule type="expression" dxfId="664" priority="166" stopIfTrue="1">
      <formula>$F90=$H$3</formula>
    </cfRule>
    <cfRule type="expression" dxfId="663" priority="168" stopIfTrue="1">
      <formula>$F90=$H$3</formula>
    </cfRule>
    <cfRule type="expression" dxfId="662" priority="160" stopIfTrue="1">
      <formula>D90&lt;$H$3</formula>
    </cfRule>
    <cfRule type="expression" dxfId="661" priority="167" stopIfTrue="1">
      <formula>$B90=$H$3</formula>
    </cfRule>
  </conditionalFormatting>
  <conditionalFormatting sqref="E92:E103 C105:C107 C109 C111:C112">
    <cfRule type="expression" dxfId="660" priority="18" stopIfTrue="1">
      <formula>B92&lt;$H$3</formula>
    </cfRule>
  </conditionalFormatting>
  <conditionalFormatting sqref="E94:E103 E105:E107 E109 E111:E112">
    <cfRule type="expression" dxfId="659" priority="296" stopIfTrue="1">
      <formula>D94&lt;$H$3</formula>
    </cfRule>
  </conditionalFormatting>
  <conditionalFormatting sqref="E98:E103 E105:E107 E109 E111:E112">
    <cfRule type="expression" dxfId="658" priority="197" stopIfTrue="1">
      <formula>$B98=$H$3</formula>
    </cfRule>
    <cfRule type="expression" dxfId="657" priority="195" stopIfTrue="1">
      <formula>$F98=$H$3</formula>
    </cfRule>
    <cfRule type="expression" dxfId="656" priority="196" stopIfTrue="1">
      <formula>D98&lt;$H$3</formula>
    </cfRule>
  </conditionalFormatting>
  <conditionalFormatting sqref="E105">
    <cfRule type="expression" dxfId="655" priority="1" stopIfTrue="1">
      <formula>D105&lt;$H$3</formula>
    </cfRule>
  </conditionalFormatting>
  <conditionalFormatting sqref="F5 B5">
    <cfRule type="cellIs" dxfId="654" priority="1265" stopIfTrue="1" operator="lessThan">
      <formula>$H$3</formula>
    </cfRule>
  </conditionalFormatting>
  <conditionalFormatting sqref="F5">
    <cfRule type="cellIs" dxfId="653" priority="1264" stopIfTrue="1" operator="equal">
      <formula>$H$3</formula>
    </cfRule>
  </conditionalFormatting>
  <conditionalFormatting sqref="F5:F6">
    <cfRule type="cellIs" dxfId="652" priority="1191" stopIfTrue="1" operator="lessThan">
      <formula>$H$3</formula>
    </cfRule>
    <cfRule type="cellIs" dxfId="651" priority="1190" stopIfTrue="1" operator="equal">
      <formula>$H$3</formula>
    </cfRule>
  </conditionalFormatting>
  <conditionalFormatting sqref="F40 B40">
    <cfRule type="cellIs" dxfId="650" priority="688" stopIfTrue="1" operator="lessThan">
      <formula>$H$3</formula>
    </cfRule>
  </conditionalFormatting>
  <conditionalFormatting sqref="F40">
    <cfRule type="cellIs" dxfId="649" priority="687" stopIfTrue="1" operator="equal">
      <formula>$H$3</formula>
    </cfRule>
    <cfRule type="cellIs" dxfId="648" priority="680" stopIfTrue="1" operator="lessThan">
      <formula>$H$3</formula>
    </cfRule>
  </conditionalFormatting>
  <conditionalFormatting sqref="F40:F46">
    <cfRule type="cellIs" dxfId="647" priority="648" stopIfTrue="1" operator="equal">
      <formula>$H$3</formula>
    </cfRule>
  </conditionalFormatting>
  <conditionalFormatting sqref="F41:F46">
    <cfRule type="cellIs" dxfId="646" priority="647" stopIfTrue="1" operator="lessThan">
      <formula>$H$3</formula>
    </cfRule>
  </conditionalFormatting>
  <conditionalFormatting sqref="F48 B48">
    <cfRule type="cellIs" dxfId="645" priority="706" stopIfTrue="1" operator="lessThan">
      <formula>$H$3</formula>
    </cfRule>
  </conditionalFormatting>
  <conditionalFormatting sqref="F48">
    <cfRule type="cellIs" dxfId="644" priority="705" stopIfTrue="1" operator="equal">
      <formula>$H$3</formula>
    </cfRule>
  </conditionalFormatting>
  <conditionalFormatting sqref="F48:F52">
    <cfRule type="cellIs" dxfId="643" priority="621" stopIfTrue="1" operator="equal">
      <formula>$H$3</formula>
    </cfRule>
  </conditionalFormatting>
  <conditionalFormatting sqref="F48:F54">
    <cfRule type="cellIs" dxfId="642" priority="622" stopIfTrue="1" operator="lessThan">
      <formula>$H$3</formula>
    </cfRule>
  </conditionalFormatting>
  <conditionalFormatting sqref="F53:F54 B48:B53">
    <cfRule type="cellIs" dxfId="641" priority="630" stopIfTrue="1" operator="equal">
      <formula>$H$3</formula>
    </cfRule>
  </conditionalFormatting>
  <conditionalFormatting sqref="F56:F57">
    <cfRule type="cellIs" dxfId="640" priority="441" stopIfTrue="1" operator="lessThan">
      <formula>$H$3</formula>
    </cfRule>
    <cfRule type="cellIs" dxfId="639" priority="442" stopIfTrue="1" operator="equal">
      <formula>$H$3</formula>
    </cfRule>
  </conditionalFormatting>
  <conditionalFormatting sqref="F59">
    <cfRule type="cellIs" dxfId="638" priority="326" stopIfTrue="1" operator="equal">
      <formula>$H$3</formula>
    </cfRule>
    <cfRule type="cellIs" dxfId="637" priority="325" stopIfTrue="1" operator="lessThan">
      <formula>$H$3</formula>
    </cfRule>
  </conditionalFormatting>
  <conditionalFormatting sqref="F60:F63">
    <cfRule type="cellIs" dxfId="636" priority="452" stopIfTrue="1" operator="equal">
      <formula>$H$3</formula>
    </cfRule>
  </conditionalFormatting>
  <conditionalFormatting sqref="F62:F68">
    <cfRule type="cellIs" dxfId="635" priority="435" stopIfTrue="1" operator="lessThan">
      <formula>$H$3</formula>
    </cfRule>
  </conditionalFormatting>
  <conditionalFormatting sqref="F64:F72">
    <cfRule type="cellIs" dxfId="634" priority="397" stopIfTrue="1" operator="equal">
      <formula>$H$3</formula>
    </cfRule>
  </conditionalFormatting>
  <conditionalFormatting sqref="F73:F87 D71:D87">
    <cfRule type="cellIs" dxfId="633" priority="394" stopIfTrue="1" operator="equal">
      <formula>$H$3</formula>
    </cfRule>
  </conditionalFormatting>
  <conditionalFormatting sqref="F77">
    <cfRule type="cellIs" dxfId="632" priority="268" stopIfTrue="1" operator="lessThan">
      <formula>$H$3</formula>
    </cfRule>
    <cfRule type="cellIs" dxfId="631" priority="267" stopIfTrue="1" operator="equal">
      <formula>$H$3</formula>
    </cfRule>
  </conditionalFormatting>
  <conditionalFormatting sqref="F77:F78">
    <cfRule type="cellIs" dxfId="630" priority="275" stopIfTrue="1" operator="equal">
      <formula>$H$3</formula>
    </cfRule>
    <cfRule type="cellIs" dxfId="629" priority="266" stopIfTrue="1" operator="lessThan">
      <formula>$H$3</formula>
    </cfRule>
    <cfRule type="cellIs" dxfId="628" priority="265" stopIfTrue="1" operator="equal">
      <formula>$H$3</formula>
    </cfRule>
    <cfRule type="cellIs" dxfId="627" priority="278" stopIfTrue="1" operator="lessThan">
      <formula>$H$3</formula>
    </cfRule>
  </conditionalFormatting>
  <conditionalFormatting sqref="F78">
    <cfRule type="cellIs" dxfId="626" priority="261" stopIfTrue="1" operator="equal">
      <formula>$H$3</formula>
    </cfRule>
    <cfRule type="cellIs" dxfId="625" priority="263" stopIfTrue="1" operator="lessThan">
      <formula>$H$3</formula>
    </cfRule>
  </conditionalFormatting>
  <conditionalFormatting sqref="F78:F86">
    <cfRule type="cellIs" dxfId="624" priority="250" stopIfTrue="1" operator="equal">
      <formula>$H$3</formula>
    </cfRule>
    <cfRule type="cellIs" dxfId="623" priority="253" stopIfTrue="1" operator="lessThan">
      <formula>$H$3</formula>
    </cfRule>
  </conditionalFormatting>
  <conditionalFormatting sqref="F79:F87">
    <cfRule type="cellIs" dxfId="622" priority="41" stopIfTrue="1" operator="equal">
      <formula>$H$3</formula>
    </cfRule>
    <cfRule type="cellIs" dxfId="621" priority="42" stopIfTrue="1" operator="lessThan">
      <formula>$H$3</formula>
    </cfRule>
  </conditionalFormatting>
  <conditionalFormatting sqref="F87">
    <cfRule type="cellIs" dxfId="620" priority="35" stopIfTrue="1" operator="equal">
      <formula>$H$3</formula>
    </cfRule>
    <cfRule type="cellIs" dxfId="619" priority="40" stopIfTrue="1" operator="lessThan">
      <formula>$H$3</formula>
    </cfRule>
  </conditionalFormatting>
  <conditionalFormatting sqref="F89:F90">
    <cfRule type="cellIs" dxfId="618" priority="171" stopIfTrue="1" operator="equal">
      <formula>$H$3</formula>
    </cfRule>
    <cfRule type="cellIs" dxfId="617" priority="172" stopIfTrue="1" operator="lessThan">
      <formula>$H$3</formula>
    </cfRule>
  </conditionalFormatting>
  <conditionalFormatting sqref="F92:F103">
    <cfRule type="cellIs" dxfId="616" priority="150" stopIfTrue="1" operator="lessThan">
      <formula>$H$3</formula>
    </cfRule>
    <cfRule type="cellIs" dxfId="615" priority="149" stopIfTrue="1" operator="equal">
      <formula>$H$3</formula>
    </cfRule>
  </conditionalFormatting>
  <conditionalFormatting sqref="F105">
    <cfRule type="cellIs" dxfId="614" priority="5" stopIfTrue="1" operator="equal">
      <formula>$H$3</formula>
    </cfRule>
    <cfRule type="cellIs" dxfId="613" priority="6" stopIfTrue="1" operator="lessThan">
      <formula>$H$3</formula>
    </cfRule>
  </conditionalFormatting>
  <conditionalFormatting sqref="F60:G60 F69:G69">
    <cfRule type="expression" dxfId="612" priority="86834">
      <formula>AND($F264=$H$3,$F264&lt;&gt;"")</formula>
    </cfRule>
    <cfRule type="expression" dxfId="611" priority="86833">
      <formula>AND($F264&lt;$H$3,$F264&lt;&gt;"")</formula>
    </cfRule>
  </conditionalFormatting>
  <conditionalFormatting sqref="G5:G6 C8:C33">
    <cfRule type="expression" dxfId="610" priority="1690" stopIfTrue="1">
      <formula>$F5=$H$3</formula>
    </cfRule>
    <cfRule type="expression" dxfId="609" priority="1691" stopIfTrue="1">
      <formula>$B5=$H$3</formula>
    </cfRule>
  </conditionalFormatting>
  <conditionalFormatting sqref="G5:G6">
    <cfRule type="expression" dxfId="608" priority="1684" stopIfTrue="1">
      <formula>F5&lt;$H$3</formula>
    </cfRule>
  </conditionalFormatting>
  <conditionalFormatting sqref="G8:G35 E8:E38">
    <cfRule type="expression" dxfId="607" priority="784" stopIfTrue="1">
      <formula>D8&lt;$H$3</formula>
    </cfRule>
    <cfRule type="expression" dxfId="606" priority="785" stopIfTrue="1">
      <formula>$F8=$H$3</formula>
    </cfRule>
  </conditionalFormatting>
  <conditionalFormatting sqref="G29:G35 E29:E38">
    <cfRule type="expression" dxfId="605" priority="783" stopIfTrue="1">
      <formula>$B29=$H$3</formula>
    </cfRule>
    <cfRule type="expression" dxfId="604" priority="782" stopIfTrue="1">
      <formula>$F29=$H$3</formula>
    </cfRule>
  </conditionalFormatting>
  <conditionalFormatting sqref="G29:G35">
    <cfRule type="expression" dxfId="603" priority="781" stopIfTrue="1">
      <formula>F29&lt;$H$3</formula>
    </cfRule>
  </conditionalFormatting>
  <conditionalFormatting sqref="G36:G38">
    <cfRule type="expression" dxfId="602" priority="833" stopIfTrue="1">
      <formula>$F36=$H$3</formula>
    </cfRule>
    <cfRule type="expression" dxfId="601" priority="832" stopIfTrue="1">
      <formula>F36&lt;$H$3</formula>
    </cfRule>
    <cfRule type="expression" dxfId="600" priority="834" stopIfTrue="1">
      <formula>$B36=$H$3</formula>
    </cfRule>
  </conditionalFormatting>
  <conditionalFormatting sqref="G40">
    <cfRule type="expression" dxfId="599" priority="693" stopIfTrue="1">
      <formula>$B40=$H$3</formula>
    </cfRule>
    <cfRule type="expression" dxfId="598" priority="692" stopIfTrue="1">
      <formula>$F40=$H$3</formula>
    </cfRule>
  </conditionalFormatting>
  <conditionalFormatting sqref="G40:G43">
    <cfRule type="expression" dxfId="597" priority="677" stopIfTrue="1">
      <formula>F40&lt;$H$3</formula>
    </cfRule>
  </conditionalFormatting>
  <conditionalFormatting sqref="G41:G43">
    <cfRule type="expression" dxfId="596" priority="667" stopIfTrue="1">
      <formula>$F41=$H$3</formula>
    </cfRule>
  </conditionalFormatting>
  <conditionalFormatting sqref="G44:G45">
    <cfRule type="expression" dxfId="595" priority="654" stopIfTrue="1">
      <formula>F44&lt;$H$3</formula>
    </cfRule>
    <cfRule type="expression" dxfId="594" priority="634" stopIfTrue="1">
      <formula>$F44=$H$3</formula>
    </cfRule>
  </conditionalFormatting>
  <conditionalFormatting sqref="G48:G50">
    <cfRule type="expression" dxfId="593" priority="620" stopIfTrue="1">
      <formula>F48&lt;$H$3</formula>
    </cfRule>
    <cfRule type="expression" dxfId="592" priority="623" stopIfTrue="1">
      <formula>$F48=$H$3</formula>
    </cfRule>
  </conditionalFormatting>
  <conditionalFormatting sqref="G51:G54 C13:C19">
    <cfRule type="expression" dxfId="591" priority="1212" stopIfTrue="1">
      <formula>$F13=$H$3</formula>
    </cfRule>
  </conditionalFormatting>
  <conditionalFormatting sqref="G51:G54">
    <cfRule type="expression" dxfId="590" priority="740" stopIfTrue="1">
      <formula>$B51=$H$3</formula>
    </cfRule>
    <cfRule type="expression" dxfId="589" priority="720" stopIfTrue="1">
      <formula>F51&lt;$H$3</formula>
    </cfRule>
  </conditionalFormatting>
  <conditionalFormatting sqref="G56:G57">
    <cfRule type="expression" dxfId="588" priority="467" stopIfTrue="1">
      <formula>$B56=$H$3</formula>
    </cfRule>
    <cfRule type="expression" dxfId="587" priority="443" stopIfTrue="1">
      <formula>F56&lt;$H$3</formula>
    </cfRule>
    <cfRule type="expression" dxfId="586" priority="445" stopIfTrue="1">
      <formula>$F56=$H$3</formula>
    </cfRule>
    <cfRule type="expression" dxfId="585" priority="444" stopIfTrue="1">
      <formula>$B56=$H$3</formula>
    </cfRule>
  </conditionalFormatting>
  <conditionalFormatting sqref="G59">
    <cfRule type="expression" dxfId="584" priority="330" stopIfTrue="1">
      <formula>$B59=$H$3</formula>
    </cfRule>
    <cfRule type="expression" dxfId="583" priority="329" stopIfTrue="1">
      <formula>$F59=$H$3</formula>
    </cfRule>
    <cfRule type="expression" dxfId="582" priority="328" stopIfTrue="1">
      <formula>$B59=$H$3</formula>
    </cfRule>
    <cfRule type="expression" dxfId="581" priority="327" stopIfTrue="1">
      <formula>F59&lt;$H$3</formula>
    </cfRule>
  </conditionalFormatting>
  <conditionalFormatting sqref="G60 G69">
    <cfRule type="expression" dxfId="580" priority="86837" stopIfTrue="1">
      <formula>$F264=$H$3</formula>
    </cfRule>
  </conditionalFormatting>
  <conditionalFormatting sqref="G62:G63">
    <cfRule type="expression" dxfId="579" priority="455" stopIfTrue="1">
      <formula>F62&lt;$H$3</formula>
    </cfRule>
    <cfRule type="expression" dxfId="578" priority="457" stopIfTrue="1">
      <formula>$B62=$H$3</formula>
    </cfRule>
  </conditionalFormatting>
  <conditionalFormatting sqref="G62:G68">
    <cfRule type="expression" dxfId="577" priority="458" stopIfTrue="1">
      <formula>$F62=$H$3</formula>
    </cfRule>
  </conditionalFormatting>
  <conditionalFormatting sqref="G71">
    <cfRule type="expression" dxfId="576" priority="321" stopIfTrue="1">
      <formula>$F71=$H$3</formula>
    </cfRule>
    <cfRule type="expression" dxfId="575" priority="319" stopIfTrue="1">
      <formula>F71&lt;$H$3</formula>
    </cfRule>
  </conditionalFormatting>
  <conditionalFormatting sqref="G72:G74">
    <cfRule type="expression" dxfId="574" priority="403" stopIfTrue="1">
      <formula>$F72=$H$3</formula>
    </cfRule>
    <cfRule type="expression" dxfId="573" priority="402" stopIfTrue="1">
      <formula>$B72=$H$3</formula>
    </cfRule>
    <cfRule type="expression" dxfId="572" priority="400" stopIfTrue="1">
      <formula>F72&lt;$H$3</formula>
    </cfRule>
  </conditionalFormatting>
  <conditionalFormatting sqref="G89:G90">
    <cfRule type="expression" dxfId="571" priority="177" stopIfTrue="1">
      <formula>F89&lt;$H$3</formula>
    </cfRule>
  </conditionalFormatting>
  <conditionalFormatting sqref="G92:G103">
    <cfRule type="expression" dxfId="570" priority="153" stopIfTrue="1">
      <formula>$B92=$H$3</formula>
    </cfRule>
    <cfRule type="expression" dxfId="569" priority="154" stopIfTrue="1">
      <formula>$F92=$H$3</formula>
    </cfRule>
    <cfRule type="expression" dxfId="568" priority="155" stopIfTrue="1">
      <formula>F92&lt;$H$3</formula>
    </cfRule>
  </conditionalFormatting>
  <conditionalFormatting sqref="G105">
    <cfRule type="expression" dxfId="567" priority="3" stopIfTrue="1">
      <formula>$F105=$H$3</formula>
    </cfRule>
  </conditionalFormatting>
  <conditionalFormatting sqref="G105:G107">
    <cfRule type="expression" dxfId="566" priority="4" stopIfTrue="1">
      <formula>F105&lt;$H$3</formula>
    </cfRule>
    <cfRule type="expression" dxfId="565" priority="2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O127" sqref="O12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3" t="s">
        <v>0</v>
      </c>
      <c r="D1" s="94"/>
      <c r="E1" s="94"/>
      <c r="F1" s="94"/>
      <c r="G1" s="94"/>
      <c r="H1" s="94"/>
      <c r="I1" s="94"/>
    </row>
    <row r="2" spans="1:13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13" ht="25.05" customHeight="1">
      <c r="A3" s="97"/>
      <c r="B3" s="97"/>
      <c r="C3" s="97"/>
      <c r="D3" s="97"/>
      <c r="E3" s="97"/>
      <c r="F3" s="97"/>
      <c r="G3" s="97"/>
      <c r="H3" s="3">
        <v>46244</v>
      </c>
      <c r="I3" s="26"/>
    </row>
    <row r="4" spans="1:13" s="1" customFormat="1" ht="25.35" hidden="1" customHeight="1">
      <c r="A4" s="89" t="s">
        <v>237</v>
      </c>
      <c r="B4" s="90"/>
      <c r="C4" s="90"/>
      <c r="D4" s="90"/>
      <c r="E4" s="90"/>
      <c r="F4" s="90"/>
      <c r="G4" s="90"/>
      <c r="H4" s="90"/>
      <c r="I4" s="91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92" t="s">
        <v>246</v>
      </c>
      <c r="B18" s="85"/>
      <c r="C18" s="85"/>
      <c r="D18" s="85"/>
      <c r="E18" s="85"/>
      <c r="F18" s="85"/>
      <c r="G18" s="85"/>
      <c r="H18" s="85"/>
      <c r="I18" s="85"/>
    </row>
    <row r="19" spans="1:14" s="1" customFormat="1" ht="24" hidden="1" customHeight="1">
      <c r="A19" s="6" t="s">
        <v>4</v>
      </c>
      <c r="B19" s="83" t="s">
        <v>5</v>
      </c>
      <c r="C19" s="84"/>
      <c r="D19" s="83" t="s">
        <v>6</v>
      </c>
      <c r="E19" s="84"/>
      <c r="F19" s="83" t="s">
        <v>7</v>
      </c>
      <c r="G19" s="8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3" t="s">
        <v>253</v>
      </c>
      <c r="B26" s="114"/>
      <c r="C26" s="114"/>
      <c r="D26" s="114"/>
      <c r="E26" s="114"/>
      <c r="F26" s="114"/>
      <c r="G26" s="114"/>
      <c r="H26" s="114"/>
      <c r="I26" s="114"/>
    </row>
    <row r="27" spans="1:14" ht="24" hidden="1" customHeight="1">
      <c r="A27" s="27" t="s">
        <v>4</v>
      </c>
      <c r="B27" s="81" t="s">
        <v>5</v>
      </c>
      <c r="C27" s="82"/>
      <c r="D27" s="81" t="s">
        <v>6</v>
      </c>
      <c r="E27" s="82"/>
      <c r="F27" s="81" t="s">
        <v>7</v>
      </c>
      <c r="G27" s="8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92" t="s">
        <v>263</v>
      </c>
      <c r="B46" s="85"/>
      <c r="C46" s="85"/>
      <c r="D46" s="85"/>
      <c r="E46" s="85"/>
      <c r="F46" s="85"/>
      <c r="G46" s="85"/>
      <c r="H46" s="85"/>
      <c r="I46" s="85"/>
    </row>
    <row r="47" spans="1:14" s="1" customFormat="1" ht="24" hidden="1" customHeight="1">
      <c r="A47" s="6" t="s">
        <v>4</v>
      </c>
      <c r="B47" s="83" t="s">
        <v>5</v>
      </c>
      <c r="C47" s="84"/>
      <c r="D47" s="83" t="s">
        <v>6</v>
      </c>
      <c r="E47" s="84"/>
      <c r="F47" s="83" t="s">
        <v>7</v>
      </c>
      <c r="G47" s="8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92" t="s">
        <v>273</v>
      </c>
      <c r="B59" s="85"/>
      <c r="C59" s="85"/>
      <c r="D59" s="85"/>
      <c r="E59" s="85"/>
      <c r="F59" s="85"/>
      <c r="G59" s="85"/>
      <c r="H59" s="85"/>
      <c r="I59" s="85"/>
    </row>
    <row r="60" spans="1:14" s="1" customFormat="1" ht="24" hidden="1" customHeight="1">
      <c r="A60" s="6" t="s">
        <v>4</v>
      </c>
      <c r="B60" s="83" t="s">
        <v>5</v>
      </c>
      <c r="C60" s="84"/>
      <c r="D60" s="83" t="s">
        <v>6</v>
      </c>
      <c r="E60" s="84"/>
      <c r="F60" s="83" t="s">
        <v>7</v>
      </c>
      <c r="G60" s="8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89" t="s">
        <v>340</v>
      </c>
      <c r="B71" s="90"/>
      <c r="C71" s="90"/>
      <c r="D71" s="90"/>
      <c r="E71" s="90"/>
      <c r="F71" s="90"/>
      <c r="G71" s="90"/>
      <c r="H71" s="90"/>
      <c r="I71" s="91"/>
    </row>
    <row r="72" spans="1:14" ht="24" hidden="1" customHeight="1">
      <c r="A72" s="27" t="s">
        <v>4</v>
      </c>
      <c r="B72" s="81" t="s">
        <v>5</v>
      </c>
      <c r="C72" s="82"/>
      <c r="D72" s="81" t="s">
        <v>6</v>
      </c>
      <c r="E72" s="82"/>
      <c r="F72" s="81" t="s">
        <v>7</v>
      </c>
      <c r="G72" s="8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5" t="s">
        <v>382</v>
      </c>
      <c r="B78" s="85"/>
      <c r="C78" s="85"/>
      <c r="D78" s="85"/>
      <c r="E78" s="85"/>
      <c r="F78" s="85"/>
      <c r="G78" s="85"/>
      <c r="H78" s="85"/>
      <c r="I78" s="85"/>
    </row>
    <row r="79" spans="1:14" s="1" customFormat="1" ht="24" hidden="1" customHeight="1">
      <c r="A79" s="6" t="s">
        <v>4</v>
      </c>
      <c r="B79" s="83" t="s">
        <v>5</v>
      </c>
      <c r="C79" s="84"/>
      <c r="D79" s="83" t="s">
        <v>6</v>
      </c>
      <c r="E79" s="84"/>
      <c r="F79" s="83" t="s">
        <v>7</v>
      </c>
      <c r="G79" s="8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89" t="s">
        <v>385</v>
      </c>
      <c r="B90" s="90"/>
      <c r="C90" s="90"/>
      <c r="D90" s="90"/>
      <c r="E90" s="90"/>
      <c r="F90" s="90"/>
      <c r="G90" s="90"/>
      <c r="H90" s="90"/>
      <c r="I90" s="91"/>
    </row>
    <row r="91" spans="1:13" ht="24" hidden="1" customHeight="1">
      <c r="A91" s="27" t="s">
        <v>4</v>
      </c>
      <c r="B91" s="81" t="s">
        <v>5</v>
      </c>
      <c r="C91" s="82"/>
      <c r="D91" s="81" t="s">
        <v>6</v>
      </c>
      <c r="E91" s="82"/>
      <c r="F91" s="81" t="s">
        <v>7</v>
      </c>
      <c r="G91" s="8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89" t="s">
        <v>532</v>
      </c>
      <c r="B97" s="90"/>
      <c r="C97" s="90"/>
      <c r="D97" s="90"/>
      <c r="E97" s="90"/>
      <c r="F97" s="90"/>
      <c r="G97" s="90"/>
      <c r="H97" s="90"/>
      <c r="I97" s="91"/>
    </row>
    <row r="98" spans="1:13" ht="24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B118+5</f>
        <v>46245</v>
      </c>
      <c r="E118" s="11">
        <v>4.1666666666666664E-2</v>
      </c>
      <c r="F118" s="8">
        <f t="shared" ref="F118:F121" si="3">D118+1</f>
        <v>46246</v>
      </c>
      <c r="G118" s="11">
        <v>4.1666666666666664E-2</v>
      </c>
      <c r="H118" s="35" t="s">
        <v>568</v>
      </c>
      <c r="I118" s="60"/>
    </row>
    <row r="119" spans="1:9" ht="24" customHeight="1">
      <c r="A119" s="68" t="s">
        <v>516</v>
      </c>
      <c r="B119" s="8">
        <f>F118+1</f>
        <v>46247</v>
      </c>
      <c r="C119" s="11">
        <v>0.875</v>
      </c>
      <c r="D119" s="8">
        <f>B119+1</f>
        <v>46248</v>
      </c>
      <c r="E119" s="11">
        <v>0.375</v>
      </c>
      <c r="F119" s="8">
        <f>D119</f>
        <v>46248</v>
      </c>
      <c r="G119" s="11">
        <v>0.79166666666666663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46250</v>
      </c>
      <c r="C121" s="11">
        <v>0.625</v>
      </c>
      <c r="D121" s="8">
        <f>B121+1</f>
        <v>46251</v>
      </c>
      <c r="E121" s="11">
        <v>0.625</v>
      </c>
      <c r="F121" s="8">
        <f t="shared" si="3"/>
        <v>46252</v>
      </c>
      <c r="G121" s="11">
        <v>0.625</v>
      </c>
      <c r="H121" s="30"/>
      <c r="I121" s="60"/>
    </row>
    <row r="122" spans="1:9" ht="24" customHeight="1">
      <c r="A122" s="69" t="s">
        <v>524</v>
      </c>
      <c r="B122" s="8">
        <f>F121+2</f>
        <v>46254</v>
      </c>
      <c r="C122" s="11">
        <v>0.45833333333333331</v>
      </c>
      <c r="D122" s="8">
        <f>B122</f>
        <v>46254</v>
      </c>
      <c r="E122" s="11">
        <v>0.58333333333333337</v>
      </c>
      <c r="F122" s="8">
        <f>D122+1</f>
        <v>46255</v>
      </c>
      <c r="G122" s="11">
        <v>8.3333333333333329E-2</v>
      </c>
      <c r="H122" s="30"/>
      <c r="I122" s="60"/>
    </row>
    <row r="123" spans="1:9" ht="24" customHeight="1">
      <c r="A123" s="69" t="s">
        <v>563</v>
      </c>
      <c r="B123" s="8">
        <f>F122</f>
        <v>46255</v>
      </c>
      <c r="C123" s="11">
        <v>0.33333333333333331</v>
      </c>
      <c r="D123" s="8">
        <f>B123</f>
        <v>46255</v>
      </c>
      <c r="E123" s="11">
        <v>0.45833333333333331</v>
      </c>
      <c r="F123" s="8">
        <f>D123</f>
        <v>46255</v>
      </c>
      <c r="G123" s="11">
        <v>0.875</v>
      </c>
      <c r="H123" s="30"/>
      <c r="I123" s="60"/>
    </row>
    <row r="124" spans="1:9" ht="24" customHeight="1">
      <c r="A124" s="69" t="s">
        <v>551</v>
      </c>
      <c r="B124" s="8">
        <f>F123+2</f>
        <v>46257</v>
      </c>
      <c r="C124" s="11">
        <v>0.70833333333333337</v>
      </c>
      <c r="D124" s="8">
        <f>B124+1</f>
        <v>46258</v>
      </c>
      <c r="E124" s="11">
        <v>0.70833333333333337</v>
      </c>
      <c r="F124" s="8">
        <f>D124+1</f>
        <v>46259</v>
      </c>
      <c r="G124" s="11">
        <v>0.70833333333333337</v>
      </c>
      <c r="H124" s="30"/>
      <c r="I124" s="60"/>
    </row>
    <row r="125" spans="1:9" ht="24" customHeight="1">
      <c r="A125" s="69" t="s">
        <v>573</v>
      </c>
      <c r="B125" s="8">
        <f>F124+2</f>
        <v>46261</v>
      </c>
      <c r="C125" s="11">
        <v>0.54166666666666663</v>
      </c>
      <c r="D125" s="8">
        <f>B125</f>
        <v>46261</v>
      </c>
      <c r="E125" s="11">
        <v>0.66666666666666663</v>
      </c>
      <c r="F125" s="8">
        <f>D125+1</f>
        <v>46262</v>
      </c>
      <c r="G125" s="11">
        <v>0.16666666666666666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64" priority="1169" stopIfTrue="1" operator="equal">
      <formula>$H$3</formula>
    </cfRule>
  </conditionalFormatting>
  <conditionalFormatting sqref="B5:B7 D6:D7">
    <cfRule type="cellIs" dxfId="563" priority="1098" stopIfTrue="1" operator="lessThan">
      <formula>$H$3</formula>
    </cfRule>
  </conditionalFormatting>
  <conditionalFormatting sqref="B6:B7 D7">
    <cfRule type="cellIs" dxfId="562" priority="1097" stopIfTrue="1" operator="equal">
      <formula>$H$3</formula>
    </cfRule>
  </conditionalFormatting>
  <conditionalFormatting sqref="B9:B11">
    <cfRule type="cellIs" dxfId="561" priority="1155" stopIfTrue="1" operator="lessThan">
      <formula>$H$3</formula>
    </cfRule>
    <cfRule type="cellIs" dxfId="560" priority="1154" stopIfTrue="1" operator="equal">
      <formula>$H$3</formula>
    </cfRule>
  </conditionalFormatting>
  <conditionalFormatting sqref="B13:B14">
    <cfRule type="cellIs" dxfId="559" priority="1072" stopIfTrue="1" operator="equal">
      <formula>$H$3</formula>
    </cfRule>
    <cfRule type="cellIs" dxfId="558" priority="1073" stopIfTrue="1" operator="lessThan">
      <formula>$H$3</formula>
    </cfRule>
  </conditionalFormatting>
  <conditionalFormatting sqref="B16:B30">
    <cfRule type="cellIs" dxfId="557" priority="1044" stopIfTrue="1" operator="lessThan">
      <formula>$H$3</formula>
    </cfRule>
    <cfRule type="cellIs" dxfId="556" priority="1043" stopIfTrue="1" operator="equal">
      <formula>$H$3</formula>
    </cfRule>
  </conditionalFormatting>
  <conditionalFormatting sqref="B18:B19">
    <cfRule type="cellIs" dxfId="555" priority="991" stopIfTrue="1" operator="lessThan">
      <formula>$H$3</formula>
    </cfRule>
    <cfRule type="cellIs" dxfId="554" priority="990" stopIfTrue="1" operator="equal">
      <formula>$H$3</formula>
    </cfRule>
  </conditionalFormatting>
  <conditionalFormatting sqref="B21:B25">
    <cfRule type="cellIs" dxfId="553" priority="865" stopIfTrue="1" operator="lessThan">
      <formula>$H$3</formula>
    </cfRule>
    <cfRule type="cellIs" dxfId="552" priority="864" stopIfTrue="1" operator="equal">
      <formula>$H$3</formula>
    </cfRule>
  </conditionalFormatting>
  <conditionalFormatting sqref="B28:B30">
    <cfRule type="cellIs" dxfId="551" priority="1037" stopIfTrue="1" operator="equal">
      <formula>$H$3</formula>
    </cfRule>
    <cfRule type="cellIs" dxfId="550" priority="1038" stopIfTrue="1" operator="lessThan">
      <formula>$H$3</formula>
    </cfRule>
  </conditionalFormatting>
  <conditionalFormatting sqref="B32:B35">
    <cfRule type="cellIs" dxfId="549" priority="1000" stopIfTrue="1" operator="lessThan">
      <formula>$H$3</formula>
    </cfRule>
    <cfRule type="cellIs" dxfId="548" priority="999" stopIfTrue="1" operator="equal">
      <formula>$H$3</formula>
    </cfRule>
  </conditionalFormatting>
  <conditionalFormatting sqref="B33:B38">
    <cfRule type="cellIs" dxfId="547" priority="912" stopIfTrue="1" operator="equal">
      <formula>$H$3</formula>
    </cfRule>
    <cfRule type="cellIs" dxfId="546" priority="913" stopIfTrue="1" operator="lessThan">
      <formula>$H$3</formula>
    </cfRule>
  </conditionalFormatting>
  <conditionalFormatting sqref="B37:B38">
    <cfRule type="cellIs" dxfId="545" priority="898" stopIfTrue="1" operator="equal">
      <formula>$H$3</formula>
    </cfRule>
    <cfRule type="cellIs" dxfId="544" priority="899" stopIfTrue="1" operator="lessThan">
      <formula>$H$3</formula>
    </cfRule>
  </conditionalFormatting>
  <conditionalFormatting sqref="B40:B50">
    <cfRule type="cellIs" dxfId="543" priority="808" stopIfTrue="1" operator="lessThan">
      <formula>$H$3</formula>
    </cfRule>
    <cfRule type="cellIs" dxfId="542" priority="807" stopIfTrue="1" operator="equal">
      <formula>$H$3</formula>
    </cfRule>
  </conditionalFormatting>
  <conditionalFormatting sqref="B52:B60">
    <cfRule type="cellIs" dxfId="541" priority="756" stopIfTrue="1" operator="equal">
      <formula>$H$3</formula>
    </cfRule>
    <cfRule type="cellIs" dxfId="540" priority="757" stopIfTrue="1" operator="lessThan">
      <formula>$H$3</formula>
    </cfRule>
  </conditionalFormatting>
  <conditionalFormatting sqref="B62:B70">
    <cfRule type="cellIs" dxfId="539" priority="424" stopIfTrue="1" operator="lessThan">
      <formula>$H$3</formula>
    </cfRule>
    <cfRule type="cellIs" dxfId="538" priority="423" stopIfTrue="1" operator="equal">
      <formula>$H$3</formula>
    </cfRule>
  </conditionalFormatting>
  <conditionalFormatting sqref="B72">
    <cfRule type="cellIs" dxfId="537" priority="409" stopIfTrue="1" operator="equal">
      <formula>$H$3</formula>
    </cfRule>
    <cfRule type="cellIs" dxfId="536" priority="412" stopIfTrue="1" operator="lessThan">
      <formula>$H$3</formula>
    </cfRule>
    <cfRule type="cellIs" dxfId="535" priority="401" stopIfTrue="1" operator="lessThan">
      <formula>$H$3</formula>
    </cfRule>
  </conditionalFormatting>
  <conditionalFormatting sqref="B74:B81">
    <cfRule type="cellIs" dxfId="534" priority="236" stopIfTrue="1" operator="equal">
      <formula>$H$3</formula>
    </cfRule>
    <cfRule type="cellIs" dxfId="533" priority="237" stopIfTrue="1" operator="lessThan">
      <formula>$H$3</formula>
    </cfRule>
  </conditionalFormatting>
  <conditionalFormatting sqref="B83">
    <cfRule type="cellIs" dxfId="532" priority="235" stopIfTrue="1" operator="lessThan">
      <formula>$H$3</formula>
    </cfRule>
    <cfRule type="cellIs" dxfId="531" priority="234" stopIfTrue="1" operator="equal">
      <formula>$H$3</formula>
    </cfRule>
  </conditionalFormatting>
  <conditionalFormatting sqref="B85:B88">
    <cfRule type="cellIs" dxfId="530" priority="222" stopIfTrue="1" operator="lessThan">
      <formula>$H$3</formula>
    </cfRule>
    <cfRule type="cellIs" dxfId="529" priority="221" stopIfTrue="1" operator="equal">
      <formula>$H$3</formula>
    </cfRule>
  </conditionalFormatting>
  <conditionalFormatting sqref="B91:B96">
    <cfRule type="cellIs" dxfId="528" priority="61" stopIfTrue="1" operator="lessThan">
      <formula>$H$3</formula>
    </cfRule>
  </conditionalFormatting>
  <conditionalFormatting sqref="B92">
    <cfRule type="cellIs" dxfId="527" priority="60" stopIfTrue="1" operator="equal">
      <formula>$H$3</formula>
    </cfRule>
  </conditionalFormatting>
  <conditionalFormatting sqref="B98">
    <cfRule type="cellIs" dxfId="526" priority="102" stopIfTrue="1" operator="equal">
      <formula>$H$3</formula>
    </cfRule>
  </conditionalFormatting>
  <conditionalFormatting sqref="B98:B119 B121:B125">
    <cfRule type="cellIs" dxfId="525" priority="38" stopIfTrue="1" operator="lessThan">
      <formula>$H$3</formula>
    </cfRule>
  </conditionalFormatting>
  <conditionalFormatting sqref="B99:B119 B121:B125">
    <cfRule type="cellIs" dxfId="524" priority="37" stopIfTrue="1" operator="equal">
      <formula>$H$3</formula>
    </cfRule>
  </conditionalFormatting>
  <conditionalFormatting sqref="B18:C18">
    <cfRule type="expression" dxfId="523" priority="85051" stopIfTrue="1">
      <formula>AND($B227=$H$3,$B227&lt;&gt;"")</formula>
    </cfRule>
    <cfRule type="expression" dxfId="522" priority="85052" stopIfTrue="1">
      <formula>AND($B227&lt;$H$3,$B227&lt;&gt;"")</formula>
    </cfRule>
  </conditionalFormatting>
  <conditionalFormatting sqref="B26:C26">
    <cfRule type="expression" dxfId="521" priority="85053" stopIfTrue="1">
      <formula>AND($B191=$H$3,$B191&lt;&gt;"")</formula>
    </cfRule>
    <cfRule type="expression" dxfId="520" priority="85054" stopIfTrue="1">
      <formula>AND($B191&lt;$H$3,$B191&lt;&gt;"")</formula>
    </cfRule>
  </conditionalFormatting>
  <conditionalFormatting sqref="B46:C46 B59:C59">
    <cfRule type="expression" dxfId="519" priority="85055" stopIfTrue="1">
      <formula>AND($B218=$H$3,$B218&lt;&gt;"")</formula>
    </cfRule>
    <cfRule type="expression" dxfId="518" priority="85056" stopIfTrue="1">
      <formula>AND($B218&lt;$H$3,$B218&lt;&gt;"")</formula>
    </cfRule>
  </conditionalFormatting>
  <conditionalFormatting sqref="B78:C78">
    <cfRule type="expression" dxfId="517" priority="85060" stopIfTrue="1">
      <formula>AND($B260&lt;$H$3,$B260&lt;&gt;"")</formula>
    </cfRule>
    <cfRule type="expression" dxfId="516" priority="85059" stopIfTrue="1">
      <formula>AND($B260=$H$3,$B260&lt;&gt;"")</formula>
    </cfRule>
  </conditionalFormatting>
  <conditionalFormatting sqref="C13:C14">
    <cfRule type="expression" dxfId="515" priority="1071" stopIfTrue="1">
      <formula>B13&lt;$H$3</formula>
    </cfRule>
  </conditionalFormatting>
  <conditionalFormatting sqref="C21">
    <cfRule type="expression" dxfId="514" priority="901" stopIfTrue="1">
      <formula>B21&lt;$H$3</formula>
    </cfRule>
  </conditionalFormatting>
  <conditionalFormatting sqref="C22 E93:E96">
    <cfRule type="expression" dxfId="513" priority="963" stopIfTrue="1">
      <formula>$F22=$H$3</formula>
    </cfRule>
    <cfRule type="expression" dxfId="512" priority="965" stopIfTrue="1">
      <formula>B22&lt;$H$3</formula>
    </cfRule>
  </conditionalFormatting>
  <conditionalFormatting sqref="C22">
    <cfRule type="expression" dxfId="511" priority="962" stopIfTrue="1">
      <formula>$B22=$H$3</formula>
    </cfRule>
  </conditionalFormatting>
  <conditionalFormatting sqref="C28:C30 E28:E30 G28:G30">
    <cfRule type="expression" dxfId="51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09" priority="3749" stopIfTrue="1">
      <formula>$F5=$H$3</formula>
    </cfRule>
  </conditionalFormatting>
  <conditionalFormatting sqref="C32:C38">
    <cfRule type="expression" dxfId="508" priority="853" stopIfTrue="1">
      <formula>B32&lt;$H$3</formula>
    </cfRule>
  </conditionalFormatting>
  <conditionalFormatting sqref="C40:C45">
    <cfRule type="expression" dxfId="507" priority="849" stopIfTrue="1">
      <formula>B40&lt;$H$3</formula>
    </cfRule>
  </conditionalFormatting>
  <conditionalFormatting sqref="C48:C50 C80:C81 G80:G81 C85:C89 C92:C96">
    <cfRule type="expression" dxfId="506" priority="804" stopIfTrue="1">
      <formula>$F48=$H$3</formula>
    </cfRule>
  </conditionalFormatting>
  <conditionalFormatting sqref="C52:C58">
    <cfRule type="expression" dxfId="505" priority="758" stopIfTrue="1">
      <formula>B52&lt;$H$3</formula>
    </cfRule>
  </conditionalFormatting>
  <conditionalFormatting sqref="C62:C67 C83 C85:C89 E80:E81 E92:E96 C91:C96 C80:C81 G80:G81">
    <cfRule type="expression" dxfId="504" priority="722" stopIfTrue="1">
      <formula>$B62=$H$3</formula>
    </cfRule>
  </conditionalFormatting>
  <conditionalFormatting sqref="C62:C68">
    <cfRule type="expression" dxfId="503" priority="714" stopIfTrue="1">
      <formula>B62&lt;$H$3</formula>
    </cfRule>
  </conditionalFormatting>
  <conditionalFormatting sqref="C62:C69">
    <cfRule type="expression" dxfId="502" priority="715" stopIfTrue="1">
      <formula>$F62=$H$3</formula>
    </cfRule>
  </conditionalFormatting>
  <conditionalFormatting sqref="C68">
    <cfRule type="expression" dxfId="501" priority="680" stopIfTrue="1">
      <formula>B68&lt;$H$3</formula>
    </cfRule>
    <cfRule type="expression" dxfId="500" priority="679" stopIfTrue="1">
      <formula>$B68=$H$3</formula>
    </cfRule>
    <cfRule type="expression" dxfId="499" priority="678" stopIfTrue="1">
      <formula>$F68=$H$3</formula>
    </cfRule>
  </conditionalFormatting>
  <conditionalFormatting sqref="C68:C69 E62:E68 G62:G68">
    <cfRule type="expression" dxfId="498" priority="603" stopIfTrue="1">
      <formula>B62&lt;$H$3</formula>
    </cfRule>
  </conditionalFormatting>
  <conditionalFormatting sqref="C68:C69">
    <cfRule type="expression" dxfId="497" priority="681" stopIfTrue="1">
      <formula>$B68=$H$3</formula>
    </cfRule>
    <cfRule type="expression" dxfId="496" priority="683" stopIfTrue="1">
      <formula>$F68=$H$3</formula>
    </cfRule>
  </conditionalFormatting>
  <conditionalFormatting sqref="C68:C70">
    <cfRule type="expression" dxfId="495" priority="462" stopIfTrue="1">
      <formula>$B68=$H$3</formula>
    </cfRule>
  </conditionalFormatting>
  <conditionalFormatting sqref="C70 E70">
    <cfRule type="expression" dxfId="494" priority="440" stopIfTrue="1">
      <formula>B70&lt;$H$3</formula>
    </cfRule>
  </conditionalFormatting>
  <conditionalFormatting sqref="C70">
    <cfRule type="expression" dxfId="493" priority="456" stopIfTrue="1">
      <formula>$F70=$H$3</formula>
    </cfRule>
    <cfRule type="expression" dxfId="492" priority="439" stopIfTrue="1">
      <formula>$B70=$H$3</formula>
    </cfRule>
  </conditionalFormatting>
  <conditionalFormatting sqref="C72 G91">
    <cfRule type="expression" dxfId="491" priority="355" stopIfTrue="1">
      <formula>B72&lt;$H$3</formula>
    </cfRule>
  </conditionalFormatting>
  <conditionalFormatting sqref="C74:C77">
    <cfRule type="expression" dxfId="490" priority="268" stopIfTrue="1">
      <formula>B74&lt;$H$3</formula>
    </cfRule>
    <cfRule type="expression" dxfId="489" priority="269" stopIfTrue="1">
      <formula>$F74=$H$3</formula>
    </cfRule>
  </conditionalFormatting>
  <conditionalFormatting sqref="C80:C81 G80:G81 C89 C92 C48:C50">
    <cfRule type="expression" dxfId="488" priority="803" stopIfTrue="1">
      <formula>B48&lt;$H$3</formula>
    </cfRule>
  </conditionalFormatting>
  <conditionalFormatting sqref="C83 C85:C89">
    <cfRule type="expression" dxfId="487" priority="257" stopIfTrue="1">
      <formula>B83&lt;$H$3</formula>
    </cfRule>
  </conditionalFormatting>
  <conditionalFormatting sqref="C91">
    <cfRule type="expression" dxfId="486" priority="124" stopIfTrue="1">
      <formula>B91&lt;$H$3</formula>
    </cfRule>
  </conditionalFormatting>
  <conditionalFormatting sqref="C93:C96">
    <cfRule type="expression" dxfId="485" priority="120" stopIfTrue="1">
      <formula>B93&lt;$H$3</formula>
    </cfRule>
  </conditionalFormatting>
  <conditionalFormatting sqref="C98:C119 C121:C125">
    <cfRule type="expression" dxfId="484" priority="44" stopIfTrue="1">
      <formula>B98&lt;$H$3</formula>
    </cfRule>
    <cfRule type="expression" dxfId="483" priority="43" stopIfTrue="1">
      <formula>$B98=$H$3</formula>
    </cfRule>
  </conditionalFormatting>
  <conditionalFormatting sqref="D5">
    <cfRule type="cellIs" dxfId="482" priority="1173" stopIfTrue="1" operator="equal">
      <formula>$H$3</formula>
    </cfRule>
    <cfRule type="cellIs" dxfId="481" priority="1168" stopIfTrue="1" operator="lessThan">
      <formula>$H$3</formula>
    </cfRule>
  </conditionalFormatting>
  <conditionalFormatting sqref="D9:D10">
    <cfRule type="cellIs" dxfId="480" priority="1128" stopIfTrue="1" operator="equal">
      <formula>$H$3</formula>
    </cfRule>
  </conditionalFormatting>
  <conditionalFormatting sqref="D9:D11">
    <cfRule type="cellIs" dxfId="479" priority="1129" stopIfTrue="1" operator="lessThan">
      <formula>$H$3</formula>
    </cfRule>
  </conditionalFormatting>
  <conditionalFormatting sqref="D11 D5:D6">
    <cfRule type="cellIs" dxfId="478" priority="1158" stopIfTrue="1" operator="equal">
      <formula>$H$3</formula>
    </cfRule>
  </conditionalFormatting>
  <conditionalFormatting sqref="D13">
    <cfRule type="cellIs" dxfId="477" priority="1046" stopIfTrue="1" operator="equal">
      <formula>$H$3</formula>
    </cfRule>
  </conditionalFormatting>
  <conditionalFormatting sqref="D13:D14">
    <cfRule type="cellIs" dxfId="476" priority="1047" stopIfTrue="1" operator="lessThan">
      <formula>$H$3</formula>
    </cfRule>
  </conditionalFormatting>
  <conditionalFormatting sqref="D14 D16">
    <cfRule type="cellIs" dxfId="475" priority="1076" stopIfTrue="1" operator="equal">
      <formula>$H$3</formula>
    </cfRule>
  </conditionalFormatting>
  <conditionalFormatting sqref="D16:D25">
    <cfRule type="cellIs" dxfId="474" priority="892" stopIfTrue="1" operator="lessThan">
      <formula>$H$3</formula>
    </cfRule>
  </conditionalFormatting>
  <conditionalFormatting sqref="D17:D25">
    <cfRule type="cellIs" dxfId="473" priority="868" stopIfTrue="1" operator="equal">
      <formula>$H$3</formula>
    </cfRule>
  </conditionalFormatting>
  <conditionalFormatting sqref="D18:D19">
    <cfRule type="cellIs" dxfId="472" priority="987" stopIfTrue="1" operator="lessThan">
      <formula>$H$3</formula>
    </cfRule>
    <cfRule type="cellIs" dxfId="471" priority="986" stopIfTrue="1" operator="equal">
      <formula>$H$3</formula>
    </cfRule>
  </conditionalFormatting>
  <conditionalFormatting sqref="D21:D25">
    <cfRule type="cellIs" dxfId="470" priority="863" stopIfTrue="1" operator="lessThan">
      <formula>$H$3</formula>
    </cfRule>
  </conditionalFormatting>
  <conditionalFormatting sqref="D26:D30 F28:F30">
    <cfRule type="cellIs" dxfId="469" priority="1027" stopIfTrue="1" operator="equal">
      <formula>$H$3</formula>
    </cfRule>
  </conditionalFormatting>
  <conditionalFormatting sqref="D26:D30">
    <cfRule type="cellIs" dxfId="468" priority="1032" stopIfTrue="1" operator="lessThan">
      <formula>$H$3</formula>
    </cfRule>
  </conditionalFormatting>
  <conditionalFormatting sqref="D28:D30 F28:F30">
    <cfRule type="cellIs" dxfId="467" priority="1026" stopIfTrue="1" operator="lessThan">
      <formula>$H$3</formula>
    </cfRule>
  </conditionalFormatting>
  <conditionalFormatting sqref="D33:D37 F36:F37">
    <cfRule type="cellIs" dxfId="466" priority="914" stopIfTrue="1" operator="equal">
      <formula>$H$3</formula>
    </cfRule>
  </conditionalFormatting>
  <conditionalFormatting sqref="D33:D37 F37">
    <cfRule type="cellIs" dxfId="465" priority="911" stopIfTrue="1" operator="lessThan">
      <formula>$H$3</formula>
    </cfRule>
  </conditionalFormatting>
  <conditionalFormatting sqref="D37:D38 F37:F38">
    <cfRule type="cellIs" dxfId="464" priority="900" stopIfTrue="1" operator="equal">
      <formula>$H$3</formula>
    </cfRule>
  </conditionalFormatting>
  <conditionalFormatting sqref="D38 D40:D45">
    <cfRule type="cellIs" dxfId="463" priority="888" stopIfTrue="1" operator="equal">
      <formula>$H$3</formula>
    </cfRule>
  </conditionalFormatting>
  <conditionalFormatting sqref="D38">
    <cfRule type="cellIs" dxfId="462" priority="885" stopIfTrue="1" operator="lessThan">
      <formula>$H$3</formula>
    </cfRule>
  </conditionalFormatting>
  <conditionalFormatting sqref="D40:D47">
    <cfRule type="cellIs" dxfId="461" priority="844" stopIfTrue="1" operator="lessThan">
      <formula>$H$3</formula>
    </cfRule>
  </conditionalFormatting>
  <conditionalFormatting sqref="D46:D47">
    <cfRule type="cellIs" dxfId="460" priority="843" stopIfTrue="1" operator="equal">
      <formula>$H$3</formula>
    </cfRule>
  </conditionalFormatting>
  <conditionalFormatting sqref="D48:D50">
    <cfRule type="cellIs" dxfId="459" priority="834" stopIfTrue="1" operator="lessThan">
      <formula>$H$3</formula>
    </cfRule>
  </conditionalFormatting>
  <conditionalFormatting sqref="D52:D58 D48:D50">
    <cfRule type="cellIs" dxfId="458" priority="811" stopIfTrue="1" operator="equal">
      <formula>$H$3</formula>
    </cfRule>
  </conditionalFormatting>
  <conditionalFormatting sqref="D52:D60">
    <cfRule type="cellIs" dxfId="457" priority="753" stopIfTrue="1" operator="lessThan">
      <formula>$H$3</formula>
    </cfRule>
  </conditionalFormatting>
  <conditionalFormatting sqref="D59:D60">
    <cfRule type="cellIs" dxfId="456" priority="752" stopIfTrue="1" operator="equal">
      <formula>$H$3</formula>
    </cfRule>
  </conditionalFormatting>
  <conditionalFormatting sqref="D62:D70">
    <cfRule type="cellIs" dxfId="455" priority="426" stopIfTrue="1" operator="lessThan">
      <formula>$H$3</formula>
    </cfRule>
    <cfRule type="cellIs" dxfId="454" priority="425" stopIfTrue="1" operator="equal">
      <formula>$H$3</formula>
    </cfRule>
  </conditionalFormatting>
  <conditionalFormatting sqref="D72">
    <cfRule type="cellIs" dxfId="453" priority="413" stopIfTrue="1" operator="equal">
      <formula>$H$3</formula>
    </cfRule>
    <cfRule type="cellIs" dxfId="452" priority="414" stopIfTrue="1" operator="lessThan">
      <formula>$H$3</formula>
    </cfRule>
  </conditionalFormatting>
  <conditionalFormatting sqref="D74:D77">
    <cfRule type="cellIs" dxfId="451" priority="266" stopIfTrue="1" operator="equal">
      <formula>$H$3</formula>
    </cfRule>
    <cfRule type="cellIs" dxfId="450" priority="267" stopIfTrue="1" operator="lessThan">
      <formula>$H$3</formula>
    </cfRule>
  </conditionalFormatting>
  <conditionalFormatting sqref="D78:D79">
    <cfRule type="cellIs" dxfId="449" priority="329" stopIfTrue="1" operator="lessThan">
      <formula>$H$3</formula>
    </cfRule>
    <cfRule type="cellIs" dxfId="448" priority="328" stopIfTrue="1" operator="equal">
      <formula>$H$3</formula>
    </cfRule>
  </conditionalFormatting>
  <conditionalFormatting sqref="D80:D81">
    <cfRule type="cellIs" dxfId="447" priority="240" stopIfTrue="1" operator="lessThan">
      <formula>$H$3</formula>
    </cfRule>
    <cfRule type="cellIs" dxfId="446" priority="239" stopIfTrue="1" operator="equal">
      <formula>$H$3</formula>
    </cfRule>
  </conditionalFormatting>
  <conditionalFormatting sqref="D83">
    <cfRule type="cellIs" dxfId="445" priority="229" stopIfTrue="1" operator="lessThan">
      <formula>$H$3</formula>
    </cfRule>
    <cfRule type="cellIs" dxfId="444" priority="228" stopIfTrue="1" operator="equal">
      <formula>$H$3</formula>
    </cfRule>
  </conditionalFormatting>
  <conditionalFormatting sqref="D85:D88">
    <cfRule type="cellIs" dxfId="443" priority="216" stopIfTrue="1" operator="lessThan">
      <formula>$H$3</formula>
    </cfRule>
    <cfRule type="cellIs" dxfId="442" priority="215" stopIfTrue="1" operator="equal">
      <formula>$H$3</formula>
    </cfRule>
  </conditionalFormatting>
  <conditionalFormatting sqref="D91">
    <cfRule type="cellIs" dxfId="441" priority="163" stopIfTrue="1" operator="equal">
      <formula>$H$3</formula>
    </cfRule>
    <cfRule type="cellIs" dxfId="440" priority="164" stopIfTrue="1" operator="lessThan">
      <formula>$H$3</formula>
    </cfRule>
  </conditionalFormatting>
  <conditionalFormatting sqref="D91:D92">
    <cfRule type="cellIs" dxfId="439" priority="63" stopIfTrue="1" operator="equal">
      <formula>$H$3</formula>
    </cfRule>
  </conditionalFormatting>
  <conditionalFormatting sqref="D91:D96">
    <cfRule type="cellIs" dxfId="438" priority="64" stopIfTrue="1" operator="lessThan">
      <formula>$H$3</formula>
    </cfRule>
  </conditionalFormatting>
  <conditionalFormatting sqref="D93:D96 B91 B93:B96">
    <cfRule type="cellIs" dxfId="437" priority="147" stopIfTrue="1" operator="equal">
      <formula>$H$3</formula>
    </cfRule>
  </conditionalFormatting>
  <conditionalFormatting sqref="D98">
    <cfRule type="cellIs" dxfId="436" priority="111" stopIfTrue="1" operator="lessThan">
      <formula>$H$3</formula>
    </cfRule>
    <cfRule type="cellIs" dxfId="435" priority="110" stopIfTrue="1" operator="equal">
      <formula>$H$3</formula>
    </cfRule>
  </conditionalFormatting>
  <conditionalFormatting sqref="D98:D119 D121:D125">
    <cfRule type="cellIs" dxfId="434" priority="35" stopIfTrue="1" operator="equal">
      <formula>$H$3</formula>
    </cfRule>
    <cfRule type="cellIs" dxfId="433" priority="36" stopIfTrue="1" operator="lessThan">
      <formula>$H$3</formula>
    </cfRule>
  </conditionalFormatting>
  <conditionalFormatting sqref="D18:E18">
    <cfRule type="expression" dxfId="432" priority="85064">
      <formula>AND($D227&lt;$H$3,$D227&lt;&gt;"")</formula>
    </cfRule>
    <cfRule type="expression" dxfId="431" priority="85065">
      <formula>AND($D227=$H$3,$D227&lt;&gt;"")</formula>
    </cfRule>
  </conditionalFormatting>
  <conditionalFormatting sqref="D26:E26">
    <cfRule type="expression" dxfId="430" priority="85066">
      <formula>AND($D191&lt;$H$3,$D191&lt;&gt;"")</formula>
    </cfRule>
    <cfRule type="expression" dxfId="429" priority="85067">
      <formula>AND($D191=$H$3,$D191&lt;&gt;"")</formula>
    </cfRule>
  </conditionalFormatting>
  <conditionalFormatting sqref="D46:E46 D59:E59">
    <cfRule type="expression" dxfId="428" priority="85068">
      <formula>AND($D218&lt;$H$3,$D218&lt;&gt;"")</formula>
    </cfRule>
    <cfRule type="expression" dxfId="427" priority="85069">
      <formula>AND($D218=$H$3,$D218&lt;&gt;"")</formula>
    </cfRule>
  </conditionalFormatting>
  <conditionalFormatting sqref="D78:E78">
    <cfRule type="expression" dxfId="426" priority="85072">
      <formula>AND($D260&lt;$H$3,$D260&lt;&gt;"")</formula>
    </cfRule>
    <cfRule type="expression" dxfId="425" priority="85073">
      <formula>AND($D260=$H$3,$D260&lt;&gt;"")</formula>
    </cfRule>
  </conditionalFormatting>
  <conditionalFormatting sqref="D18:F19">
    <cfRule type="cellIs" dxfId="424" priority="983" stopIfTrue="1" operator="lessThan">
      <formula>$H$3</formula>
    </cfRule>
  </conditionalFormatting>
  <conditionalFormatting sqref="D26:F27">
    <cfRule type="cellIs" dxfId="423" priority="1023" stopIfTrue="1" operator="lessThan">
      <formula>$H$3</formula>
    </cfRule>
  </conditionalFormatting>
  <conditionalFormatting sqref="D46:F47">
    <cfRule type="cellIs" dxfId="422" priority="840" stopIfTrue="1" operator="lessThan">
      <formula>$H$3</formula>
    </cfRule>
  </conditionalFormatting>
  <conditionalFormatting sqref="D59:F60">
    <cfRule type="cellIs" dxfId="421" priority="749" stopIfTrue="1" operator="lessThan">
      <formula>$H$3</formula>
    </cfRule>
  </conditionalFormatting>
  <conditionalFormatting sqref="D78:F79">
    <cfRule type="cellIs" dxfId="420" priority="325" stopIfTrue="1" operator="lessThan">
      <formula>$H$3</formula>
    </cfRule>
  </conditionalFormatting>
  <conditionalFormatting sqref="E5 E91 E98">
    <cfRule type="expression" dxfId="419" priority="1177" stopIfTrue="1">
      <formula>D5&lt;$H$3</formula>
    </cfRule>
    <cfRule type="expression" dxfId="418" priority="1176" stopIfTrue="1">
      <formula>$B5=$H$3</formula>
    </cfRule>
    <cfRule type="expression" dxfId="417" priority="1175" stopIfTrue="1">
      <formula>$D5=$H$3</formula>
    </cfRule>
  </conditionalFormatting>
  <conditionalFormatting sqref="E6:E7">
    <cfRule type="expression" dxfId="416" priority="1091" stopIfTrue="1">
      <formula>D6&lt;$H$3</formula>
    </cfRule>
  </conditionalFormatting>
  <conditionalFormatting sqref="E9:E11">
    <cfRule type="expression" dxfId="415" priority="1131" stopIfTrue="1">
      <formula>D9&lt;$H$3</formula>
    </cfRule>
  </conditionalFormatting>
  <conditionalFormatting sqref="E13:E14">
    <cfRule type="expression" dxfId="414" priority="1045" stopIfTrue="1">
      <formula>D13&lt;$H$3</formula>
    </cfRule>
  </conditionalFormatting>
  <conditionalFormatting sqref="E18">
    <cfRule type="expression" dxfId="413" priority="85074" stopIfTrue="1">
      <formula>$D227=$H$3</formula>
    </cfRule>
  </conditionalFormatting>
  <conditionalFormatting sqref="E21:E22 C23:C24 E24">
    <cfRule type="expression" dxfId="412" priority="872" stopIfTrue="1">
      <formula>$F21=$H$3</formula>
    </cfRule>
  </conditionalFormatting>
  <conditionalFormatting sqref="E21:E25 C23:C24">
    <cfRule type="expression" dxfId="411" priority="871" stopIfTrue="1">
      <formula>B21&lt;$H$3</formula>
    </cfRule>
  </conditionalFormatting>
  <conditionalFormatting sqref="E22">
    <cfRule type="expression" dxfId="410" priority="942" stopIfTrue="1">
      <formula>$B22=$H$3</formula>
    </cfRule>
  </conditionalFormatting>
  <conditionalFormatting sqref="E25 G25">
    <cfRule type="expression" dxfId="409" priority="859" stopIfTrue="1">
      <formula>$B25=$H$3</formula>
    </cfRule>
    <cfRule type="expression" dxfId="408" priority="860" stopIfTrue="1">
      <formula>$F25=$H$3</formula>
    </cfRule>
  </conditionalFormatting>
  <conditionalFormatting sqref="E26">
    <cfRule type="expression" dxfId="407" priority="85075" stopIfTrue="1">
      <formula>$D191=$H$3</formula>
    </cfRule>
  </conditionalFormatting>
  <conditionalFormatting sqref="E32:E38">
    <cfRule type="expression" dxfId="406" priority="852" stopIfTrue="1">
      <formula>D32&lt;$H$3</formula>
    </cfRule>
  </conditionalFormatting>
  <conditionalFormatting sqref="E40:E45">
    <cfRule type="expression" dxfId="405" priority="873" stopIfTrue="1">
      <formula>D40&lt;$H$3</formula>
    </cfRule>
  </conditionalFormatting>
  <conditionalFormatting sqref="E46 E59">
    <cfRule type="expression" dxfId="404" priority="85076" stopIfTrue="1">
      <formula>$D218=$H$3</formula>
    </cfRule>
  </conditionalFormatting>
  <conditionalFormatting sqref="E48:E50">
    <cfRule type="expression" dxfId="403" priority="789" stopIfTrue="1">
      <formula>$F48=$H$3</formula>
    </cfRule>
    <cfRule type="expression" dxfId="402" priority="788" stopIfTrue="1">
      <formula>D48&lt;$H$3</formula>
    </cfRule>
  </conditionalFormatting>
  <conditionalFormatting sqref="E52:E58">
    <cfRule type="expression" dxfId="401" priority="761" stopIfTrue="1">
      <formula>D52&lt;$H$3</formula>
    </cfRule>
  </conditionalFormatting>
  <conditionalFormatting sqref="E62:E70">
    <cfRule type="expression" dxfId="400" priority="434" stopIfTrue="1">
      <formula>$B62=$H$3</formula>
    </cfRule>
  </conditionalFormatting>
  <conditionalFormatting sqref="E69">
    <cfRule type="expression" dxfId="399" priority="433" stopIfTrue="1">
      <formula>D69&lt;$H$3</formula>
    </cfRule>
    <cfRule type="expression" dxfId="398" priority="436" stopIfTrue="1">
      <formula>$F69=$H$3</formula>
    </cfRule>
  </conditionalFormatting>
  <conditionalFormatting sqref="E70">
    <cfRule type="expression" dxfId="397" priority="465" stopIfTrue="1">
      <formula>$F70=$H$3</formula>
    </cfRule>
  </conditionalFormatting>
  <conditionalFormatting sqref="E72">
    <cfRule type="expression" dxfId="396" priority="415" stopIfTrue="1">
      <formula>$D72=$H$3</formula>
    </cfRule>
    <cfRule type="expression" dxfId="395" priority="416" stopIfTrue="1">
      <formula>$B72=$H$3</formula>
    </cfRule>
    <cfRule type="expression" dxfId="394" priority="351" stopIfTrue="1">
      <formula>D72&lt;$H$3</formula>
    </cfRule>
  </conditionalFormatting>
  <conditionalFormatting sqref="E74 G74:G77">
    <cfRule type="expression" dxfId="393" priority="271" stopIfTrue="1">
      <formula>D74&lt;$H$3</formula>
    </cfRule>
  </conditionalFormatting>
  <conditionalFormatting sqref="E74">
    <cfRule type="expression" dxfId="392" priority="274" stopIfTrue="1">
      <formula>$F74=$H$3</formula>
    </cfRule>
  </conditionalFormatting>
  <conditionalFormatting sqref="E74:E77 G74:G77 C74:C77">
    <cfRule type="expression" dxfId="391" priority="272" stopIfTrue="1">
      <formula>$B74=$H$3</formula>
    </cfRule>
  </conditionalFormatting>
  <conditionalFormatting sqref="E75:E77 C9:C11">
    <cfRule type="expression" dxfId="390" priority="1151" stopIfTrue="1">
      <formula>B9&lt;$H$3</formula>
    </cfRule>
  </conditionalFormatting>
  <conditionalFormatting sqref="E75:E77">
    <cfRule type="expression" dxfId="389" priority="381" stopIfTrue="1">
      <formula>D75&lt;$H$3</formula>
    </cfRule>
    <cfRule type="expression" dxfId="388" priority="383" stopIfTrue="1">
      <formula>$F75=$H$3</formula>
    </cfRule>
  </conditionalFormatting>
  <conditionalFormatting sqref="E78">
    <cfRule type="expression" dxfId="387" priority="85078" stopIfTrue="1">
      <formula>$D260=$H$3</formula>
    </cfRule>
  </conditionalFormatting>
  <conditionalFormatting sqref="E80:E81 E92">
    <cfRule type="expression" dxfId="386" priority="247" stopIfTrue="1">
      <formula>D80&lt;$H$3</formula>
    </cfRule>
    <cfRule type="expression" dxfId="385" priority="248" stopIfTrue="1">
      <formula>$F80=$H$3</formula>
    </cfRule>
    <cfRule type="expression" dxfId="384" priority="249" stopIfTrue="1">
      <formula>D80&lt;$H$3</formula>
    </cfRule>
  </conditionalFormatting>
  <conditionalFormatting sqref="E83">
    <cfRule type="expression" dxfId="383" priority="233" stopIfTrue="1">
      <formula>D83&lt;$H$3</formula>
    </cfRule>
    <cfRule type="expression" dxfId="382" priority="232" stopIfTrue="1">
      <formula>$F83=$H$3</formula>
    </cfRule>
    <cfRule type="expression" dxfId="381" priority="230" stopIfTrue="1">
      <formula>$B83=$H$3</formula>
    </cfRule>
    <cfRule type="expression" dxfId="380" priority="231" stopIfTrue="1">
      <formula>D83&lt;$H$3</formula>
    </cfRule>
  </conditionalFormatting>
  <conditionalFormatting sqref="E85:E89">
    <cfRule type="expression" dxfId="379" priority="217" stopIfTrue="1">
      <formula>$B85=$H$3</formula>
    </cfRule>
    <cfRule type="expression" dxfId="378" priority="218" stopIfTrue="1">
      <formula>D85&lt;$H$3</formula>
    </cfRule>
    <cfRule type="expression" dxfId="377" priority="219" stopIfTrue="1">
      <formula>$F85=$H$3</formula>
    </cfRule>
    <cfRule type="expression" dxfId="376" priority="220" stopIfTrue="1">
      <formula>D85&lt;$H$3</formula>
    </cfRule>
  </conditionalFormatting>
  <conditionalFormatting sqref="E94:E96">
    <cfRule type="expression" dxfId="375" priority="59" stopIfTrue="1">
      <formula>$F94=$H$3</formula>
    </cfRule>
    <cfRule type="expression" dxfId="374" priority="58" stopIfTrue="1">
      <formula>D94&lt;$H$3</formula>
    </cfRule>
  </conditionalFormatting>
  <conditionalFormatting sqref="E99:E105 E107:E110">
    <cfRule type="expression" dxfId="373" priority="81" stopIfTrue="1">
      <formula>D99&lt;$H$3</formula>
    </cfRule>
  </conditionalFormatting>
  <conditionalFormatting sqref="E99:E105">
    <cfRule type="expression" dxfId="372" priority="80" stopIfTrue="1">
      <formula>$B99=$H$3</formula>
    </cfRule>
  </conditionalFormatting>
  <conditionalFormatting sqref="E106">
    <cfRule type="expression" dxfId="371" priority="14" stopIfTrue="1">
      <formula>$B106=$H$3</formula>
    </cfRule>
  </conditionalFormatting>
  <conditionalFormatting sqref="E106:E116">
    <cfRule type="expression" dxfId="370" priority="15" stopIfTrue="1">
      <formula>D106&lt;$H$3</formula>
    </cfRule>
  </conditionalFormatting>
  <conditionalFormatting sqref="E107:E110">
    <cfRule type="expression" dxfId="369" priority="32" stopIfTrue="1">
      <formula>$B107=$H$3</formula>
    </cfRule>
  </conditionalFormatting>
  <conditionalFormatting sqref="E107:E116">
    <cfRule type="expression" dxfId="368" priority="22" stopIfTrue="1">
      <formula>$F107=$H$3</formula>
    </cfRule>
  </conditionalFormatting>
  <conditionalFormatting sqref="E111:E117 E119 E121:E125">
    <cfRule type="expression" dxfId="367" priority="1" stopIfTrue="1">
      <formula>$B111=$H$3</formula>
    </cfRule>
  </conditionalFormatting>
  <conditionalFormatting sqref="E117 E119 E121:E125">
    <cfRule type="expression" dxfId="366" priority="3" stopIfTrue="1">
      <formula>$F117=$H$3</formula>
    </cfRule>
    <cfRule type="expression" dxfId="365" priority="2" stopIfTrue="1">
      <formula>D117&lt;$H$3</formula>
    </cfRule>
  </conditionalFormatting>
  <conditionalFormatting sqref="E99:F104">
    <cfRule type="expression" dxfId="364" priority="79" stopIfTrue="1">
      <formula>$F99=$H$3</formula>
    </cfRule>
  </conditionalFormatting>
  <conditionalFormatting sqref="E52:G58 C52:C58">
    <cfRule type="expression" dxfId="363" priority="814" stopIfTrue="1">
      <formula>$F52=$H$3</formula>
    </cfRule>
  </conditionalFormatting>
  <conditionalFormatting sqref="E105:G105">
    <cfRule type="expression" dxfId="362" priority="51" stopIfTrue="1">
      <formula>$F105=$H$3</formula>
    </cfRule>
  </conditionalFormatting>
  <conditionalFormatting sqref="E106:G106">
    <cfRule type="expression" dxfId="361" priority="16" stopIfTrue="1">
      <formula>$F106=$H$3</formula>
    </cfRule>
  </conditionalFormatting>
  <conditionalFormatting sqref="F5 B5">
    <cfRule type="cellIs" dxfId="360" priority="1171" stopIfTrue="1" operator="lessThan">
      <formula>$H$3</formula>
    </cfRule>
  </conditionalFormatting>
  <conditionalFormatting sqref="F5">
    <cfRule type="cellIs" dxfId="359" priority="1170" stopIfTrue="1" operator="equal">
      <formula>$H$3</formula>
    </cfRule>
  </conditionalFormatting>
  <conditionalFormatting sqref="F5:F7 F9:F11">
    <cfRule type="cellIs" dxfId="358" priority="1157" stopIfTrue="1" operator="lessThan">
      <formula>$H$3</formula>
    </cfRule>
    <cfRule type="cellIs" dxfId="357" priority="1156" stopIfTrue="1" operator="equal">
      <formula>$H$3</formula>
    </cfRule>
  </conditionalFormatting>
  <conditionalFormatting sqref="F13:F14 F16:F25">
    <cfRule type="cellIs" dxfId="356" priority="1075" stopIfTrue="1" operator="lessThan">
      <formula>$H$3</formula>
    </cfRule>
  </conditionalFormatting>
  <conditionalFormatting sqref="F13:F14">
    <cfRule type="cellIs" dxfId="355" priority="1074" stopIfTrue="1" operator="equal">
      <formula>$H$3</formula>
    </cfRule>
  </conditionalFormatting>
  <conditionalFormatting sqref="F16:F27">
    <cfRule type="cellIs" dxfId="354" priority="1017" stopIfTrue="1" operator="equal">
      <formula>$H$3</formula>
    </cfRule>
  </conditionalFormatting>
  <conditionalFormatting sqref="F18:F19">
    <cfRule type="cellIs" dxfId="353" priority="981" stopIfTrue="1" operator="equal">
      <formula>$H$3</formula>
    </cfRule>
  </conditionalFormatting>
  <conditionalFormatting sqref="F21:F22">
    <cfRule type="cellIs" dxfId="352" priority="903" stopIfTrue="1" operator="lessThan">
      <formula>$H$3</formula>
    </cfRule>
  </conditionalFormatting>
  <conditionalFormatting sqref="F21:F24">
    <cfRule type="cellIs" dxfId="351" priority="904" stopIfTrue="1" operator="equal">
      <formula>$H$3</formula>
    </cfRule>
  </conditionalFormatting>
  <conditionalFormatting sqref="F23:F24">
    <cfRule type="expression" dxfId="350" priority="1449" stopIfTrue="1">
      <formula>$F23=$H$3</formula>
    </cfRule>
  </conditionalFormatting>
  <conditionalFormatting sqref="F25">
    <cfRule type="cellIs" dxfId="349" priority="857" stopIfTrue="1" operator="equal">
      <formula>$H$3</formula>
    </cfRule>
    <cfRule type="cellIs" dxfId="348" priority="858" stopIfTrue="1" operator="lessThan">
      <formula>$H$3</formula>
    </cfRule>
  </conditionalFormatting>
  <conditionalFormatting sqref="F28:F30 D28:D30">
    <cfRule type="cellIs" dxfId="347" priority="3775" stopIfTrue="1" operator="equal">
      <formula>$H$3</formula>
    </cfRule>
  </conditionalFormatting>
  <conditionalFormatting sqref="F28:F30">
    <cfRule type="cellIs" dxfId="346" priority="3772" stopIfTrue="1" operator="lessThan">
      <formula>$H$3</formula>
    </cfRule>
  </conditionalFormatting>
  <conditionalFormatting sqref="F32">
    <cfRule type="cellIs" dxfId="345" priority="1009" stopIfTrue="1" operator="lessThan">
      <formula>$H$3</formula>
    </cfRule>
  </conditionalFormatting>
  <conditionalFormatting sqref="F32:F35 D32:D36">
    <cfRule type="cellIs" dxfId="344" priority="1001" stopIfTrue="1" operator="equal">
      <formula>$H$3</formula>
    </cfRule>
  </conditionalFormatting>
  <conditionalFormatting sqref="F33:F35 D32:D36">
    <cfRule type="cellIs" dxfId="343" priority="998" stopIfTrue="1" operator="lessThan">
      <formula>$H$3</formula>
    </cfRule>
  </conditionalFormatting>
  <conditionalFormatting sqref="F33:F35">
    <cfRule type="cellIs" dxfId="342" priority="993" stopIfTrue="1" operator="equal">
      <formula>$H$3</formula>
    </cfRule>
  </conditionalFormatting>
  <conditionalFormatting sqref="F33:F36">
    <cfRule type="cellIs" dxfId="341" priority="923" stopIfTrue="1" operator="lessThan">
      <formula>$H$3</formula>
    </cfRule>
  </conditionalFormatting>
  <conditionalFormatting sqref="F37:F38 D37:D38">
    <cfRule type="cellIs" dxfId="340" priority="897" stopIfTrue="1" operator="lessThan">
      <formula>$H$3</formula>
    </cfRule>
  </conditionalFormatting>
  <conditionalFormatting sqref="F38">
    <cfRule type="cellIs" dxfId="339" priority="894" stopIfTrue="1" operator="equal">
      <formula>$H$3</formula>
    </cfRule>
  </conditionalFormatting>
  <conditionalFormatting sqref="F40:F45 F38">
    <cfRule type="cellIs" dxfId="338" priority="889" stopIfTrue="1" operator="lessThan">
      <formula>$H$3</formula>
    </cfRule>
  </conditionalFormatting>
  <conditionalFormatting sqref="F40:F50">
    <cfRule type="cellIs" dxfId="337" priority="833" stopIfTrue="1" operator="equal">
      <formula>$H$3</formula>
    </cfRule>
  </conditionalFormatting>
  <conditionalFormatting sqref="F48:F50">
    <cfRule type="cellIs" dxfId="336" priority="825" stopIfTrue="1" operator="lessThan">
      <formula>$H$3</formula>
    </cfRule>
    <cfRule type="expression" dxfId="335" priority="830" stopIfTrue="1">
      <formula>$F48=$H$3</formula>
    </cfRule>
  </conditionalFormatting>
  <conditionalFormatting sqref="F52:F58">
    <cfRule type="cellIs" dxfId="334" priority="812" stopIfTrue="1" operator="lessThan">
      <formula>$H$3</formula>
    </cfRule>
  </conditionalFormatting>
  <conditionalFormatting sqref="F52:F60">
    <cfRule type="cellIs" dxfId="333" priority="747" stopIfTrue="1" operator="equal">
      <formula>$H$3</formula>
    </cfRule>
  </conditionalFormatting>
  <conditionalFormatting sqref="F62:F70">
    <cfRule type="cellIs" dxfId="332" priority="422" stopIfTrue="1" operator="lessThan">
      <formula>$H$3</formula>
    </cfRule>
    <cfRule type="cellIs" dxfId="331" priority="421" stopIfTrue="1" operator="equal">
      <formula>$H$3</formula>
    </cfRule>
  </conditionalFormatting>
  <conditionalFormatting sqref="F72">
    <cfRule type="cellIs" dxfId="330" priority="405" stopIfTrue="1" operator="lessThan">
      <formula>$H$3</formula>
    </cfRule>
    <cfRule type="cellIs" dxfId="329" priority="404" stopIfTrue="1" operator="equal">
      <formula>$H$3</formula>
    </cfRule>
  </conditionalFormatting>
  <conditionalFormatting sqref="F74:F77">
    <cfRule type="cellIs" dxfId="328" priority="270" stopIfTrue="1" operator="lessThan">
      <formula>$H$3</formula>
    </cfRule>
  </conditionalFormatting>
  <conditionalFormatting sqref="F74:F81">
    <cfRule type="cellIs" dxfId="327" priority="238" stopIfTrue="1" operator="equal">
      <formula>$H$3</formula>
    </cfRule>
  </conditionalFormatting>
  <conditionalFormatting sqref="F80:F81">
    <cfRule type="cellIs" dxfId="326" priority="243" stopIfTrue="1" operator="lessThan">
      <formula>$H$3</formula>
    </cfRule>
  </conditionalFormatting>
  <conditionalFormatting sqref="F83">
    <cfRule type="cellIs" dxfId="325" priority="223" stopIfTrue="1" operator="equal">
      <formula>$H$3</formula>
    </cfRule>
    <cfRule type="cellIs" dxfId="324" priority="224" stopIfTrue="1" operator="lessThan">
      <formula>$H$3</formula>
    </cfRule>
  </conditionalFormatting>
  <conditionalFormatting sqref="F85:F88">
    <cfRule type="cellIs" dxfId="323" priority="211" stopIfTrue="1" operator="lessThan">
      <formula>$H$3</formula>
    </cfRule>
    <cfRule type="cellIs" dxfId="322" priority="210" stopIfTrue="1" operator="equal">
      <formula>$H$3</formula>
    </cfRule>
  </conditionalFormatting>
  <conditionalFormatting sqref="F91 B91">
    <cfRule type="cellIs" dxfId="321" priority="162" stopIfTrue="1" operator="lessThan">
      <formula>$H$3</formula>
    </cfRule>
  </conditionalFormatting>
  <conditionalFormatting sqref="F91">
    <cfRule type="cellIs" dxfId="320" priority="161" stopIfTrue="1" operator="equal">
      <formula>$H$3</formula>
    </cfRule>
  </conditionalFormatting>
  <conditionalFormatting sqref="F91:F96">
    <cfRule type="cellIs" dxfId="319" priority="67" stopIfTrue="1" operator="lessThan">
      <formula>$H$3</formula>
    </cfRule>
    <cfRule type="cellIs" dxfId="318" priority="62" stopIfTrue="1" operator="equal">
      <formula>$H$3</formula>
    </cfRule>
  </conditionalFormatting>
  <conditionalFormatting sqref="F98 B98">
    <cfRule type="cellIs" dxfId="317" priority="109" stopIfTrue="1" operator="lessThan">
      <formula>$H$3</formula>
    </cfRule>
  </conditionalFormatting>
  <conditionalFormatting sqref="F98">
    <cfRule type="cellIs" dxfId="316" priority="108" stopIfTrue="1" operator="equal">
      <formula>$H$3</formula>
    </cfRule>
  </conditionalFormatting>
  <conditionalFormatting sqref="F98:F106">
    <cfRule type="cellIs" dxfId="315" priority="94" stopIfTrue="1" operator="equal">
      <formula>$H$3</formula>
    </cfRule>
    <cfRule type="cellIs" dxfId="314" priority="97" stopIfTrue="1" operator="lessThan">
      <formula>$H$3</formula>
    </cfRule>
  </conditionalFormatting>
  <conditionalFormatting sqref="F99:F119 F121:F125">
    <cfRule type="cellIs" dxfId="313" priority="42" stopIfTrue="1" operator="lessThan">
      <formula>$H$3</formula>
    </cfRule>
    <cfRule type="cellIs" dxfId="312" priority="41" stopIfTrue="1" operator="equal">
      <formula>$H$3</formula>
    </cfRule>
  </conditionalFormatting>
  <conditionalFormatting sqref="F107:F119 F121:F125">
    <cfRule type="cellIs" dxfId="311" priority="39" stopIfTrue="1" operator="lessThan">
      <formula>$H$3</formula>
    </cfRule>
    <cfRule type="expression" dxfId="310" priority="40" stopIfTrue="1">
      <formula>$F107=$H$3</formula>
    </cfRule>
    <cfRule type="cellIs" dxfId="309" priority="34" stopIfTrue="1" operator="equal">
      <formula>$H$3</formula>
    </cfRule>
  </conditionalFormatting>
  <conditionalFormatting sqref="F18:G18">
    <cfRule type="expression" dxfId="308" priority="85087">
      <formula>AND($F227=$H$3,$F227&lt;&gt;"")</formula>
    </cfRule>
    <cfRule type="expression" dxfId="307" priority="85086">
      <formula>AND($F227&lt;$H$3,$F227&lt;&gt;"")</formula>
    </cfRule>
  </conditionalFormatting>
  <conditionalFormatting sqref="F26:G26">
    <cfRule type="expression" dxfId="306" priority="85089">
      <formula>AND($F191=$H$3,$F191&lt;&gt;"")</formula>
    </cfRule>
    <cfRule type="expression" dxfId="305" priority="85088">
      <formula>AND($F191&lt;$H$3,$F191&lt;&gt;"")</formula>
    </cfRule>
  </conditionalFormatting>
  <conditionalFormatting sqref="F46:G46 F59:G59">
    <cfRule type="expression" dxfId="304" priority="85090">
      <formula>AND($F218&lt;$H$3,$F218&lt;&gt;"")</formula>
    </cfRule>
    <cfRule type="expression" dxfId="303" priority="85091">
      <formula>AND($F218=$H$3,$F218&lt;&gt;"")</formula>
    </cfRule>
  </conditionalFormatting>
  <conditionalFormatting sqref="F78:G78">
    <cfRule type="expression" dxfId="302" priority="85095">
      <formula>AND($F260=$H$3,$F260&lt;&gt;"")</formula>
    </cfRule>
    <cfRule type="expression" dxfId="301" priority="85094">
      <formula>AND($F260&lt;$H$3,$F260&lt;&gt;"")</formula>
    </cfRule>
  </conditionalFormatting>
  <conditionalFormatting sqref="G5 C5:C7 E6:E7">
    <cfRule type="expression" dxfId="300" priority="3797" stopIfTrue="1">
      <formula>$B5=$H$3</formula>
    </cfRule>
  </conditionalFormatting>
  <conditionalFormatting sqref="G5:G7 G9:G11">
    <cfRule type="expression" dxfId="299" priority="1159" stopIfTrue="1">
      <formula>F5&lt;$H$3</formula>
    </cfRule>
  </conditionalFormatting>
  <conditionalFormatting sqref="G13:G14">
    <cfRule type="expression" dxfId="298" priority="1077" stopIfTrue="1">
      <formula>F13&lt;$H$3</formula>
    </cfRule>
  </conditionalFormatting>
  <conditionalFormatting sqref="G18">
    <cfRule type="expression" dxfId="297" priority="85096" stopIfTrue="1">
      <formula>$F227=$H$3</formula>
    </cfRule>
  </conditionalFormatting>
  <conditionalFormatting sqref="G21:G25 C5:C7 C16:C17 E16:E17 G16:G17">
    <cfRule type="expression" dxfId="296" priority="1094" stopIfTrue="1">
      <formula>B5&lt;$H$3</formula>
    </cfRule>
  </conditionalFormatting>
  <conditionalFormatting sqref="G26">
    <cfRule type="expression" dxfId="295" priority="85097" stopIfTrue="1">
      <formula>$F191=$H$3</formula>
    </cfRule>
  </conditionalFormatting>
  <conditionalFormatting sqref="G32:G38 G40:G45">
    <cfRule type="expression" dxfId="294" priority="917" stopIfTrue="1">
      <formula>F32&lt;$H$3</formula>
    </cfRule>
  </conditionalFormatting>
  <conditionalFormatting sqref="G46 G59">
    <cfRule type="expression" dxfId="293" priority="85098" stopIfTrue="1">
      <formula>$F218=$H$3</formula>
    </cfRule>
  </conditionalFormatting>
  <conditionalFormatting sqref="G48:G50">
    <cfRule type="expression" dxfId="292" priority="800" stopIfTrue="1">
      <formula>$F48=$H$3</formula>
    </cfRule>
    <cfRule type="expression" dxfId="291" priority="799" stopIfTrue="1">
      <formula>F48&lt;$H$3</formula>
    </cfRule>
  </conditionalFormatting>
  <conditionalFormatting sqref="G52:G58">
    <cfRule type="expression" dxfId="290" priority="759" stopIfTrue="1">
      <formula>F52&lt;$H$3</formula>
    </cfRule>
  </conditionalFormatting>
  <conditionalFormatting sqref="G62:G68">
    <cfRule type="expression" dxfId="289" priority="663" stopIfTrue="1">
      <formula>$F62=$H$3</formula>
    </cfRule>
  </conditionalFormatting>
  <conditionalFormatting sqref="G62:G70">
    <cfRule type="expression" dxfId="288" priority="420" stopIfTrue="1">
      <formula>$B62=$H$3</formula>
    </cfRule>
  </conditionalFormatting>
  <conditionalFormatting sqref="G69:G70">
    <cfRule type="expression" dxfId="287" priority="419" stopIfTrue="1">
      <formula>$F69=$H$3</formula>
    </cfRule>
    <cfRule type="expression" dxfId="286" priority="418" stopIfTrue="1">
      <formula>F69&lt;$H$3</formula>
    </cfRule>
  </conditionalFormatting>
  <conditionalFormatting sqref="G72">
    <cfRule type="expression" dxfId="285" priority="410" stopIfTrue="1">
      <formula>$B72=$H$3</formula>
    </cfRule>
    <cfRule type="expression" dxfId="284" priority="342" stopIfTrue="1">
      <formula>F72&lt;$H$3</formula>
    </cfRule>
    <cfRule type="expression" dxfId="283" priority="406" stopIfTrue="1">
      <formula>$F72=$H$3</formula>
    </cfRule>
  </conditionalFormatting>
  <conditionalFormatting sqref="G74:G77">
    <cfRule type="expression" dxfId="282" priority="273" stopIfTrue="1">
      <formula>$F74=$H$3</formula>
    </cfRule>
  </conditionalFormatting>
  <conditionalFormatting sqref="G78">
    <cfRule type="expression" dxfId="281" priority="85100" stopIfTrue="1">
      <formula>$F260=$H$3</formula>
    </cfRule>
  </conditionalFormatting>
  <conditionalFormatting sqref="G83 G85:G88">
    <cfRule type="expression" dxfId="280" priority="225" stopIfTrue="1">
      <formula>F83&lt;$H$3</formula>
    </cfRule>
    <cfRule type="expression" dxfId="279" priority="226" stopIfTrue="1">
      <formula>$B83=$H$3</formula>
    </cfRule>
    <cfRule type="expression" dxfId="278" priority="227" stopIfTrue="1">
      <formula>$F83=$H$3</formula>
    </cfRule>
  </conditionalFormatting>
  <conditionalFormatting sqref="G91:G96 C72">
    <cfRule type="expression" dxfId="277" priority="352" stopIfTrue="1">
      <formula>$B72=$H$3</formula>
    </cfRule>
  </conditionalFormatting>
  <conditionalFormatting sqref="G92">
    <cfRule type="expression" dxfId="276" priority="68" stopIfTrue="1">
      <formula>F92&lt;$H$3</formula>
    </cfRule>
  </conditionalFormatting>
  <conditionalFormatting sqref="G93:G96">
    <cfRule type="expression" dxfId="275" priority="150" stopIfTrue="1">
      <formula>F93&lt;$H$3</formula>
    </cfRule>
    <cfRule type="expression" dxfId="274" priority="145" stopIfTrue="1">
      <formula>$F93=$H$3</formula>
    </cfRule>
  </conditionalFormatting>
  <conditionalFormatting sqref="G98:G104">
    <cfRule type="expression" dxfId="273" priority="55" stopIfTrue="1">
      <formula>$F98=$H$3</formula>
    </cfRule>
    <cfRule type="expression" dxfId="272" priority="56" stopIfTrue="1">
      <formula>$B98=$H$3</formula>
    </cfRule>
  </conditionalFormatting>
  <conditionalFormatting sqref="G98:G116">
    <cfRule type="expression" dxfId="271" priority="57" stopIfTrue="1">
      <formula>F98&lt;$H$3</formula>
    </cfRule>
  </conditionalFormatting>
  <conditionalFormatting sqref="G99:G116">
    <cfRule type="expression" dxfId="270" priority="53" stopIfTrue="1">
      <formula>F99&lt;$H$3</formula>
    </cfRule>
  </conditionalFormatting>
  <conditionalFormatting sqref="G105:G116">
    <cfRule type="expression" dxfId="269" priority="52" stopIfTrue="1">
      <formula>$B105=$H$3</formula>
    </cfRule>
  </conditionalFormatting>
  <conditionalFormatting sqref="G107:G117 G119 G121:G125">
    <cfRule type="expression" dxfId="268" priority="6" stopIfTrue="1">
      <formula>$F107=$H$3</formula>
    </cfRule>
  </conditionalFormatting>
  <conditionalFormatting sqref="G117 G119 G121:G125">
    <cfRule type="expression" dxfId="267" priority="5" stopIfTrue="1">
      <formula>F117&lt;$H$3</formula>
    </cfRule>
    <cfRule type="expression" dxfId="26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zoomScaleNormal="100" workbookViewId="0">
      <selection activeCell="H18" sqref="H1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3" t="s">
        <v>0</v>
      </c>
      <c r="D1" s="94"/>
      <c r="E1" s="94"/>
      <c r="F1" s="94"/>
      <c r="G1" s="94"/>
      <c r="H1" s="94"/>
      <c r="I1" s="94"/>
    </row>
    <row r="2" spans="1:9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9" ht="24.6" customHeight="1">
      <c r="A3" s="97"/>
      <c r="B3" s="97"/>
      <c r="C3" s="97"/>
      <c r="D3" s="97"/>
      <c r="E3" s="97"/>
      <c r="F3" s="97"/>
      <c r="G3" s="97"/>
      <c r="H3" s="3">
        <v>46244</v>
      </c>
      <c r="I3" s="26"/>
    </row>
    <row r="4" spans="1:9" ht="24" customHeight="1">
      <c r="A4" s="98" t="s">
        <v>569</v>
      </c>
      <c r="B4" s="99"/>
      <c r="C4" s="99"/>
      <c r="D4" s="99"/>
      <c r="E4" s="99"/>
      <c r="F4" s="99"/>
      <c r="G4" s="99"/>
      <c r="H4" s="99"/>
      <c r="I4" s="100"/>
    </row>
    <row r="5" spans="1:9" ht="24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F16+6</f>
        <v>46247</v>
      </c>
      <c r="C18" s="18">
        <v>0.70833333333333337</v>
      </c>
      <c r="D18" s="72">
        <f>B18+1</f>
        <v>46248</v>
      </c>
      <c r="E18" s="18">
        <v>0.25</v>
      </c>
      <c r="F18" s="72">
        <f>D18</f>
        <v>46248</v>
      </c>
      <c r="G18" s="18">
        <v>0.66666666666666663</v>
      </c>
      <c r="H18" s="30" t="s">
        <v>577</v>
      </c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36" t="s">
        <v>566</v>
      </c>
      <c r="B20" s="72">
        <f>F19+2</f>
        <v>46252</v>
      </c>
      <c r="C20" s="18">
        <v>0.75</v>
      </c>
      <c r="D20" s="72">
        <f>B20</f>
        <v>46252</v>
      </c>
      <c r="E20" s="18">
        <v>0.79166666666666663</v>
      </c>
      <c r="F20" s="72">
        <f>D20+1</f>
        <v>46253</v>
      </c>
      <c r="G20" s="18">
        <v>0.125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0.375</v>
      </c>
      <c r="D21" s="72">
        <f>B21</f>
        <v>46253</v>
      </c>
      <c r="E21" s="18">
        <v>0.5</v>
      </c>
      <c r="F21" s="72">
        <f>D21</f>
        <v>46253</v>
      </c>
      <c r="G21" s="18">
        <v>0.91666666666666663</v>
      </c>
      <c r="H21" s="30"/>
      <c r="I21" s="51"/>
    </row>
    <row r="22" spans="1:9" ht="24" customHeight="1">
      <c r="A22" s="29" t="s">
        <v>562</v>
      </c>
      <c r="B22" s="72">
        <f>F21+6</f>
        <v>46259</v>
      </c>
      <c r="C22" s="18">
        <v>0</v>
      </c>
      <c r="D22" s="72">
        <f>B22</f>
        <v>46259</v>
      </c>
      <c r="E22" s="18">
        <v>8.3333333333333329E-2</v>
      </c>
      <c r="F22" s="72">
        <f>D22+1</f>
        <v>46260</v>
      </c>
      <c r="G22" s="18">
        <v>8.3333333333333329E-2</v>
      </c>
      <c r="H22" s="30"/>
      <c r="I22" s="51"/>
    </row>
    <row r="23" spans="1:9" ht="24" customHeight="1">
      <c r="A23" s="98" t="s">
        <v>522</v>
      </c>
      <c r="B23" s="99"/>
      <c r="C23" s="99"/>
      <c r="D23" s="99"/>
      <c r="E23" s="99"/>
      <c r="F23" s="99"/>
      <c r="G23" s="99"/>
      <c r="H23" s="99"/>
      <c r="I23" s="100"/>
    </row>
    <row r="24" spans="1:9" ht="24" customHeight="1">
      <c r="A24" s="27" t="s">
        <v>4</v>
      </c>
      <c r="B24" s="81" t="s">
        <v>5</v>
      </c>
      <c r="C24" s="82"/>
      <c r="D24" s="81" t="s">
        <v>6</v>
      </c>
      <c r="E24" s="82"/>
      <c r="F24" s="81" t="s">
        <v>7</v>
      </c>
      <c r="G24" s="82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1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2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2"/>
        <v>46218</v>
      </c>
      <c r="E29" s="22">
        <v>0.48333333333333334</v>
      </c>
      <c r="F29" s="72">
        <f t="shared" ref="F29:F30" si="3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2"/>
        <v>46221</v>
      </c>
      <c r="E30" s="22">
        <v>0.73749999999999993</v>
      </c>
      <c r="F30" s="72">
        <f t="shared" si="3"/>
        <v>46222</v>
      </c>
      <c r="G30" s="22">
        <v>7.4999999999999997E-2</v>
      </c>
      <c r="H30" s="30"/>
      <c r="I30" s="51"/>
    </row>
    <row r="31" spans="1:9" ht="24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511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18">
        <v>0.10416666666666667</v>
      </c>
      <c r="D34" s="8">
        <f t="shared" ref="D34" si="4">B34</f>
        <v>46244</v>
      </c>
      <c r="E34" s="18">
        <v>0.33333333333333331</v>
      </c>
      <c r="F34" s="8">
        <f>D34+1</f>
        <v>46245</v>
      </c>
      <c r="G34" s="18">
        <v>0.33333333333333331</v>
      </c>
      <c r="H34" s="30"/>
      <c r="I34" s="51"/>
    </row>
    <row r="35" spans="1:9" ht="24" customHeight="1">
      <c r="A35" s="69" t="s">
        <v>509</v>
      </c>
      <c r="B35" s="33"/>
      <c r="C35" s="20"/>
      <c r="D35" s="33"/>
      <c r="E35" s="20"/>
      <c r="F35" s="33"/>
      <c r="G35" s="20"/>
      <c r="H35" s="30" t="s">
        <v>510</v>
      </c>
      <c r="I35" s="51"/>
    </row>
    <row r="36" spans="1:9" ht="24" customHeight="1">
      <c r="A36" s="69" t="s">
        <v>536</v>
      </c>
      <c r="B36" s="33"/>
      <c r="C36" s="20"/>
      <c r="D36" s="33"/>
      <c r="E36" s="20"/>
      <c r="F36" s="33"/>
      <c r="G36" s="20"/>
      <c r="H36" s="30" t="s">
        <v>514</v>
      </c>
      <c r="I36" s="51"/>
    </row>
    <row r="37" spans="1:9" ht="24" customHeight="1">
      <c r="A37" s="69" t="s">
        <v>538</v>
      </c>
      <c r="B37" s="33"/>
      <c r="C37" s="20"/>
      <c r="D37" s="33"/>
      <c r="E37" s="20"/>
      <c r="F37" s="33"/>
      <c r="G37" s="20"/>
      <c r="H37" s="30" t="s">
        <v>540</v>
      </c>
      <c r="I37" s="51"/>
    </row>
    <row r="38" spans="1:9" ht="24" customHeight="1">
      <c r="A38" s="69" t="s">
        <v>539</v>
      </c>
      <c r="B38" s="33"/>
      <c r="C38" s="20"/>
      <c r="D38" s="33"/>
      <c r="E38" s="20"/>
      <c r="F38" s="33"/>
      <c r="G38" s="20"/>
      <c r="H38" s="30" t="s">
        <v>541</v>
      </c>
      <c r="I38" s="51"/>
    </row>
    <row r="39" spans="1:9" ht="24" customHeight="1">
      <c r="A39" s="74" t="s">
        <v>535</v>
      </c>
      <c r="B39" s="8">
        <f>F34+5</f>
        <v>46250</v>
      </c>
      <c r="C39" s="18">
        <v>0.45833333333333331</v>
      </c>
      <c r="D39" s="8">
        <f>B39</f>
        <v>46250</v>
      </c>
      <c r="E39" s="18">
        <v>0.58333333333333337</v>
      </c>
      <c r="F39" s="8">
        <f>D39</f>
        <v>46250</v>
      </c>
      <c r="G39" s="18">
        <v>0.91666666666666663</v>
      </c>
      <c r="H39" s="30" t="s">
        <v>537</v>
      </c>
      <c r="I39" s="51"/>
    </row>
    <row r="40" spans="1:9" ht="24" customHeight="1">
      <c r="A40" s="98" t="s">
        <v>554</v>
      </c>
      <c r="B40" s="99"/>
      <c r="C40" s="99"/>
      <c r="D40" s="99"/>
      <c r="E40" s="99"/>
      <c r="F40" s="99"/>
      <c r="G40" s="99"/>
      <c r="H40" s="99"/>
      <c r="I40" s="100"/>
    </row>
    <row r="41" spans="1:9" ht="24" customHeight="1">
      <c r="A41" s="27" t="s">
        <v>4</v>
      </c>
      <c r="B41" s="81" t="s">
        <v>5</v>
      </c>
      <c r="C41" s="82"/>
      <c r="D41" s="81" t="s">
        <v>6</v>
      </c>
      <c r="E41" s="82"/>
      <c r="F41" s="81" t="s">
        <v>7</v>
      </c>
      <c r="G41" s="82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 t="shared" ref="F42:F48" si="5">D42+1</f>
        <v>46217</v>
      </c>
      <c r="G42" s="22">
        <v>5.4166666666666669E-2</v>
      </c>
      <c r="H42" s="30" t="s">
        <v>491</v>
      </c>
      <c r="I42" s="51"/>
    </row>
    <row r="43" spans="1:9" ht="24" hidden="1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 t="shared" si="5"/>
        <v>46219</v>
      </c>
      <c r="G43" s="22">
        <v>0.47499999999999998</v>
      </c>
      <c r="H43" s="30"/>
      <c r="I43" s="51"/>
    </row>
    <row r="44" spans="1:9" ht="24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 t="shared" si="5"/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 t="shared" si="5"/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 t="shared" si="5"/>
        <v>46241</v>
      </c>
      <c r="G46" s="22">
        <v>0.1</v>
      </c>
      <c r="H46" s="30" t="s">
        <v>301</v>
      </c>
      <c r="I46" s="51"/>
    </row>
    <row r="47" spans="1:9" ht="24" customHeight="1">
      <c r="A47" s="74" t="s">
        <v>331</v>
      </c>
      <c r="B47" s="8">
        <f>F46+3</f>
        <v>46244</v>
      </c>
      <c r="C47" s="22">
        <v>0.60416666666666663</v>
      </c>
      <c r="D47" s="8">
        <f>B47+1</f>
        <v>46245</v>
      </c>
      <c r="E47" s="22">
        <v>0.47916666666666669</v>
      </c>
      <c r="F47" s="8">
        <f t="shared" si="5"/>
        <v>46246</v>
      </c>
      <c r="G47" s="22">
        <v>2.0833333333333332E-2</v>
      </c>
      <c r="H47" s="30" t="s">
        <v>575</v>
      </c>
      <c r="I47" s="51"/>
    </row>
    <row r="48" spans="1:9" ht="24" customHeight="1">
      <c r="A48" s="74" t="s">
        <v>422</v>
      </c>
      <c r="B48" s="8">
        <f>F47+6</f>
        <v>46252</v>
      </c>
      <c r="C48" s="22">
        <v>0.66666666666666663</v>
      </c>
      <c r="D48" s="8">
        <f>B48</f>
        <v>46252</v>
      </c>
      <c r="E48" s="22">
        <v>0.75</v>
      </c>
      <c r="F48" s="8">
        <f t="shared" si="5"/>
        <v>46253</v>
      </c>
      <c r="G48" s="22">
        <v>0.75</v>
      </c>
      <c r="H48" s="30"/>
      <c r="I48" s="51"/>
    </row>
    <row r="49" spans="1:9" ht="24" customHeight="1">
      <c r="A49" s="53" t="s">
        <v>377</v>
      </c>
      <c r="B49" s="8">
        <f>F48+7</f>
        <v>46260</v>
      </c>
      <c r="C49" s="22">
        <v>8.3333333333333329E-2</v>
      </c>
      <c r="D49" s="8">
        <f>B49</f>
        <v>46260</v>
      </c>
      <c r="E49" s="22">
        <v>0.25</v>
      </c>
      <c r="F49" s="8">
        <f>D49</f>
        <v>46260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46261</v>
      </c>
      <c r="C50" s="22">
        <v>0.16666666666666666</v>
      </c>
      <c r="D50" s="8">
        <f>B50</f>
        <v>46261</v>
      </c>
      <c r="E50" s="22">
        <v>0.66666666666666663</v>
      </c>
      <c r="F50" s="8">
        <f>D50+1</f>
        <v>46262</v>
      </c>
      <c r="G50" s="22">
        <v>8.3333333333333329E-2</v>
      </c>
      <c r="H50" s="30"/>
      <c r="I50" s="51"/>
    </row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65" priority="27" stopIfTrue="1" operator="lessThan">
      <formula>$H$3</formula>
    </cfRule>
    <cfRule type="cellIs" dxfId="264" priority="30" stopIfTrue="1" operator="equal">
      <formula>$H$3</formula>
    </cfRule>
    <cfRule type="cellIs" dxfId="263" priority="31" stopIfTrue="1" operator="lessThan">
      <formula>$H$3</formula>
    </cfRule>
    <cfRule type="cellIs" dxfId="262" priority="21" stopIfTrue="1" operator="equal">
      <formula>$H$3</formula>
    </cfRule>
  </conditionalFormatting>
  <conditionalFormatting sqref="B5">
    <cfRule type="cellIs" dxfId="261" priority="814" stopIfTrue="1" operator="equal">
      <formula>$H$3</formula>
    </cfRule>
  </conditionalFormatting>
  <conditionalFormatting sqref="B5:B9">
    <cfRule type="cellIs" dxfId="260" priority="334" stopIfTrue="1" operator="lessThan">
      <formula>$H$3</formula>
    </cfRule>
  </conditionalFormatting>
  <conditionalFormatting sqref="B6:B7">
    <cfRule type="cellIs" dxfId="259" priority="333" stopIfTrue="1" operator="equal">
      <formula>$H$3</formula>
    </cfRule>
    <cfRule type="cellIs" dxfId="258" priority="332" stopIfTrue="1" operator="lessThan">
      <formula>$H$3</formula>
    </cfRule>
  </conditionalFormatting>
  <conditionalFormatting sqref="B8:B9">
    <cfRule type="cellIs" dxfId="257" priority="338" stopIfTrue="1" operator="equal">
      <formula>$H$3</formula>
    </cfRule>
  </conditionalFormatting>
  <conditionalFormatting sqref="B8:B14 B16 B18:B22">
    <cfRule type="cellIs" dxfId="256" priority="339" stopIfTrue="1" operator="lessThan">
      <formula>$H$3</formula>
    </cfRule>
  </conditionalFormatting>
  <conditionalFormatting sqref="B10:B14 B16 B18:B22">
    <cfRule type="cellIs" dxfId="255" priority="767" stopIfTrue="1" operator="lessThan">
      <formula>$H$3</formula>
    </cfRule>
    <cfRule type="cellIs" dxfId="254" priority="766" stopIfTrue="1" operator="equal">
      <formula>$H$3</formula>
    </cfRule>
  </conditionalFormatting>
  <conditionalFormatting sqref="B23:B24">
    <cfRule type="cellIs" dxfId="253" priority="792" stopIfTrue="1" operator="equal">
      <formula>$H$3</formula>
    </cfRule>
    <cfRule type="cellIs" dxfId="252" priority="789" stopIfTrue="1" operator="lessThan">
      <formula>$H$3</formula>
    </cfRule>
    <cfRule type="cellIs" dxfId="251" priority="782" stopIfTrue="1" operator="equal">
      <formula>$H$3</formula>
    </cfRule>
    <cfRule type="cellIs" dxfId="250" priority="793" stopIfTrue="1" operator="lessThan">
      <formula>$H$3</formula>
    </cfRule>
  </conditionalFormatting>
  <conditionalFormatting sqref="B24">
    <cfRule type="cellIs" dxfId="249" priority="780" stopIfTrue="1" operator="lessThan">
      <formula>$H$3</formula>
    </cfRule>
    <cfRule type="cellIs" dxfId="248" priority="779" stopIfTrue="1" operator="equal">
      <formula>$H$3</formula>
    </cfRule>
  </conditionalFormatting>
  <conditionalFormatting sqref="B24:B29">
    <cfRule type="cellIs" dxfId="247" priority="233" stopIfTrue="1" operator="equal">
      <formula>$H$3</formula>
    </cfRule>
  </conditionalFormatting>
  <conditionalFormatting sqref="B24:B34">
    <cfRule type="cellIs" dxfId="246" priority="234" stopIfTrue="1" operator="lessThan">
      <formula>$H$3</formula>
    </cfRule>
  </conditionalFormatting>
  <conditionalFormatting sqref="B30:B34">
    <cfRule type="cellIs" dxfId="245" priority="264" stopIfTrue="1" operator="lessThan">
      <formula>$H$3</formula>
    </cfRule>
    <cfRule type="cellIs" dxfId="244" priority="263" stopIfTrue="1" operator="equal">
      <formula>$H$3</formula>
    </cfRule>
  </conditionalFormatting>
  <conditionalFormatting sqref="B39">
    <cfRule type="cellIs" dxfId="243" priority="54" stopIfTrue="1" operator="equal">
      <formula>$H$3</formula>
    </cfRule>
    <cfRule type="cellIs" dxfId="242" priority="49" stopIfTrue="1" operator="lessThan">
      <formula>$H$3</formula>
    </cfRule>
    <cfRule type="cellIs" dxfId="241" priority="55" stopIfTrue="1" operator="lessThan">
      <formula>$H$3</formula>
    </cfRule>
  </conditionalFormatting>
  <conditionalFormatting sqref="B40:B41">
    <cfRule type="cellIs" dxfId="240" priority="221" stopIfTrue="1" operator="equal">
      <formula>$H$3</formula>
    </cfRule>
    <cfRule type="cellIs" dxfId="239" priority="222" stopIfTrue="1" operator="lessThan">
      <formula>$H$3</formula>
    </cfRule>
    <cfRule type="cellIs" dxfId="238" priority="211" stopIfTrue="1" operator="equal">
      <formula>$H$3</formula>
    </cfRule>
    <cfRule type="cellIs" dxfId="237" priority="218" stopIfTrue="1" operator="lessThan">
      <formula>$H$3</formula>
    </cfRule>
  </conditionalFormatting>
  <conditionalFormatting sqref="B41">
    <cfRule type="cellIs" dxfId="236" priority="209" stopIfTrue="1" operator="lessThan">
      <formula>$H$3</formula>
    </cfRule>
    <cfRule type="cellIs" dxfId="235" priority="208" stopIfTrue="1" operator="equal">
      <formula>$H$3</formula>
    </cfRule>
  </conditionalFormatting>
  <conditionalFormatting sqref="B41:B50">
    <cfRule type="cellIs" dxfId="234" priority="106" stopIfTrue="1" operator="equal">
      <formula>$H$3</formula>
    </cfRule>
    <cfRule type="cellIs" dxfId="233" priority="107" stopIfTrue="1" operator="lessThan">
      <formula>$H$3</formula>
    </cfRule>
  </conditionalFormatting>
  <conditionalFormatting sqref="C4">
    <cfRule type="expression" dxfId="232" priority="16" stopIfTrue="1">
      <formula>$B4=$H$3</formula>
    </cfRule>
  </conditionalFormatting>
  <conditionalFormatting sqref="C6:C14 G6:G14 C16 C18 G18:G22">
    <cfRule type="expression" dxfId="231" priority="328" stopIfTrue="1">
      <formula>$F6=$H$3</formula>
    </cfRule>
  </conditionalFormatting>
  <conditionalFormatting sqref="C6:C14 G6:G14 C16 C18 G18:G24">
    <cfRule type="expression" dxfId="230" priority="329" stopIfTrue="1">
      <formula>$B6=$H$3</formula>
    </cfRule>
  </conditionalFormatting>
  <conditionalFormatting sqref="C18:C22 C16">
    <cfRule type="expression" dxfId="229" priority="85" stopIfTrue="1">
      <formula>B16&lt;$H$3</formula>
    </cfRule>
  </conditionalFormatting>
  <conditionalFormatting sqref="C19:C22">
    <cfRule type="expression" dxfId="228" priority="83" stopIfTrue="1">
      <formula>$F19=$H$3</formula>
    </cfRule>
    <cfRule type="expression" dxfId="227" priority="84" stopIfTrue="1">
      <formula>$B19=$H$3</formula>
    </cfRule>
  </conditionalFormatting>
  <conditionalFormatting sqref="C23:C31 C33:C34">
    <cfRule type="expression" dxfId="226" priority="229" stopIfTrue="1">
      <formula>$B23=$H$3</formula>
    </cfRule>
  </conditionalFormatting>
  <conditionalFormatting sqref="C24:C33">
    <cfRule type="expression" dxfId="225" priority="40" stopIfTrue="1">
      <formula>B24&lt;$H$3</formula>
    </cfRule>
  </conditionalFormatting>
  <conditionalFormatting sqref="C32:C33">
    <cfRule type="expression" dxfId="224" priority="34" stopIfTrue="1">
      <formula>B32&lt;$H$3</formula>
    </cfRule>
    <cfRule type="expression" dxfId="223" priority="35" stopIfTrue="1">
      <formula>$F32=$H$3</formula>
    </cfRule>
    <cfRule type="expression" dxfId="222" priority="36" stopIfTrue="1">
      <formula>B32&lt;$H$3</formula>
    </cfRule>
    <cfRule type="expression" dxfId="221" priority="37" stopIfTrue="1">
      <formula>$B32=$H$3</formula>
    </cfRule>
    <cfRule type="expression" dxfId="220" priority="38" stopIfTrue="1">
      <formula>B32&lt;$H$3</formula>
    </cfRule>
    <cfRule type="expression" dxfId="219" priority="33" stopIfTrue="1">
      <formula>$B32=$H$3</formula>
    </cfRule>
  </conditionalFormatting>
  <conditionalFormatting sqref="C32:C34">
    <cfRule type="expression" dxfId="218" priority="39" stopIfTrue="1">
      <formula>$F32=$H$3</formula>
    </cfRule>
  </conditionalFormatting>
  <conditionalFormatting sqref="C33:C34 C25:C31">
    <cfRule type="expression" dxfId="217" priority="228" stopIfTrue="1">
      <formula>$F25=$H$3</formula>
    </cfRule>
  </conditionalFormatting>
  <conditionalFormatting sqref="C33:C34">
    <cfRule type="expression" dxfId="216" priority="183" stopIfTrue="1">
      <formula>B33&lt;$H$3</formula>
    </cfRule>
    <cfRule type="expression" dxfId="215" priority="182" stopIfTrue="1">
      <formula>$B33=$H$3</formula>
    </cfRule>
  </conditionalFormatting>
  <conditionalFormatting sqref="C39">
    <cfRule type="expression" dxfId="214" priority="47" stopIfTrue="1">
      <formula>$F39=$H$3</formula>
    </cfRule>
    <cfRule type="expression" dxfId="213" priority="44" stopIfTrue="1">
      <formula>$F39=$H$3</formula>
    </cfRule>
    <cfRule type="expression" dxfId="212" priority="45" stopIfTrue="1">
      <formula>B39&lt;$H$3</formula>
    </cfRule>
    <cfRule type="expression" dxfId="211" priority="48" stopIfTrue="1">
      <formula>$B39=$H$3</formula>
    </cfRule>
  </conditionalFormatting>
  <conditionalFormatting sqref="C39:C46">
    <cfRule type="expression" dxfId="210" priority="103" stopIfTrue="1">
      <formula>$B39=$H$3</formula>
    </cfRule>
  </conditionalFormatting>
  <conditionalFormatting sqref="C41:C46">
    <cfRule type="expression" dxfId="209" priority="100" stopIfTrue="1">
      <formula>B41&lt;$H$3</formula>
    </cfRule>
  </conditionalFormatting>
  <conditionalFormatting sqref="C42:C50">
    <cfRule type="expression" dxfId="208" priority="102" stopIfTrue="1">
      <formula>$F42=$H$3</formula>
    </cfRule>
  </conditionalFormatting>
  <conditionalFormatting sqref="C43:C50 E48:E50 G48:G50">
    <cfRule type="expression" dxfId="207" priority="126" stopIfTrue="1">
      <formula>$B43=$H$3</formula>
    </cfRule>
  </conditionalFormatting>
  <conditionalFormatting sqref="C48:C50">
    <cfRule type="expression" dxfId="206" priority="92" stopIfTrue="1">
      <formula>$F48=$H$3</formula>
    </cfRule>
  </conditionalFormatting>
  <conditionalFormatting sqref="D4 F4">
    <cfRule type="cellIs" dxfId="205" priority="32" stopIfTrue="1" operator="lessThan">
      <formula>$H$3</formula>
    </cfRule>
  </conditionalFormatting>
  <conditionalFormatting sqref="D4">
    <cfRule type="cellIs" dxfId="204" priority="20" stopIfTrue="1" operator="equal">
      <formula>$H$3</formula>
    </cfRule>
    <cfRule type="cellIs" dxfId="203" priority="22" stopIfTrue="1" operator="lessThan">
      <formula>$H$3</formula>
    </cfRule>
    <cfRule type="cellIs" dxfId="202" priority="29" stopIfTrue="1" operator="equal">
      <formula>$H$3</formula>
    </cfRule>
  </conditionalFormatting>
  <conditionalFormatting sqref="D5">
    <cfRule type="cellIs" dxfId="201" priority="812" stopIfTrue="1" operator="lessThan">
      <formula>$H$3</formula>
    </cfRule>
    <cfRule type="cellIs" dxfId="200" priority="811" stopIfTrue="1" operator="equal">
      <formula>$H$3</formula>
    </cfRule>
  </conditionalFormatting>
  <conditionalFormatting sqref="D6:D14 F6:F14 D16 F16 D18:D22 F18:F22">
    <cfRule type="cellIs" dxfId="199" priority="330" stopIfTrue="1" operator="lessThan">
      <formula>$H$3</formula>
    </cfRule>
  </conditionalFormatting>
  <conditionalFormatting sqref="D23:D24 F23:F24">
    <cfRule type="cellIs" dxfId="198" priority="794" stopIfTrue="1" operator="lessThan">
      <formula>$H$3</formula>
    </cfRule>
  </conditionalFormatting>
  <conditionalFormatting sqref="D23:D24">
    <cfRule type="cellIs" dxfId="197" priority="791" stopIfTrue="1" operator="equal">
      <formula>$H$3</formula>
    </cfRule>
    <cfRule type="cellIs" dxfId="196" priority="784" stopIfTrue="1" operator="lessThan">
      <formula>$H$3</formula>
    </cfRule>
  </conditionalFormatting>
  <conditionalFormatting sqref="D24:D29">
    <cfRule type="cellIs" dxfId="195" priority="230" stopIfTrue="1" operator="equal">
      <formula>$H$3</formula>
    </cfRule>
  </conditionalFormatting>
  <conditionalFormatting sqref="D24:D34">
    <cfRule type="cellIs" dxfId="194" priority="235" stopIfTrue="1" operator="lessThan">
      <formula>$H$3</formula>
    </cfRule>
  </conditionalFormatting>
  <conditionalFormatting sqref="D39">
    <cfRule type="cellIs" dxfId="193" priority="50" stopIfTrue="1" operator="lessThan">
      <formula>$H$3</formula>
    </cfRule>
  </conditionalFormatting>
  <conditionalFormatting sqref="D40:D41 F40:F41">
    <cfRule type="cellIs" dxfId="192" priority="223" stopIfTrue="1" operator="lessThan">
      <formula>$H$3</formula>
    </cfRule>
  </conditionalFormatting>
  <conditionalFormatting sqref="D40:D41">
    <cfRule type="cellIs" dxfId="191" priority="220" stopIfTrue="1" operator="equal">
      <formula>$H$3</formula>
    </cfRule>
    <cfRule type="cellIs" dxfId="190" priority="213" stopIfTrue="1" operator="lessThan">
      <formula>$H$3</formula>
    </cfRule>
    <cfRule type="cellIs" dxfId="189" priority="204" stopIfTrue="1" operator="equal">
      <formula>$H$3</formula>
    </cfRule>
  </conditionalFormatting>
  <conditionalFormatting sqref="D41:D50">
    <cfRule type="cellIs" dxfId="188" priority="104" stopIfTrue="1" operator="equal">
      <formula>$H$3</formula>
    </cfRule>
    <cfRule type="cellIs" dxfId="187" priority="108" stopIfTrue="1" operator="lessThan">
      <formula>$H$3</formula>
    </cfRule>
  </conditionalFormatting>
  <conditionalFormatting sqref="D5:F5">
    <cfRule type="cellIs" dxfId="186" priority="810" stopIfTrue="1" operator="lessThan">
      <formula>$H$3</formula>
    </cfRule>
  </conditionalFormatting>
  <conditionalFormatting sqref="E4">
    <cfRule type="expression" dxfId="185" priority="18" stopIfTrue="1">
      <formula>$B4=$H$3</formula>
    </cfRule>
    <cfRule type="expression" dxfId="184" priority="17" stopIfTrue="1">
      <formula>D4&lt;$H$3</formula>
    </cfRule>
  </conditionalFormatting>
  <conditionalFormatting sqref="E6:E12">
    <cfRule type="expression" dxfId="183" priority="337" stopIfTrue="1">
      <formula>D6&lt;$H$3</formula>
    </cfRule>
    <cfRule type="expression" dxfId="182" priority="336" stopIfTrue="1">
      <formula>$B6=$H$3</formula>
    </cfRule>
  </conditionalFormatting>
  <conditionalFormatting sqref="E6:E14">
    <cfRule type="expression" dxfId="181" priority="70" stopIfTrue="1">
      <formula>$F6=$H$3</formula>
    </cfRule>
  </conditionalFormatting>
  <conditionalFormatting sqref="E13:E14">
    <cfRule type="expression" dxfId="180" priority="68" stopIfTrue="1">
      <formula>$B13=$H$3</formula>
    </cfRule>
    <cfRule type="expression" dxfId="179" priority="69" stopIfTrue="1">
      <formula>D13&lt;$H$3</formula>
    </cfRule>
    <cfRule type="expression" dxfId="178" priority="71" stopIfTrue="1">
      <formula>D13&lt;$H$3</formula>
    </cfRule>
    <cfRule type="expression" dxfId="177" priority="64" stopIfTrue="1">
      <formula>$B13=$H$3</formula>
    </cfRule>
    <cfRule type="expression" dxfId="176" priority="65" stopIfTrue="1">
      <formula>D13&lt;$H$3</formula>
    </cfRule>
    <cfRule type="expression" dxfId="175" priority="66" stopIfTrue="1">
      <formula>$F13=$H$3</formula>
    </cfRule>
    <cfRule type="expression" dxfId="174" priority="67" stopIfTrue="1">
      <formula>D13&lt;$H$3</formula>
    </cfRule>
  </conditionalFormatting>
  <conditionalFormatting sqref="E16">
    <cfRule type="expression" dxfId="173" priority="8" stopIfTrue="1">
      <formula>D16&lt;$H$3</formula>
    </cfRule>
    <cfRule type="expression" dxfId="172" priority="2" stopIfTrue="1">
      <formula>D16&lt;$H$3</formula>
    </cfRule>
    <cfRule type="expression" dxfId="171" priority="3" stopIfTrue="1">
      <formula>$F16=$H$3</formula>
    </cfRule>
    <cfRule type="expression" dxfId="170" priority="4" stopIfTrue="1">
      <formula>D16&lt;$H$3</formula>
    </cfRule>
    <cfRule type="expression" dxfId="169" priority="1" stopIfTrue="1">
      <formula>$B16=$H$3</formula>
    </cfRule>
    <cfRule type="expression" dxfId="168" priority="5" stopIfTrue="1">
      <formula>$B16=$H$3</formula>
    </cfRule>
    <cfRule type="expression" dxfId="167" priority="6" stopIfTrue="1">
      <formula>D16&lt;$H$3</formula>
    </cfRule>
    <cfRule type="expression" dxfId="166" priority="7" stopIfTrue="1">
      <formula>$F16=$H$3</formula>
    </cfRule>
  </conditionalFormatting>
  <conditionalFormatting sqref="E18:E22">
    <cfRule type="expression" dxfId="165" priority="13" stopIfTrue="1">
      <formula>$B18=$H$3</formula>
    </cfRule>
    <cfRule type="expression" dxfId="164" priority="12" stopIfTrue="1">
      <formula>$F18=$H$3</formula>
    </cfRule>
    <cfRule type="expression" dxfId="163" priority="14" stopIfTrue="1">
      <formula>D18&lt;$H$3</formula>
    </cfRule>
  </conditionalFormatting>
  <conditionalFormatting sqref="E23:E27">
    <cfRule type="expression" dxfId="162" priority="249" stopIfTrue="1">
      <formula>$B23=$H$3</formula>
    </cfRule>
  </conditionalFormatting>
  <conditionalFormatting sqref="E23:E30">
    <cfRule type="expression" dxfId="161" priority="231" stopIfTrue="1">
      <formula>D23&lt;$H$3</formula>
    </cfRule>
  </conditionalFormatting>
  <conditionalFormatting sqref="E24">
    <cfRule type="expression" dxfId="160" priority="800" stopIfTrue="1">
      <formula>$D24=$H$3</formula>
    </cfRule>
  </conditionalFormatting>
  <conditionalFormatting sqref="E26:E27">
    <cfRule type="expression" dxfId="159" priority="185" stopIfTrue="1">
      <formula>$F26=$H$3</formula>
    </cfRule>
  </conditionalFormatting>
  <conditionalFormatting sqref="E28:E30">
    <cfRule type="expression" dxfId="158" priority="245" stopIfTrue="1">
      <formula>$B28=$H$3</formula>
    </cfRule>
  </conditionalFormatting>
  <conditionalFormatting sqref="E30:E31">
    <cfRule type="expression" dxfId="157" priority="78" stopIfTrue="1">
      <formula>$F30=$H$3</formula>
    </cfRule>
  </conditionalFormatting>
  <conditionalFormatting sqref="E31">
    <cfRule type="expression" dxfId="156" priority="77" stopIfTrue="1">
      <formula>D31&lt;$H$3</formula>
    </cfRule>
    <cfRule type="expression" dxfId="155" priority="75" stopIfTrue="1">
      <formula>D31&lt;$H$3</formula>
    </cfRule>
    <cfRule type="expression" dxfId="154" priority="73" stopIfTrue="1">
      <formula>D31&lt;$H$3</formula>
    </cfRule>
    <cfRule type="expression" dxfId="153" priority="76" stopIfTrue="1">
      <formula>$B31=$H$3</formula>
    </cfRule>
    <cfRule type="expression" dxfId="152" priority="74" stopIfTrue="1">
      <formula>$F31=$H$3</formula>
    </cfRule>
    <cfRule type="expression" dxfId="151" priority="79" stopIfTrue="1">
      <formula>D31&lt;$H$3</formula>
    </cfRule>
  </conditionalFormatting>
  <conditionalFormatting sqref="E31:E34">
    <cfRule type="expression" dxfId="150" priority="58" stopIfTrue="1">
      <formula>$B31=$H$3</formula>
    </cfRule>
  </conditionalFormatting>
  <conditionalFormatting sqref="E32:E33">
    <cfRule type="expression" dxfId="149" priority="56" stopIfTrue="1">
      <formula>D32&lt;$H$3</formula>
    </cfRule>
  </conditionalFormatting>
  <conditionalFormatting sqref="E32:E34">
    <cfRule type="expression" dxfId="148" priority="57" stopIfTrue="1">
      <formula>$F32=$H$3</formula>
    </cfRule>
  </conditionalFormatting>
  <conditionalFormatting sqref="E34">
    <cfRule type="expression" dxfId="147" priority="260" stopIfTrue="1">
      <formula>D34&lt;$H$3</formula>
    </cfRule>
  </conditionalFormatting>
  <conditionalFormatting sqref="E39">
    <cfRule type="expression" dxfId="146" priority="53" stopIfTrue="1">
      <formula>D39&lt;$H$3</formula>
    </cfRule>
    <cfRule type="expression" dxfId="145" priority="42" stopIfTrue="1">
      <formula>$B39=$H$3</formula>
    </cfRule>
    <cfRule type="expression" dxfId="144" priority="41" stopIfTrue="1">
      <formula>$F39=$H$3</formula>
    </cfRule>
  </conditionalFormatting>
  <conditionalFormatting sqref="E40:E44">
    <cfRule type="expression" dxfId="143" priority="105" stopIfTrue="1">
      <formula>D40&lt;$H$3</formula>
    </cfRule>
    <cfRule type="expression" dxfId="142" priority="114" stopIfTrue="1">
      <formula>$B40=$H$3</formula>
    </cfRule>
  </conditionalFormatting>
  <conditionalFormatting sqref="E41">
    <cfRule type="expression" dxfId="141" priority="224" stopIfTrue="1">
      <formula>$D41=$H$3</formula>
    </cfRule>
  </conditionalFormatting>
  <conditionalFormatting sqref="E43:E46 E48:E50">
    <cfRule type="expression" dxfId="140" priority="62" stopIfTrue="1">
      <formula>$F43=$H$3</formula>
    </cfRule>
  </conditionalFormatting>
  <conditionalFormatting sqref="E45:E46">
    <cfRule type="expression" dxfId="139" priority="63" stopIfTrue="1">
      <formula>$B45=$H$3</formula>
    </cfRule>
    <cfRule type="expression" dxfId="138" priority="61" stopIfTrue="1">
      <formula>D45&lt;$H$3</formula>
    </cfRule>
    <cfRule type="expression" dxfId="137" priority="60" stopIfTrue="1">
      <formula>$F45=$H$3</formula>
    </cfRule>
    <cfRule type="expression" dxfId="136" priority="59" stopIfTrue="1">
      <formula>D45&lt;$H$3</formula>
    </cfRule>
  </conditionalFormatting>
  <conditionalFormatting sqref="E48:E50 G48:G50 C43:C50">
    <cfRule type="expression" dxfId="135" priority="124" stopIfTrue="1">
      <formula>B43&lt;$H$3</formula>
    </cfRule>
  </conditionalFormatting>
  <conditionalFormatting sqref="E29:F29">
    <cfRule type="expression" dxfId="134" priority="244" stopIfTrue="1">
      <formula>$F29=$H$3</formula>
    </cfRule>
  </conditionalFormatting>
  <conditionalFormatting sqref="E25:G25">
    <cfRule type="expression" dxfId="133" priority="248" stopIfTrue="1">
      <formula>$F25=$H$3</formula>
    </cfRule>
  </conditionalFormatting>
  <conditionalFormatting sqref="E42:G42">
    <cfRule type="expression" dxfId="132" priority="110" stopIfTrue="1">
      <formula>$F42=$H$3</formula>
    </cfRule>
  </conditionalFormatting>
  <conditionalFormatting sqref="F4">
    <cfRule type="cellIs" dxfId="131" priority="28" stopIfTrue="1" operator="equal">
      <formula>$H$3</formula>
    </cfRule>
    <cfRule type="cellIs" dxfId="130" priority="24" stopIfTrue="1" operator="lessThan">
      <formula>$H$3</formula>
    </cfRule>
    <cfRule type="cellIs" dxfId="129" priority="26" stopIfTrue="1" operator="lessThan">
      <formula>$H$3</formula>
    </cfRule>
    <cfRule type="cellIs" dxfId="128" priority="23" stopIfTrue="1" operator="equal">
      <formula>$H$3</formula>
    </cfRule>
    <cfRule type="cellIs" dxfId="127" priority="25" stopIfTrue="1" operator="equal">
      <formula>$H$3</formula>
    </cfRule>
  </conditionalFormatting>
  <conditionalFormatting sqref="F5:F14 D6:D14 D16 F16 F18:F22 D18:D24">
    <cfRule type="cellIs" dxfId="126" priority="331" stopIfTrue="1" operator="equal">
      <formula>$H$3</formula>
    </cfRule>
  </conditionalFormatting>
  <conditionalFormatting sqref="F23">
    <cfRule type="cellIs" dxfId="125" priority="787" stopIfTrue="1" operator="equal">
      <formula>$H$3</formula>
    </cfRule>
    <cfRule type="cellIs" dxfId="124" priority="788" stopIfTrue="1" operator="lessThan">
      <formula>$H$3</formula>
    </cfRule>
  </conditionalFormatting>
  <conditionalFormatting sqref="F23:F24">
    <cfRule type="cellIs" dxfId="123" priority="790" stopIfTrue="1" operator="equal">
      <formula>$H$3</formula>
    </cfRule>
    <cfRule type="cellIs" dxfId="122" priority="785" stopIfTrue="1" operator="equal">
      <formula>$H$3</formula>
    </cfRule>
    <cfRule type="cellIs" dxfId="121" priority="786" stopIfTrue="1" operator="lessThan">
      <formula>$H$3</formula>
    </cfRule>
  </conditionalFormatting>
  <conditionalFormatting sqref="F24">
    <cfRule type="cellIs" dxfId="120" priority="755" stopIfTrue="1" operator="lessThan">
      <formula>$H$3</formula>
    </cfRule>
    <cfRule type="cellIs" dxfId="119" priority="781" stopIfTrue="1" operator="equal">
      <formula>$H$3</formula>
    </cfRule>
    <cfRule type="cellIs" dxfId="118" priority="783" stopIfTrue="1" operator="lessThan">
      <formula>$H$3</formula>
    </cfRule>
  </conditionalFormatting>
  <conditionalFormatting sqref="F24:F25">
    <cfRule type="cellIs" dxfId="117" priority="281" stopIfTrue="1" operator="equal">
      <formula>$H$3</formula>
    </cfRule>
  </conditionalFormatting>
  <conditionalFormatting sqref="F25">
    <cfRule type="cellIs" dxfId="116" priority="280" stopIfTrue="1" operator="lessThan">
      <formula>$H$3</formula>
    </cfRule>
    <cfRule type="cellIs" dxfId="115" priority="278" stopIfTrue="1" operator="equal">
      <formula>$H$3</formula>
    </cfRule>
  </conditionalFormatting>
  <conditionalFormatting sqref="F25:F28">
    <cfRule type="cellIs" dxfId="114" priority="239" stopIfTrue="1" operator="lessThan">
      <formula>$H$3</formula>
    </cfRule>
  </conditionalFormatting>
  <conditionalFormatting sqref="F26:F27 E28:G28">
    <cfRule type="expression" dxfId="113" priority="237" stopIfTrue="1">
      <formula>$F26=$H$3</formula>
    </cfRule>
  </conditionalFormatting>
  <conditionalFormatting sqref="F26:F28">
    <cfRule type="cellIs" dxfId="112" priority="238" stopIfTrue="1" operator="equal">
      <formula>$H$3</formula>
    </cfRule>
    <cfRule type="cellIs" dxfId="111" priority="236" stopIfTrue="1" operator="lessThan">
      <formula>$H$3</formula>
    </cfRule>
  </conditionalFormatting>
  <conditionalFormatting sqref="F26:F29">
    <cfRule type="cellIs" dxfId="110" priority="240" stopIfTrue="1" operator="equal">
      <formula>$H$3</formula>
    </cfRule>
  </conditionalFormatting>
  <conditionalFormatting sqref="F29">
    <cfRule type="cellIs" dxfId="109" priority="242" stopIfTrue="1" operator="equal">
      <formula>$H$3</formula>
    </cfRule>
    <cfRule type="cellIs" dxfId="108" priority="241" stopIfTrue="1" operator="lessThan">
      <formula>$H$3</formula>
    </cfRule>
  </conditionalFormatting>
  <conditionalFormatting sqref="F29:F34">
    <cfRule type="cellIs" dxfId="107" priority="243" stopIfTrue="1" operator="lessThan">
      <formula>$H$3</formula>
    </cfRule>
  </conditionalFormatting>
  <conditionalFormatting sqref="F30:F34 D30:D34">
    <cfRule type="cellIs" dxfId="106" priority="257" stopIfTrue="1" operator="equal">
      <formula>$H$3</formula>
    </cfRule>
  </conditionalFormatting>
  <conditionalFormatting sqref="F39 D39">
    <cfRule type="cellIs" dxfId="105" priority="52" stopIfTrue="1" operator="equal">
      <formula>$H$3</formula>
    </cfRule>
  </conditionalFormatting>
  <conditionalFormatting sqref="F39">
    <cfRule type="cellIs" dxfId="104" priority="51" stopIfTrue="1" operator="lessThan">
      <formula>$H$3</formula>
    </cfRule>
  </conditionalFormatting>
  <conditionalFormatting sqref="F40">
    <cfRule type="cellIs" dxfId="103" priority="217" stopIfTrue="1" operator="lessThan">
      <formula>$H$3</formula>
    </cfRule>
    <cfRule type="cellIs" dxfId="102" priority="216" stopIfTrue="1" operator="equal">
      <formula>$H$3</formula>
    </cfRule>
  </conditionalFormatting>
  <conditionalFormatting sqref="F40:F41">
    <cfRule type="cellIs" dxfId="101" priority="215" stopIfTrue="1" operator="lessThan">
      <formula>$H$3</formula>
    </cfRule>
    <cfRule type="cellIs" dxfId="100" priority="219" stopIfTrue="1" operator="equal">
      <formula>$H$3</formula>
    </cfRule>
    <cfRule type="cellIs" dxfId="99" priority="214" stopIfTrue="1" operator="equal">
      <formula>$H$3</formula>
    </cfRule>
  </conditionalFormatting>
  <conditionalFormatting sqref="F41">
    <cfRule type="cellIs" dxfId="98" priority="207" stopIfTrue="1" operator="lessThan">
      <formula>$H$3</formula>
    </cfRule>
    <cfRule type="cellIs" dxfId="97" priority="210" stopIfTrue="1" operator="equal">
      <formula>$H$3</formula>
    </cfRule>
    <cfRule type="cellIs" dxfId="96" priority="212" stopIfTrue="1" operator="lessThan">
      <formula>$H$3</formula>
    </cfRule>
  </conditionalFormatting>
  <conditionalFormatting sqref="F41:F42">
    <cfRule type="cellIs" dxfId="95" priority="113" stopIfTrue="1" operator="equal">
      <formula>$H$3</formula>
    </cfRule>
  </conditionalFormatting>
  <conditionalFormatting sqref="F42">
    <cfRule type="cellIs" dxfId="94" priority="109" stopIfTrue="1" operator="lessThan">
      <formula>$H$3</formula>
    </cfRule>
    <cfRule type="cellIs" dxfId="93" priority="111" stopIfTrue="1" operator="equal">
      <formula>$H$3</formula>
    </cfRule>
  </conditionalFormatting>
  <conditionalFormatting sqref="F42:F50">
    <cfRule type="cellIs" dxfId="92" priority="112" stopIfTrue="1" operator="lessThan">
      <formula>$H$3</formula>
    </cfRule>
  </conditionalFormatting>
  <conditionalFormatting sqref="F43:F47 E48:G50">
    <cfRule type="expression" dxfId="91" priority="123" stopIfTrue="1">
      <formula>$F43=$H$3</formula>
    </cfRule>
  </conditionalFormatting>
  <conditionalFormatting sqref="F43:F50">
    <cfRule type="cellIs" dxfId="90" priority="125" stopIfTrue="1" operator="equal">
      <formula>$H$3</formula>
    </cfRule>
  </conditionalFormatting>
  <conditionalFormatting sqref="G4">
    <cfRule type="expression" dxfId="89" priority="19" stopIfTrue="1">
      <formula>$B4=$H$3</formula>
    </cfRule>
    <cfRule type="expression" dxfId="88" priority="15" stopIfTrue="1">
      <formula>F4&lt;$H$3</formula>
    </cfRule>
  </conditionalFormatting>
  <conditionalFormatting sqref="G6:G9 C6:C14">
    <cfRule type="expression" dxfId="87" priority="327" stopIfTrue="1">
      <formula>B6&lt;$H$3</formula>
    </cfRule>
  </conditionalFormatting>
  <conditionalFormatting sqref="G10:G14 G18:G22">
    <cfRule type="expression" dxfId="86" priority="742" stopIfTrue="1">
      <formula>F10&lt;$H$3</formula>
    </cfRule>
  </conditionalFormatting>
  <conditionalFormatting sqref="G16">
    <cfRule type="expression" dxfId="85" priority="10" stopIfTrue="1">
      <formula>$B16=$H$3</formula>
    </cfRule>
    <cfRule type="expression" dxfId="84" priority="9" stopIfTrue="1">
      <formula>$F16=$H$3</formula>
    </cfRule>
    <cfRule type="expression" dxfId="83" priority="11" stopIfTrue="1">
      <formula>F16&lt;$H$3</formula>
    </cfRule>
  </conditionalFormatting>
  <conditionalFormatting sqref="G23:G33">
    <cfRule type="expression" dxfId="82" priority="225" stopIfTrue="1">
      <formula>F23&lt;$H$3</formula>
    </cfRule>
  </conditionalFormatting>
  <conditionalFormatting sqref="G24">
    <cfRule type="expression" dxfId="81" priority="701" stopIfTrue="1">
      <formula>$F24=$H$3</formula>
    </cfRule>
  </conditionalFormatting>
  <conditionalFormatting sqref="G25:G27">
    <cfRule type="expression" dxfId="80" priority="226" stopIfTrue="1">
      <formula>$B25=$H$3</formula>
    </cfRule>
  </conditionalFormatting>
  <conditionalFormatting sqref="G26:G27">
    <cfRule type="expression" dxfId="79" priority="184" stopIfTrue="1">
      <formula>$F26=$H$3</formula>
    </cfRule>
  </conditionalFormatting>
  <conditionalFormatting sqref="G28:G33">
    <cfRule type="expression" dxfId="78" priority="246" stopIfTrue="1">
      <formula>$B28=$H$3</formula>
    </cfRule>
  </conditionalFormatting>
  <conditionalFormatting sqref="G29:G33">
    <cfRule type="expression" dxfId="77" priority="96" stopIfTrue="1">
      <formula>$F29=$H$3</formula>
    </cfRule>
  </conditionalFormatting>
  <conditionalFormatting sqref="G39">
    <cfRule type="expression" dxfId="76" priority="43" stopIfTrue="1">
      <formula>$F39=$H$3</formula>
    </cfRule>
    <cfRule type="expression" dxfId="75" priority="46" stopIfTrue="1">
      <formula>F39&lt;$H$3</formula>
    </cfRule>
  </conditionalFormatting>
  <conditionalFormatting sqref="G39:G46">
    <cfRule type="expression" dxfId="74" priority="115" stopIfTrue="1">
      <formula>$B39=$H$3</formula>
    </cfRule>
  </conditionalFormatting>
  <conditionalFormatting sqref="G40:G46">
    <cfRule type="expression" dxfId="73" priority="101" stopIfTrue="1">
      <formula>F40&lt;$H$3</formula>
    </cfRule>
  </conditionalFormatting>
  <conditionalFormatting sqref="G41">
    <cfRule type="expression" dxfId="72" priority="206" stopIfTrue="1">
      <formula>$F41=$H$3</formula>
    </cfRule>
  </conditionalFormatting>
  <conditionalFormatting sqref="G43:G46">
    <cfRule type="expression" dxfId="71" priority="93" stopIfTrue="1">
      <formula>$F43=$H$3</formula>
    </cfRule>
  </conditionalFormatting>
  <conditionalFormatting sqref="G48:G50">
    <cfRule type="expression" dxfId="70" priority="88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7"/>
      <c r="B1" s="107"/>
      <c r="C1" s="108" t="s">
        <v>0</v>
      </c>
      <c r="D1" s="109"/>
      <c r="E1" s="109"/>
      <c r="F1" s="109"/>
      <c r="G1" s="109"/>
      <c r="H1" s="109"/>
      <c r="I1" s="109"/>
    </row>
    <row r="2" spans="1:14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4" ht="25.35" customHeight="1">
      <c r="A3" s="112"/>
      <c r="B3" s="112"/>
      <c r="C3" s="112"/>
      <c r="D3" s="112"/>
      <c r="E3" s="112"/>
      <c r="F3" s="112"/>
      <c r="G3" s="112"/>
      <c r="H3" s="3">
        <v>46032</v>
      </c>
      <c r="I3" s="4"/>
    </row>
    <row r="4" spans="1:14" ht="24" customHeight="1">
      <c r="A4" s="92" t="s">
        <v>284</v>
      </c>
      <c r="B4" s="85"/>
      <c r="C4" s="85"/>
      <c r="D4" s="85"/>
      <c r="E4" s="85"/>
      <c r="F4" s="85"/>
      <c r="G4" s="85"/>
      <c r="H4" s="85"/>
      <c r="I4" s="85"/>
    </row>
    <row r="5" spans="1:14" ht="24" customHeight="1">
      <c r="A5" s="6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2026-08-10T07:10:33Z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