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64AE7326-BF55-43C1-BF8C-1F43F4BEC984}" xr6:coauthVersionLast="47" xr6:coauthVersionMax="47" xr10:uidLastSave="{00000000-0000-0000-0000-000000000000}"/>
  <bookViews>
    <workbookView xWindow="-108" yWindow="-108" windowWidth="23256" windowHeight="12456" tabRatio="920" firstSheet="2" activeTab="2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63" l="1"/>
  <c r="F38" i="76"/>
  <c r="E38" i="76"/>
  <c r="F46" i="2"/>
  <c r="E46" i="2"/>
  <c r="Y44" i="2"/>
  <c r="X44" i="2"/>
  <c r="E44" i="2"/>
  <c r="F44" i="2"/>
  <c r="D44" i="2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9" i="71"/>
  <c r="M49" i="71" s="1"/>
  <c r="N49" i="71" s="1"/>
  <c r="O49" i="71" s="1"/>
  <c r="P49" i="71" s="1"/>
  <c r="Q49" i="71" s="1"/>
  <c r="R49" i="71" s="1"/>
  <c r="S49" i="71" s="1"/>
  <c r="L48" i="71"/>
  <c r="M48" i="71" s="1"/>
  <c r="N48" i="71" s="1"/>
  <c r="O48" i="71" s="1"/>
  <c r="P48" i="71" s="1"/>
  <c r="Q48" i="71" s="1"/>
  <c r="R48" i="71" s="1"/>
  <c r="S48" i="71" s="1"/>
  <c r="L45" i="71"/>
  <c r="M45" i="71" s="1"/>
  <c r="N45" i="71" s="1"/>
  <c r="O45" i="71" s="1"/>
  <c r="P45" i="71" s="1"/>
  <c r="Q45" i="71" s="1"/>
  <c r="R45" i="71" s="1"/>
  <c r="S45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I44" i="7"/>
  <c r="J44" i="7" s="1"/>
  <c r="K44" i="7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J20" i="78"/>
  <c r="K20" i="78" s="1"/>
  <c r="L20" i="78" s="1"/>
  <c r="M20" i="78" s="1"/>
  <c r="J19" i="78"/>
  <c r="K19" i="78" s="1"/>
  <c r="L19" i="78" s="1"/>
  <c r="M19" i="78" s="1"/>
  <c r="J18" i="78"/>
  <c r="K18" i="78" s="1"/>
  <c r="L18" i="78" s="1"/>
  <c r="M18" i="78" s="1"/>
  <c r="J17" i="78"/>
  <c r="K17" i="78" s="1"/>
  <c r="L17" i="78" s="1"/>
  <c r="M17" i="78" s="1"/>
  <c r="D20" i="78"/>
  <c r="E20" i="78" s="1"/>
  <c r="F20" i="78" s="1"/>
  <c r="G20" i="78" s="1"/>
  <c r="H20" i="78" s="1"/>
  <c r="D19" i="78"/>
  <c r="E19" i="78" s="1"/>
  <c r="F19" i="78" s="1"/>
  <c r="G19" i="78" s="1"/>
  <c r="H19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J16" i="78" s="1"/>
  <c r="K16" i="78" s="1"/>
  <c r="L16" i="78" s="1"/>
  <c r="M16" i="78" s="1"/>
  <c r="D21" i="78"/>
  <c r="E21" i="78" s="1"/>
  <c r="F21" i="78" s="1"/>
  <c r="G21" i="78" s="1"/>
  <c r="H21" i="78" s="1"/>
  <c r="J21" i="78" s="1"/>
  <c r="K21" i="78" s="1"/>
  <c r="L21" i="78" s="1"/>
  <c r="M21" i="78" s="1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6" i="64"/>
  <c r="P26" i="64" s="1"/>
  <c r="Q26" i="64" s="1"/>
  <c r="R26" i="64" s="1"/>
  <c r="S26" i="64" s="1"/>
  <c r="J26" i="64"/>
  <c r="J25" i="64"/>
  <c r="H43" i="7"/>
  <c r="D43" i="7"/>
  <c r="M40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J32" i="59"/>
  <c r="L32" i="59" s="1"/>
  <c r="M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D38" i="76"/>
  <c r="I38" i="76" s="1"/>
  <c r="J38" i="76" s="1"/>
  <c r="K38" i="76" s="1"/>
  <c r="L38" i="76" s="1"/>
  <c r="M38" i="76" s="1"/>
  <c r="N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D30" i="76"/>
  <c r="E30" i="76" s="1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29" i="76"/>
  <c r="E29" i="76" s="1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D25" i="76"/>
  <c r="E25" i="76" s="1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H22" i="76"/>
  <c r="I22" i="76" s="1"/>
  <c r="J22" i="76" s="1"/>
  <c r="K22" i="76" s="1"/>
  <c r="L22" i="76" s="1"/>
  <c r="M22" i="76" s="1"/>
  <c r="N22" i="76" s="1"/>
  <c r="P22" i="76" s="1"/>
  <c r="Q22" i="76" s="1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L42" i="61"/>
  <c r="K42" i="61"/>
  <c r="J42" i="6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V46" i="72" s="1"/>
  <c r="W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V45" i="72" s="1"/>
  <c r="W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V43" i="72" s="1"/>
  <c r="W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Q42" i="72" s="1"/>
  <c r="R42" i="72" s="1"/>
  <c r="T42" i="72" s="1"/>
  <c r="U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D44" i="15"/>
  <c r="F44" i="15" s="1"/>
  <c r="G44" i="15" s="1"/>
  <c r="H44" i="15" s="1"/>
  <c r="I44" i="15" s="1"/>
  <c r="J44" i="15" s="1"/>
  <c r="K44" i="15" s="1"/>
  <c r="L44" i="15" s="1"/>
  <c r="M44" i="15" s="1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D38" i="7"/>
  <c r="E38" i="7" s="1"/>
  <c r="F38" i="7" s="1"/>
  <c r="H38" i="7" s="1"/>
  <c r="I38" i="7" s="1"/>
  <c r="J38" i="7" s="1"/>
  <c r="K38" i="7" s="1"/>
  <c r="L38" i="7" s="1"/>
  <c r="M38" i="7" s="1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D35" i="7"/>
  <c r="E35" i="7" s="1"/>
  <c r="F35" i="7" s="1"/>
  <c r="H35" i="7" s="1"/>
  <c r="I35" i="7" s="1"/>
  <c r="J35" i="7" s="1"/>
  <c r="K35" i="7" s="1"/>
  <c r="L35" i="7" s="1"/>
  <c r="M35" i="7" s="1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D46" i="2"/>
  <c r="E45" i="2"/>
  <c r="D45" i="2"/>
  <c r="F45" i="2" s="1"/>
  <c r="G45" i="2" s="1"/>
  <c r="H45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D19" i="71" l="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C20" i="7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D20" i="71" l="1"/>
  <c r="E20" i="71" s="1"/>
  <c r="F20" i="71" s="1"/>
  <c r="G20" i="71" s="1"/>
  <c r="H20" i="71" s="1"/>
  <c r="I20" i="71" s="1"/>
  <c r="J20" i="71" s="1"/>
  <c r="L20" i="71" s="1"/>
  <c r="C21" i="71"/>
  <c r="W47" i="2"/>
  <c r="X47" i="2"/>
  <c r="Y47" i="2" s="1"/>
  <c r="W46" i="2"/>
  <c r="X46" i="2"/>
  <c r="Y46" i="2" s="1"/>
  <c r="X45" i="2"/>
  <c r="Y45" i="2" s="1"/>
  <c r="W45" i="2"/>
  <c r="X43" i="2"/>
  <c r="Y43" i="2" s="1"/>
  <c r="W43" i="2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  <c r="C22" i="71" l="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D21" i="7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</calcChain>
</file>

<file path=xl/sharedStrings.xml><?xml version="1.0" encoding="utf-8"?>
<sst xmlns="http://schemas.openxmlformats.org/spreadsheetml/2006/main" count="6269" uniqueCount="2125">
  <si>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</si>
  <si>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</si>
  <si>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</si>
  <si>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</si>
  <si>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</si>
  <si>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</si>
  <si>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</si>
  <si>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</si>
  <si>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</si>
  <si>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</si>
  <si>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</si>
  <si>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</si>
  <si>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</si>
  <si>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</si>
  <si>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</si>
  <si>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</si>
  <si>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</si>
  <si>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</si>
  <si>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</si>
  <si>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</si>
  <si>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</si>
  <si>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</si>
  <si>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</si>
  <si>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</si>
  <si>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</si>
  <si>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</si>
  <si>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</si>
  <si>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</si>
  <si>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</si>
  <si>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</si>
  <si>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</si>
  <si>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</si>
  <si>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</si>
  <si>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</si>
  <si>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</si>
  <si>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</si>
  <si>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</si>
  <si>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</si>
  <si>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</si>
  <si>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</si>
  <si>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</si>
  <si>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</si>
  <si>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</si>
  <si>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</si>
  <si>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</si>
  <si>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</si>
  <si>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</si>
  <si>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</si>
  <si>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</si>
  <si>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</si>
  <si>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</si>
  <si>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</si>
  <si>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</si>
  <si>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</si>
  <si>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</si>
  <si>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</si>
  <si>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</si>
  <si>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</si>
  <si>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</si>
  <si>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</si>
  <si>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</si>
  <si>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</si>
  <si>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</si>
  <si>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</si>
  <si>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</si>
  <si>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</si>
  <si>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</si>
  <si>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</si>
  <si>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</si>
  <si>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</si>
  <si>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</si>
  <si>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</si>
  <si>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</si>
  <si>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</si>
  <si>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</si>
  <si>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</si>
  <si>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</si>
  <si>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</si>
  <si>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</si>
  <si>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</si>
  <si>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</si>
  <si>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</si>
  <si>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</si>
  <si>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</si>
  <si>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</si>
  <si>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</si>
  <si>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</si>
  <si>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</si>
  <si>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</si>
  <si>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</si>
  <si>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</si>
  <si>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</si>
  <si>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</si>
  <si>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</si>
  <si>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</si>
  <si>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</si>
  <si>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</si>
  <si>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</si>
  <si>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</si>
  <si>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</si>
  <si>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</si>
  <si>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</si>
  <si>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</si>
  <si>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</si>
  <si>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</si>
  <si>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</si>
  <si>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</si>
  <si>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</si>
  <si>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</si>
  <si>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</si>
  <si>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</si>
  <si>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</si>
  <si>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</si>
  <si>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</si>
  <si>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</si>
  <si>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</si>
  <si>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</si>
  <si>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</si>
  <si>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</si>
  <si>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</si>
  <si>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</si>
  <si>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</si>
  <si>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</si>
  <si>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</si>
  <si>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</si>
  <si>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</si>
  <si>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</si>
  <si>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</si>
  <si>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</si>
  <si>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</si>
  <si>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</si>
  <si>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</si>
  <si>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</si>
  <si>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</si>
  <si>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</si>
  <si>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</si>
  <si>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</si>
  <si>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</si>
  <si>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</si>
  <si>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</si>
  <si>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</si>
  <si>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</si>
  <si>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</si>
  <si>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</si>
  <si>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</si>
  <si>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</si>
  <si>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</si>
  <si>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</si>
  <si>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</si>
  <si>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</si>
  <si>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</si>
  <si>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</si>
  <si>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</si>
  <si>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</si>
  <si>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</si>
  <si>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</si>
  <si>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</si>
  <si>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</si>
  <si>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</si>
  <si>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</si>
  <si>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</si>
  <si>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</si>
  <si>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</si>
  <si>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</si>
  <si>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</si>
  <si>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</si>
  <si>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</si>
  <si>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</si>
  <si>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</si>
  <si>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</si>
  <si>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</si>
  <si>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</si>
  <si>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</si>
  <si>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</si>
  <si>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</si>
  <si>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</si>
  <si>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</si>
  <si>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</si>
  <si>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</si>
  <si>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</si>
  <si>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</si>
  <si>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</si>
  <si>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</si>
  <si>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</si>
  <si>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</si>
  <si>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</si>
  <si>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</si>
  <si>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</si>
  <si>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</si>
  <si>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</si>
  <si>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</si>
  <si>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</si>
  <si>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</si>
  <si>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</si>
  <si>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</si>
  <si>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</si>
  <si>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</si>
  <si>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</si>
  <si>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</si>
  <si>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</si>
  <si>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</si>
  <si>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</si>
  <si>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</si>
  <si>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</si>
  <si>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</si>
  <si>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</si>
  <si>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</si>
  <si>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</si>
  <si>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</si>
  <si>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</si>
  <si>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</si>
  <si>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</si>
  <si>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</si>
  <si>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</si>
  <si>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</si>
  <si>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</si>
  <si>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</si>
  <si>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</si>
  <si>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</si>
  <si>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</si>
  <si>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</si>
  <si>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</si>
  <si>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</si>
  <si>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</si>
  <si>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</si>
  <si>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</si>
  <si>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</si>
  <si>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</si>
  <si>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</si>
  <si>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</si>
  <si>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</si>
  <si>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</si>
  <si>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</si>
  <si>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</si>
  <si>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</si>
  <si>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</si>
  <si>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</si>
  <si>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</si>
  <si>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</si>
  <si>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</si>
  <si>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</si>
  <si>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</si>
  <si>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</si>
  <si>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</si>
  <si>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</si>
  <si>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</si>
  <si>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</si>
  <si>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</si>
  <si>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</si>
  <si>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</si>
  <si>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</si>
  <si>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</si>
  <si>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</si>
  <si>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</si>
  <si>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</si>
  <si>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</si>
  <si>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</si>
  <si>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</si>
  <si>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</si>
  <si>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</si>
  <si>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</si>
  <si>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</si>
  <si>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</si>
  <si>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</si>
  <si>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</si>
  <si>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</si>
  <si>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</si>
  <si>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</si>
  <si>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</si>
  <si>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</si>
  <si>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</si>
  <si>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</si>
  <si>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</si>
  <si>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</si>
  <si>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</si>
  <si>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</si>
  <si>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</si>
  <si>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</si>
  <si>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</si>
  <si>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</si>
  <si>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</si>
  <si>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</si>
  <si>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</si>
  <si>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</si>
  <si>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</si>
  <si>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</si>
  <si>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</si>
  <si>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</si>
  <si>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</si>
  <si>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</si>
  <si>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</si>
  <si>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</si>
  <si>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</si>
  <si>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</si>
  <si>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</si>
  <si>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</si>
  <si>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</si>
  <si>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</si>
  <si>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</si>
  <si>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</si>
  <si>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</si>
  <si>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</si>
  <si>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</si>
  <si>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</si>
  <si>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</si>
  <si>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</si>
  <si>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</si>
  <si>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</si>
  <si>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</si>
  <si>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</si>
  <si>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</si>
  <si>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</si>
  <si>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</si>
  <si>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</si>
  <si>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</si>
  <si>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</si>
  <si>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</si>
  <si>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</si>
  <si>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</si>
  <si>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</si>
  <si>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</si>
  <si>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</si>
  <si>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</si>
  <si>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</si>
  <si>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</si>
  <si>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</si>
  <si>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</si>
  <si>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</si>
  <si>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</si>
  <si>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</si>
  <si>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</si>
  <si>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</si>
  <si>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</si>
  <si>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</si>
  <si>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</si>
  <si>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</si>
  <si>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</si>
  <si>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</si>
  <si>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</si>
  <si>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</si>
  <si>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</si>
  <si>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</si>
  <si>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</si>
  <si>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</si>
  <si>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</si>
  <si>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</si>
  <si>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</si>
  <si>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</si>
  <si>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</si>
  <si>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</si>
  <si>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</si>
  <si>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</si>
  <si>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</si>
  <si>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</si>
  <si>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</si>
  <si>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</si>
  <si>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</si>
  <si>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</si>
  <si>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</si>
  <si>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</si>
  <si>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</si>
  <si>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</si>
  <si>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</si>
  <si>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</si>
  <si>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</si>
  <si>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</si>
  <si>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</si>
  <si>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</si>
  <si>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</si>
  <si>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</si>
  <si>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</si>
  <si>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</si>
  <si>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</si>
  <si>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</si>
  <si>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</si>
  <si>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</si>
  <si>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</si>
  <si>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</si>
  <si>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</si>
  <si>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</si>
  <si>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</si>
  <si>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</si>
  <si>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</si>
  <si>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</si>
  <si>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</si>
  <si>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</si>
  <si>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</si>
  <si>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</si>
  <si>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</si>
  <si>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</si>
  <si>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</si>
  <si>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</si>
  <si>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</si>
  <si>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</si>
  <si>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</si>
  <si>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</si>
  <si>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</si>
  <si>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</si>
  <si>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</si>
  <si>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</si>
  <si>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</si>
  <si>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</si>
  <si>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</si>
  <si>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</si>
  <si>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</si>
  <si>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</si>
  <si>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</si>
  <si>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</si>
  <si>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</si>
  <si>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</si>
  <si>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</si>
  <si>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</si>
  <si>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</si>
  <si>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</si>
  <si>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</si>
  <si>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</si>
  <si>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</si>
  <si>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</si>
  <si>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</si>
  <si>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</si>
  <si>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</si>
  <si>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</si>
  <si>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</si>
  <si>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</si>
  <si>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</si>
  <si>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</si>
  <si>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</si>
  <si>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</si>
  <si>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</si>
  <si>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</si>
  <si>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</si>
  <si>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</si>
  <si>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</si>
  <si>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</si>
  <si>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</si>
  <si>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</si>
  <si>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</si>
  <si>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</si>
  <si>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</si>
  <si>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</si>
  <si>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</si>
  <si>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</si>
  <si>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</si>
  <si>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</si>
  <si>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</si>
  <si>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</si>
  <si>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</si>
  <si>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</si>
  <si>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</si>
  <si>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</si>
  <si>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</si>
  <si>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</si>
  <si>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</si>
  <si>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</si>
  <si>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</si>
  <si>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</si>
  <si>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</si>
  <si>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</si>
  <si>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</si>
  <si>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</si>
  <si>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</si>
  <si>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</si>
  <si>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</si>
  <si>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</si>
  <si>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</si>
  <si>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</si>
  <si>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</si>
  <si>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</si>
  <si>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</si>
  <si>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</si>
  <si>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</si>
  <si>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</si>
  <si>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</si>
  <si>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</si>
  <si>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</si>
  <si>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</si>
  <si>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</si>
  <si>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</si>
  <si>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</si>
  <si>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</si>
  <si>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</si>
  <si>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</si>
  <si>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</si>
  <si>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</si>
  <si>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</si>
  <si>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</si>
  <si>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</si>
  <si>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</si>
  <si>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</si>
  <si>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</si>
  <si>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</si>
  <si>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</si>
  <si>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</si>
  <si>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</si>
  <si>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</si>
  <si>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</si>
  <si>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</si>
  <si>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</si>
  <si>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</si>
  <si>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</si>
  <si>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</si>
  <si>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</si>
  <si>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</si>
  <si>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</si>
  <si>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</si>
  <si>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</si>
  <si>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</si>
  <si>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</si>
  <si>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</si>
  <si>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</si>
  <si>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</si>
  <si>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</si>
  <si>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</si>
  <si>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</si>
  <si>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</si>
  <si>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</si>
  <si>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</si>
  <si>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</si>
  <si>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</si>
  <si>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</si>
  <si>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</si>
  <si>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</si>
  <si>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</si>
  <si>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</si>
  <si>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</si>
  <si>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</si>
  <si>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</si>
  <si>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</si>
  <si>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</si>
  <si>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</si>
  <si>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</si>
  <si>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</si>
  <si>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</si>
  <si>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</si>
  <si>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</si>
  <si>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</si>
  <si>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</si>
  <si>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</si>
  <si>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</si>
  <si>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</si>
  <si>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</si>
  <si>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</si>
  <si>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</si>
  <si>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</si>
  <si>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</si>
  <si>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</si>
  <si>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</si>
  <si>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</si>
  <si>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</si>
  <si>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</si>
  <si>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</si>
  <si>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</si>
  <si>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</si>
  <si>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</si>
  <si>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</si>
  <si>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</si>
  <si>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</si>
  <si>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</si>
  <si>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</si>
  <si>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</si>
  <si>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</si>
  <si>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</si>
  <si>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</si>
  <si>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</si>
  <si>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</si>
  <si>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</si>
  <si>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</si>
  <si>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</si>
  <si>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</si>
  <si>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</si>
  <si>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</si>
  <si>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</si>
  <si>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</si>
  <si>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</si>
  <si>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</si>
  <si>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</si>
  <si>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</si>
  <si>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</si>
  <si>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</si>
  <si>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</si>
  <si>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</si>
  <si>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</si>
  <si>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</si>
  <si>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</si>
  <si>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</si>
  <si>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</si>
  <si>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</si>
  <si>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</si>
  <si>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</si>
  <si>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</si>
  <si>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</si>
  <si>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</si>
  <si>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</si>
  <si>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</si>
  <si>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</si>
  <si>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</si>
  <si>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</si>
  <si>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</si>
  <si>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</si>
  <si>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</si>
  <si>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</si>
  <si>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</si>
  <si>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</si>
  <si>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</si>
  <si>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</si>
  <si>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</si>
  <si>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</si>
  <si>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</si>
  <si>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</si>
  <si>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</si>
  <si>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</si>
  <si>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</si>
  <si>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</si>
  <si>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</si>
  <si>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</si>
  <si>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</si>
  <si>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</si>
  <si>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</si>
  <si>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</si>
  <si>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</si>
  <si>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</si>
  <si>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</si>
  <si>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</si>
  <si>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</si>
  <si>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</si>
  <si>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</si>
  <si>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</si>
  <si>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</si>
  <si>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</si>
  <si>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</si>
  <si>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</si>
  <si>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</si>
  <si>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</si>
  <si>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</si>
  <si>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</si>
  <si>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</si>
  <si>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</si>
  <si>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</si>
  <si>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</si>
  <si>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</si>
  <si>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</si>
  <si>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</si>
  <si>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</si>
  <si>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</si>
  <si>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</si>
  <si>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</si>
  <si>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</si>
  <si>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</si>
  <si>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</si>
  <si>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</si>
  <si>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</si>
  <si>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</si>
  <si>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</si>
  <si>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</si>
  <si>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</si>
  <si>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</si>
  <si>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</si>
  <si>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</si>
  <si>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</si>
  <si>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</si>
  <si>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</si>
  <si>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</si>
  <si>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</si>
  <si>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</si>
  <si>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</si>
  <si>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</si>
  <si>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</si>
  <si>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</si>
  <si>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</si>
  <si>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</si>
  <si>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</si>
  <si>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</si>
  <si>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</si>
  <si>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</si>
  <si>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</si>
  <si>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</si>
  <si>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</si>
  <si>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</si>
  <si>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</si>
  <si>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</si>
  <si>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</si>
  <si>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</si>
  <si>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</si>
  <si>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</si>
  <si>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</si>
  <si>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</si>
  <si>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</si>
  <si>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</si>
  <si>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</si>
  <si>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</si>
  <si>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</si>
  <si>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</si>
  <si>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</si>
  <si>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</si>
  <si>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</si>
  <si>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</si>
  <si>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</si>
  <si>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</si>
  <si>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</si>
  <si>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</si>
  <si>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</si>
  <si>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</si>
  <si>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</si>
  <si>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</si>
  <si>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</si>
  <si>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</si>
  <si>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</si>
  <si>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</si>
  <si>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</si>
  <si>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</si>
  <si>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</si>
  <si>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</si>
  <si>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</si>
  <si>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</si>
  <si>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</si>
  <si>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</si>
  <si>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</si>
  <si>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</si>
  <si>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</si>
  <si>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</si>
  <si>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</si>
  <si>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</si>
  <si>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</si>
  <si>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</si>
  <si>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</si>
  <si>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</si>
  <si>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</si>
  <si>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</si>
  <si>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</si>
  <si>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</si>
  <si>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</si>
  <si>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</si>
  <si>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</si>
  <si>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</si>
  <si>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</si>
  <si>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</si>
  <si>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</si>
  <si>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</si>
  <si>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</si>
  <si>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</si>
  <si>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</si>
  <si>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</si>
  <si>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</si>
  <si>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</si>
  <si>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</si>
  <si>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</si>
  <si>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</si>
  <si>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</si>
  <si>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</si>
  <si>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</si>
  <si>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</si>
  <si>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</si>
  <si>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</si>
  <si>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</si>
  <si>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</si>
  <si>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</si>
  <si>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</si>
  <si>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</si>
  <si>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</si>
  <si>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</si>
  <si>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</si>
  <si>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</si>
  <si>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</si>
  <si>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</si>
  <si>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</si>
  <si>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</si>
  <si>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</si>
  <si>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</si>
  <si>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</si>
  <si>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</si>
  <si>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</si>
  <si>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</si>
  <si>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</si>
  <si>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</si>
  <si>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</si>
  <si>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</si>
  <si>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</si>
  <si>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</si>
  <si>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</si>
  <si>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</si>
  <si>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</si>
  <si>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</si>
  <si>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</si>
  <si>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</si>
  <si>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</si>
  <si>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</si>
  <si>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</si>
  <si>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</si>
  <si>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</si>
  <si>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</si>
  <si>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</si>
  <si>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</si>
  <si>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</si>
  <si>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</si>
  <si>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</si>
  <si>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</si>
  <si>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</si>
  <si>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</si>
  <si>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</si>
  <si>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</si>
  <si>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</si>
  <si>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</si>
  <si>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</si>
  <si>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</si>
  <si>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</si>
  <si>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</si>
  <si>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</si>
  <si>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</si>
  <si>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</si>
  <si>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</si>
  <si>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</si>
  <si>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</si>
  <si>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</si>
  <si>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</si>
  <si>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</si>
  <si>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</si>
  <si>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</si>
  <si>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</si>
  <si>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</si>
  <si>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</si>
  <si>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</si>
  <si>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</si>
  <si>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</si>
  <si>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</si>
  <si>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</si>
  <si>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</si>
  <si>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</si>
  <si>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</si>
  <si>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</si>
  <si>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</si>
  <si>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</si>
  <si>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</si>
  <si>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</si>
  <si>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</si>
  <si>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</si>
  <si>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</si>
  <si>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</si>
  <si>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</si>
  <si>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</si>
  <si>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</si>
  <si>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</si>
  <si>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</si>
  <si>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</si>
  <si>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</si>
  <si>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</si>
  <si>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</si>
  <si>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</si>
  <si>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</si>
  <si>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</si>
  <si>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</si>
  <si>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</si>
  <si>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</si>
  <si>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</si>
  <si>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</si>
  <si>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</si>
  <si>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</si>
  <si>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</si>
  <si>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</si>
  <si>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</si>
  <si>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</si>
  <si>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</si>
  <si>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</si>
  <si>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</si>
  <si>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</si>
  <si>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</si>
  <si>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</si>
  <si>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</si>
  <si>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</si>
  <si>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</si>
  <si>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</si>
  <si>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</si>
  <si>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</si>
  <si>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</si>
  <si>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</si>
  <si>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</si>
  <si>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</si>
  <si>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</si>
  <si>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</si>
  <si>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</si>
  <si>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</si>
  <si>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</si>
  <si>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</si>
  <si>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</si>
  <si>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</si>
  <si>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</si>
  <si>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</si>
  <si>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</si>
  <si>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</si>
  <si>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</si>
  <si>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</si>
  <si>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</si>
  <si>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</si>
  <si>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</si>
  <si>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</si>
  <si>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</si>
  <si>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</si>
  <si>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</si>
  <si>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</si>
  <si>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</si>
  <si>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</si>
  <si>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</si>
  <si>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</si>
  <si>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</si>
  <si>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</si>
  <si>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</si>
  <si>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</si>
  <si>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</si>
  <si>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</si>
  <si>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</si>
  <si>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</si>
  <si>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</si>
  <si>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</si>
  <si>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</si>
  <si>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</si>
  <si>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</si>
  <si>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</si>
  <si>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</si>
  <si>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</si>
  <si>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</si>
  <si>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</si>
  <si>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</si>
  <si>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</si>
  <si>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</si>
  <si>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</si>
  <si>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</si>
  <si>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</si>
  <si>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</si>
  <si>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</si>
  <si>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</si>
  <si>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</si>
  <si>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</si>
  <si>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</si>
  <si>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</si>
  <si>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</si>
  <si>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</si>
  <si>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</si>
  <si>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</si>
  <si>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</si>
  <si>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</si>
  <si>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</si>
  <si>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</si>
  <si>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</si>
  <si>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</si>
  <si>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</si>
  <si>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</si>
  <si>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</si>
  <si>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</si>
  <si>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</si>
  <si>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</si>
  <si>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</si>
  <si>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</si>
  <si>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</si>
  <si>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</si>
  <si>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</si>
  <si>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</si>
  <si>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</si>
  <si>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</si>
  <si>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</si>
  <si>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</si>
  <si>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</si>
  <si>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</si>
  <si>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</si>
  <si>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</si>
  <si>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</si>
  <si>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</si>
  <si>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</si>
  <si>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</si>
  <si>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</si>
  <si>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</si>
  <si>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</si>
  <si>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</si>
  <si>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</si>
  <si>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</si>
  <si>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</si>
  <si>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</si>
  <si>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</si>
  <si>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</si>
  <si>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</si>
  <si>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</si>
  <si>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</si>
  <si>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</si>
  <si>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</si>
  <si>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</si>
  <si>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</si>
  <si>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</si>
  <si>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</si>
  <si>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</si>
  <si>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</si>
  <si>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</si>
  <si>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</si>
  <si>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</si>
  <si>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</si>
  <si>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</si>
  <si>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</si>
  <si>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</si>
  <si>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</si>
  <si>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</si>
  <si>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</si>
  <si>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</si>
  <si>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</si>
  <si>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</si>
  <si>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</si>
  <si>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</si>
  <si>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</si>
  <si>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</si>
  <si>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</si>
  <si>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</si>
  <si>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</si>
  <si>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</si>
  <si>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</si>
  <si>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</si>
  <si>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</si>
  <si>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</si>
  <si>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</si>
  <si>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</si>
  <si>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</si>
  <si>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</si>
  <si>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</si>
  <si>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</si>
  <si>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</si>
  <si>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</si>
  <si>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</si>
  <si>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</si>
  <si>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</si>
  <si>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</si>
  <si>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</si>
  <si>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</si>
  <si>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</si>
  <si>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</si>
  <si>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</si>
  <si>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</si>
  <si>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</si>
  <si>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</si>
  <si>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</si>
  <si>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</si>
  <si>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</si>
  <si>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</si>
  <si>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</si>
  <si>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</si>
  <si>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</si>
  <si>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</si>
  <si>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</si>
  <si>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</si>
  <si>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</si>
  <si>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</si>
  <si>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</si>
  <si>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</si>
  <si>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</si>
  <si>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</si>
  <si>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</si>
  <si>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</si>
  <si>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</si>
  <si>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</si>
  <si>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</si>
  <si>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</si>
  <si>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</si>
  <si>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</si>
  <si>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</si>
  <si>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</si>
  <si>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</si>
  <si>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</si>
  <si>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</si>
  <si>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</si>
  <si>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</si>
  <si>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</si>
  <si>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</si>
  <si>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</si>
  <si>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</si>
  <si>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</si>
  <si>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</si>
  <si>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</si>
  <si>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</si>
  <si>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</si>
  <si>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</si>
  <si>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</si>
  <si>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</si>
  <si>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</si>
  <si>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</si>
  <si>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</si>
  <si>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</si>
  <si>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</si>
  <si>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</si>
  <si>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</si>
  <si>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</si>
  <si>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</si>
  <si>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</si>
  <si>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</si>
  <si>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</si>
  <si>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</si>
  <si>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</si>
  <si>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</si>
  <si>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</si>
  <si>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</si>
  <si>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</si>
  <si>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</si>
  <si>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</si>
  <si>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</si>
  <si>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</si>
  <si>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</si>
  <si>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</si>
  <si>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</si>
  <si>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</si>
  <si>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</si>
  <si>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</si>
  <si>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</si>
  <si>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</si>
  <si>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</si>
  <si>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</si>
  <si>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</si>
  <si>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</si>
  <si>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</si>
  <si>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</si>
  <si>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</si>
  <si>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</si>
  <si>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</si>
  <si>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</si>
  <si>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</si>
  <si>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</si>
  <si>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</si>
  <si>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</si>
  <si>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</si>
  <si>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</si>
  <si>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</si>
  <si>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</si>
  <si>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</si>
  <si>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</si>
  <si>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</si>
  <si>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</si>
  <si>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</si>
  <si>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</si>
  <si>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</si>
  <si>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</si>
  <si>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</si>
  <si>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</si>
  <si>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</si>
  <si>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</si>
  <si>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</si>
  <si>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</si>
  <si>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</si>
  <si>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</si>
  <si>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</si>
  <si>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</si>
  <si>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</si>
  <si>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</si>
  <si>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</si>
  <si>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</si>
  <si>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</si>
  <si>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</si>
  <si>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</si>
  <si>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</si>
  <si>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</si>
  <si>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</si>
  <si>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</si>
  <si>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</si>
  <si>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</si>
  <si>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</si>
  <si>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</si>
  <si>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</si>
  <si>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</si>
  <si>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</si>
  <si>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</si>
  <si>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</si>
  <si>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</si>
  <si>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</si>
  <si>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</si>
  <si>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</si>
  <si>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</si>
  <si>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</si>
  <si>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</si>
  <si>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</si>
  <si>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</si>
  <si>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</si>
  <si>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</si>
  <si>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</si>
  <si>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</si>
  <si>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</si>
  <si>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</si>
  <si>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</si>
  <si>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</si>
  <si>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</si>
  <si>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</si>
  <si>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</si>
  <si>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</si>
  <si>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</si>
  <si>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</si>
  <si>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</si>
  <si>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</si>
  <si>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</si>
  <si>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</si>
  <si>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</si>
  <si>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</si>
  <si>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</si>
  <si>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</si>
  <si>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</si>
  <si>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</si>
  <si>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</si>
  <si>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</si>
  <si>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</si>
  <si>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</si>
  <si>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</si>
  <si>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</si>
  <si>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</si>
  <si>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</si>
  <si>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</si>
  <si>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</si>
  <si>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</si>
  <si>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</si>
  <si>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</si>
  <si>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</si>
  <si>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</si>
  <si>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</si>
  <si>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</si>
  <si>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</si>
  <si>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</si>
  <si>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</si>
  <si>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</si>
  <si>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</si>
  <si>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</si>
  <si>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</si>
  <si>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</si>
  <si>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</si>
  <si>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</si>
  <si>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</si>
  <si>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</si>
  <si>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</si>
  <si>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</si>
  <si>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</si>
  <si>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</si>
  <si>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</si>
  <si>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</si>
  <si>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</si>
  <si>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</si>
  <si>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</si>
  <si>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</si>
  <si>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</si>
  <si>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</si>
  <si>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</si>
  <si>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</si>
  <si>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</si>
  <si>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</si>
  <si>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</si>
  <si>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</si>
  <si>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</si>
  <si>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</si>
  <si>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</si>
  <si>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</si>
  <si>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</si>
  <si>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</si>
  <si>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</si>
  <si>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</si>
  <si>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</si>
  <si>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</si>
  <si>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</si>
  <si>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</si>
  <si>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</si>
  <si>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</si>
  <si>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</si>
  <si>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</si>
  <si>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</si>
  <si>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</si>
  <si>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</si>
  <si>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</si>
  <si>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</si>
  <si>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</si>
  <si>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</si>
  <si>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</si>
  <si>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</si>
  <si>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</si>
  <si>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</si>
  <si>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</si>
  <si>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</si>
  <si>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</si>
  <si>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</si>
  <si>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</si>
  <si>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</si>
  <si>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</si>
  <si>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</si>
  <si>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</si>
  <si>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</si>
  <si>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</si>
  <si>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</si>
  <si>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</si>
  <si>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</si>
  <si>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</si>
  <si>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</si>
  <si>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</si>
  <si>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</si>
  <si>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</si>
  <si>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</si>
  <si>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</si>
  <si>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</si>
  <si>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</si>
  <si>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</si>
  <si>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</si>
  <si>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</si>
  <si>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</si>
  <si>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</si>
  <si>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</si>
  <si>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</si>
  <si>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</si>
  <si>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</si>
  <si>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</si>
  <si>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</si>
  <si>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</si>
  <si>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</si>
  <si>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</si>
  <si>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</si>
  <si>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</si>
  <si>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</si>
  <si>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</si>
  <si>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</si>
  <si>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</si>
  <si>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</si>
  <si>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</si>
  <si>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</si>
  <si>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</si>
  <si>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</si>
  <si>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</si>
  <si>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</si>
  <si>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</si>
  <si>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</si>
  <si>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</si>
  <si>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</si>
  <si>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</si>
  <si>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</si>
  <si>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</si>
  <si>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</si>
  <si>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</si>
  <si>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</si>
  <si>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</si>
  <si>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</si>
  <si>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</si>
  <si>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</si>
  <si>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</si>
  <si>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</si>
  <si>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</si>
  <si>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</si>
  <si>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</si>
  <si>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</si>
  <si>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</si>
  <si>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</si>
  <si>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</si>
  <si>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</si>
  <si>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</si>
  <si>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</si>
  <si>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</si>
  <si>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</si>
  <si>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</si>
  <si>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</si>
  <si>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</si>
  <si>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</si>
  <si>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</si>
  <si>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</si>
  <si>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</si>
  <si>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</si>
  <si>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</si>
  <si>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</si>
  <si>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</si>
  <si>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</si>
  <si>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</si>
  <si>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</si>
  <si>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</si>
  <si>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</si>
  <si>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</si>
  <si>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</si>
  <si>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</si>
  <si>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</si>
  <si>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</si>
  <si>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</si>
  <si>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</si>
  <si>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</si>
  <si>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</si>
  <si>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</si>
  <si>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</si>
  <si>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</si>
  <si>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</si>
  <si>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</si>
  <si>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</si>
  <si>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</si>
  <si>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</si>
  <si>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</si>
  <si>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</si>
  <si>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</si>
  <si>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</si>
  <si>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</si>
  <si>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</si>
  <si>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</si>
  <si>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</si>
  <si>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</si>
  <si>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</si>
  <si>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</si>
  <si>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</si>
  <si>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</si>
  <si>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</si>
  <si>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</si>
  <si>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</si>
  <si>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</si>
  <si>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</si>
  <si>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</si>
  <si>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</si>
  <si>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</si>
  <si>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</si>
  <si>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</si>
  <si>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</si>
  <si>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</si>
  <si>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</si>
  <si>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</si>
  <si>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</si>
  <si>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</si>
  <si>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</si>
  <si>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</si>
  <si>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</si>
  <si>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</si>
  <si>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</si>
  <si>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</si>
  <si>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</si>
  <si>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</si>
  <si>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</si>
  <si>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</si>
  <si>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</si>
  <si>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</si>
  <si>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</si>
  <si>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</si>
  <si>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</si>
  <si>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</si>
  <si>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</si>
  <si>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</si>
  <si>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</si>
  <si>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</si>
  <si>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</si>
  <si>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</si>
  <si>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</si>
  <si>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</si>
  <si>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</si>
  <si>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</si>
  <si>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</si>
  <si>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</si>
  <si>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</si>
  <si>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</si>
  <si>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</si>
  <si>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</si>
  <si>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</si>
  <si>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</si>
  <si>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</si>
  <si>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</si>
  <si>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</si>
  <si>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</si>
  <si>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</si>
  <si>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</si>
  <si>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</si>
  <si>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</si>
  <si>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</si>
  <si>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</si>
  <si>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</si>
  <si>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</si>
  <si>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</si>
  <si>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</si>
  <si>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</si>
  <si>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</si>
  <si>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</si>
  <si>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</si>
  <si>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</si>
  <si>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</si>
  <si>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</si>
  <si>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</si>
  <si>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</si>
  <si>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</si>
  <si>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</si>
  <si>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</si>
  <si>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</si>
  <si>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</si>
  <si>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</si>
  <si>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</si>
  <si>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</si>
  <si>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</si>
  <si>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</si>
  <si>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</si>
  <si>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</si>
  <si>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</si>
  <si>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</si>
  <si>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</si>
  <si>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</si>
  <si>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</si>
  <si>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</si>
  <si>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</si>
  <si>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</si>
  <si>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</si>
  <si>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</si>
  <si>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</si>
  <si>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</si>
  <si>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</si>
  <si>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</si>
  <si>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</si>
  <si>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</si>
  <si>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</si>
  <si>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</si>
  <si>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</si>
  <si>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</si>
  <si>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</si>
  <si>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</si>
  <si>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</si>
  <si>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</si>
  <si>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</si>
  <si>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</si>
  <si>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</si>
  <si>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</si>
  <si>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</si>
  <si>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</si>
  <si>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</si>
  <si>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</si>
  <si>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</si>
  <si>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</si>
  <si>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</si>
  <si>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</si>
  <si>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</si>
  <si>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</si>
  <si>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</si>
  <si>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</si>
  <si>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</si>
  <si>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</si>
  <si>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</si>
  <si>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</si>
  <si>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</si>
  <si>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</si>
  <si>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</si>
  <si>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</si>
  <si>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</si>
  <si>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</si>
  <si>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</si>
  <si>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</si>
  <si>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</si>
  <si>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</si>
  <si>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</si>
  <si>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</si>
  <si>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</si>
  <si>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</si>
  <si>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</si>
  <si>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</si>
  <si>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</si>
  <si>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</si>
  <si>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</si>
  <si>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</si>
  <si>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</si>
  <si>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</si>
  <si>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</si>
  <si>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</si>
  <si>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</si>
  <si>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</si>
  <si>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</si>
  <si>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</si>
  <si>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</si>
  <si>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</si>
  <si>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</si>
  <si>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 xml:space="preserve"> 02632W </t>
  </si>
  <si>
    <t xml:space="preserve">02632E 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</si>
  <si>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</si>
  <si>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</si>
  <si>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</si>
  <si>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</si>
  <si>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</si>
  <si>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</si>
  <si>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</si>
  <si>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</si>
  <si>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</si>
  <si>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</si>
  <si>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</si>
  <si>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</si>
  <si>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</si>
  <si>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</si>
  <si>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</si>
  <si>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</si>
  <si>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</si>
  <si>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</si>
  <si>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</si>
  <si>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</si>
  <si>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</si>
  <si>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</si>
  <si>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</si>
  <si>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</si>
  <si>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</si>
  <si>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</si>
  <si>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</si>
  <si>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</si>
  <si>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</si>
  <si>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</si>
  <si>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</si>
  <si>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</si>
  <si>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</si>
  <si>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</si>
  <si>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</si>
  <si>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</si>
  <si>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</si>
  <si>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</si>
  <si>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</si>
  <si>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</si>
  <si>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</si>
  <si>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</si>
  <si>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</si>
  <si>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</si>
  <si>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</si>
  <si>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</si>
  <si>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</si>
  <si>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</si>
  <si>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</si>
  <si>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</si>
  <si>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</si>
  <si>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</si>
  <si>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</si>
  <si>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</si>
  <si>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</si>
  <si>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</si>
  <si>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</si>
  <si>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</si>
  <si>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</si>
  <si>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</si>
  <si>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</si>
  <si>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</si>
  <si>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</si>
  <si>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</si>
  <si>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</si>
  <si>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</si>
  <si>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</si>
  <si>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</si>
  <si>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</si>
  <si>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</si>
  <si>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</si>
  <si>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</si>
  <si>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</si>
  <si>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</si>
  <si>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</si>
  <si>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</si>
  <si>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</si>
  <si>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</si>
  <si>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</si>
  <si>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</si>
  <si>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</si>
  <si>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</si>
  <si>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</si>
  <si>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</si>
  <si>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</si>
  <si>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</si>
  <si>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</si>
  <si>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</si>
  <si>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</si>
  <si>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</si>
  <si>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</si>
  <si>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</si>
  <si>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</si>
  <si>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</si>
  <si>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</si>
  <si>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</si>
  <si>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</si>
  <si>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</si>
  <si>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</si>
  <si>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</si>
  <si>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</si>
  <si>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</si>
  <si>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</si>
  <si>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</si>
  <si>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</si>
  <si>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</si>
  <si>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</si>
  <si>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</si>
  <si>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</si>
  <si>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</si>
  <si>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</si>
  <si>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</si>
  <si>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</si>
  <si>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</si>
  <si>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</si>
  <si>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</si>
  <si>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</si>
  <si>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</si>
  <si>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</si>
  <si>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</si>
  <si>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</si>
  <si>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</si>
  <si>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</si>
  <si>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</si>
  <si>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</si>
  <si>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</si>
  <si>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</si>
  <si>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</si>
  <si>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</si>
  <si>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</si>
  <si>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</si>
  <si>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</si>
  <si>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</si>
  <si>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</si>
  <si>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</si>
  <si>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</si>
  <si>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</si>
  <si>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</si>
  <si>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</si>
  <si>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</si>
  <si>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</si>
  <si>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</si>
  <si>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</si>
  <si>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</si>
  <si>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</si>
  <si>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</si>
  <si>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</si>
  <si>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</si>
  <si>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</si>
  <si>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</si>
  <si>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</si>
  <si>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</si>
  <si>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</si>
  <si>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</si>
  <si>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</si>
  <si>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</si>
  <si>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</si>
  <si>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</si>
  <si>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</si>
  <si>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</si>
  <si>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</si>
  <si>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</si>
  <si>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</si>
  <si>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</si>
  <si>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</si>
  <si>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</si>
  <si>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</si>
  <si>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</si>
  <si>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</si>
  <si>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</si>
  <si>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</si>
  <si>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</si>
  <si>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</si>
  <si>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</si>
  <si>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</si>
  <si>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</si>
  <si>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</si>
  <si>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</si>
  <si>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</si>
  <si>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</si>
  <si>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</si>
  <si>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</si>
  <si>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</si>
  <si>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</si>
  <si>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</si>
  <si>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</si>
  <si>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</si>
  <si>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</si>
  <si>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</si>
  <si>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</si>
  <si>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</si>
  <si>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</si>
  <si>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</si>
  <si>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</si>
  <si>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</si>
  <si>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</si>
  <si>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</si>
  <si>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</si>
  <si>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</si>
  <si>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</si>
  <si>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</si>
  <si>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</si>
  <si>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</si>
  <si>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</si>
  <si>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</si>
  <si>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</si>
  <si>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</si>
  <si>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</si>
  <si>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</si>
  <si>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</si>
  <si>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</si>
  <si>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</si>
  <si>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</si>
  <si>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</si>
  <si>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</si>
  <si>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</si>
  <si>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</si>
  <si>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</si>
  <si>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</si>
  <si>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</si>
  <si>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</si>
  <si>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</si>
  <si>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</si>
  <si>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</si>
  <si>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</si>
  <si>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</si>
  <si>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</si>
  <si>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</si>
  <si>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</si>
  <si>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</si>
  <si>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</si>
  <si>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</si>
  <si>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</si>
  <si>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</si>
  <si>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</si>
  <si>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</si>
  <si>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</si>
  <si>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</si>
  <si>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</si>
  <si>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</si>
  <si>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</si>
  <si>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</si>
  <si>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</si>
  <si>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</si>
  <si>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</si>
  <si>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</si>
  <si>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</si>
  <si>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</si>
  <si>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</si>
  <si>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</si>
  <si>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</si>
  <si>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</si>
  <si>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</si>
  <si>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</si>
  <si>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</si>
  <si>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</si>
  <si>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</si>
  <si>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</si>
  <si>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</si>
  <si>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</si>
  <si>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</si>
  <si>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</si>
  <si>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</si>
  <si>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</si>
  <si>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</si>
  <si>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</si>
  <si>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</si>
  <si>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</si>
  <si>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</si>
  <si>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</si>
  <si>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</si>
  <si>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</si>
  <si>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</si>
  <si>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</si>
  <si>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</si>
  <si>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</si>
  <si>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</si>
  <si>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</si>
  <si>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</si>
  <si>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</si>
  <si>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</si>
  <si>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</si>
  <si>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</si>
  <si>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</si>
  <si>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</si>
  <si>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</si>
  <si>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</si>
  <si>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</si>
  <si>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</si>
  <si>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</si>
  <si>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</si>
  <si>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</si>
  <si>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</si>
  <si>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</si>
  <si>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</si>
  <si>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</si>
  <si>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</si>
  <si>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</si>
  <si>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</si>
  <si>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</si>
  <si>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</si>
  <si>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</si>
  <si>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</si>
  <si>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</si>
  <si>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</si>
  <si>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</si>
  <si>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</si>
  <si>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</si>
  <si>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</si>
  <si>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</si>
  <si>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</si>
  <si>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</si>
  <si>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</si>
  <si>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</si>
  <si>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</si>
  <si>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</si>
  <si>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</si>
  <si>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</si>
  <si>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</si>
  <si>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</si>
  <si>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</si>
  <si>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</si>
  <si>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</si>
  <si>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</si>
  <si>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</si>
  <si>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</si>
  <si>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</si>
  <si>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</si>
  <si>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</si>
  <si>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</si>
  <si>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</si>
  <si>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</si>
  <si>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</si>
  <si>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</si>
  <si>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</si>
  <si>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</si>
  <si>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</si>
  <si>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</si>
  <si>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</si>
  <si>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</si>
  <si>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</si>
  <si>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</si>
  <si>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</si>
  <si>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</si>
  <si>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</si>
  <si>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</si>
  <si>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</si>
  <si>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</si>
  <si>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</si>
  <si>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</si>
  <si>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</si>
  <si>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</si>
  <si>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</si>
  <si>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</si>
  <si>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</si>
  <si>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</si>
  <si>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</si>
  <si>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</si>
  <si>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</si>
  <si>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</si>
  <si>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</si>
  <si>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</si>
  <si>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</si>
  <si>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</si>
  <si>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</si>
  <si>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</si>
  <si>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</si>
  <si>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</si>
  <si>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</si>
  <si>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</si>
  <si>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</si>
  <si>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</si>
  <si>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</si>
  <si>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</si>
  <si>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</si>
  <si>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</si>
  <si>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</si>
  <si>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</si>
  <si>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</si>
  <si>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</si>
  <si>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</si>
  <si>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</si>
  <si>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</si>
  <si>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</si>
  <si>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</si>
  <si>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</si>
  <si>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</si>
  <si>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</si>
  <si>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</si>
  <si>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</si>
  <si>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</si>
  <si>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</si>
  <si>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</si>
  <si>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</si>
  <si>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</si>
  <si>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</si>
  <si>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</si>
  <si>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</si>
  <si>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</si>
  <si>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</si>
  <si>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</si>
  <si>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</si>
  <si>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</si>
  <si>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</si>
  <si>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</si>
  <si>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</si>
  <si>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</si>
  <si>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</si>
  <si>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</si>
  <si>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</si>
  <si>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</si>
  <si>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</si>
  <si>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</si>
  <si>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</si>
  <si>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</si>
  <si>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</si>
  <si>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</si>
  <si>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</si>
  <si>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</si>
  <si>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</si>
  <si>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</si>
  <si>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</si>
  <si>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</si>
  <si>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</si>
  <si>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</si>
  <si>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</si>
  <si>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</si>
  <si>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</si>
  <si>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</si>
  <si>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</si>
  <si>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</si>
  <si>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</si>
  <si>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</si>
  <si>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</si>
  <si>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</si>
  <si>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</si>
  <si>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</si>
  <si>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</si>
  <si>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</si>
  <si>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</si>
  <si>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</si>
  <si>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</si>
  <si>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</si>
  <si>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</si>
  <si>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</si>
  <si>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</si>
  <si>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</si>
  <si>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</si>
  <si>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</si>
  <si>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</si>
  <si>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</si>
  <si>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</si>
  <si>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</si>
  <si>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</si>
  <si>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</si>
  <si>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</si>
  <si>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</si>
  <si>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</si>
  <si>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</si>
  <si>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</si>
  <si>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</si>
  <si>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</si>
  <si>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</si>
  <si>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</si>
  <si>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</si>
  <si>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</si>
  <si>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</si>
  <si>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</si>
  <si>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</si>
  <si>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</si>
  <si>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</si>
  <si>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</si>
  <si>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</si>
  <si>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</si>
  <si>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</si>
  <si>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</si>
  <si>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</si>
  <si>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</si>
  <si>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</si>
  <si>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</si>
  <si>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</si>
  <si>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</si>
  <si>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2631N</t>
    <phoneticPr fontId="83" type="noConversion"/>
  </si>
  <si>
    <t>2617S</t>
    <phoneticPr fontId="83" type="noConversion"/>
  </si>
  <si>
    <t>2617N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</si>
  <si>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</si>
  <si>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</si>
  <si>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</si>
  <si>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</si>
  <si>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</si>
  <si>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</si>
  <si>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</si>
  <si>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</si>
  <si>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</si>
  <si>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</si>
  <si>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</si>
  <si>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</si>
  <si>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</si>
  <si>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</si>
  <si>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</si>
  <si>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</si>
  <si>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</si>
  <si>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</si>
  <si>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</si>
  <si>
    <t>SITC HAIPHONG</t>
    <phoneticPr fontId="84" type="noConversion"/>
  </si>
  <si>
    <t>2631S</t>
    <phoneticPr fontId="83" type="noConversion"/>
  </si>
  <si>
    <t>2632S</t>
    <phoneticPr fontId="83" type="noConversion"/>
  </si>
  <si>
    <t>2633S</t>
    <phoneticPr fontId="83" type="noConversion"/>
  </si>
  <si>
    <t>2630N</t>
    <phoneticPr fontId="83" type="noConversion"/>
  </si>
  <si>
    <t>2632N</t>
    <phoneticPr fontId="83" type="noConversion"/>
  </si>
  <si>
    <t>2633N</t>
    <phoneticPr fontId="83" type="noConversion"/>
  </si>
  <si>
    <t>2627S</t>
    <phoneticPr fontId="83" type="noConversion"/>
  </si>
  <si>
    <t>2627N</t>
    <phoneticPr fontId="83" type="noConversion"/>
  </si>
  <si>
    <t>2/Aug NGB</t>
    <phoneticPr fontId="83" type="noConversion"/>
  </si>
  <si>
    <t>5/Aug NSA</t>
    <phoneticPr fontId="83" type="noConversion"/>
  </si>
  <si>
    <t>M. ODYSSEY</t>
    <phoneticPr fontId="83" type="noConversion"/>
  </si>
  <si>
    <t>JY BONITO</t>
    <phoneticPr fontId="83" type="noConversion"/>
  </si>
  <si>
    <t>CA SAIGON</t>
    <phoneticPr fontId="83" type="noConversion"/>
  </si>
  <si>
    <t>POS BANGKOK</t>
    <phoneticPr fontId="83" type="noConversion"/>
  </si>
  <si>
    <t>REN JIAN 6</t>
    <phoneticPr fontId="83" type="noConversion"/>
  </si>
  <si>
    <t>ASL QINGDAO</t>
    <phoneticPr fontId="83" type="noConversion"/>
  </si>
  <si>
    <t>STRAITS CITY</t>
    <phoneticPr fontId="83" type="noConversion"/>
  </si>
  <si>
    <t>HUA DONG 811</t>
    <phoneticPr fontId="83" type="noConversion"/>
  </si>
  <si>
    <t>GREEN EARTH</t>
    <phoneticPr fontId="83" type="noConversion"/>
  </si>
  <si>
    <t>FENG XIN DA 29</t>
    <phoneticPr fontId="83" type="noConversion"/>
  </si>
  <si>
    <t>HAN HUA JU LI</t>
    <phoneticPr fontId="83" type="noConversion"/>
  </si>
  <si>
    <t>EVER LIVING</t>
    <phoneticPr fontId="83" type="noConversion"/>
  </si>
  <si>
    <t>TS SHANGHAI</t>
    <phoneticPr fontId="83" type="noConversion"/>
  </si>
  <si>
    <t>ITAL USODIMARE</t>
    <phoneticPr fontId="83" type="noConversion"/>
  </si>
  <si>
    <t>EVER STEADY</t>
    <phoneticPr fontId="83" type="noConversion"/>
  </si>
  <si>
    <t>ESL SHEKOU</t>
    <phoneticPr fontId="83" type="noConversion"/>
  </si>
  <si>
    <t>ZHONG GU SHEN YANG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</si>
  <si>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</si>
  <si>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</si>
  <si>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</si>
  <si>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</si>
  <si>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</si>
  <si>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>02635W</t>
  </si>
  <si>
    <t>02637W</t>
    <phoneticPr fontId="83" type="noConversion"/>
  </si>
  <si>
    <t>02635E</t>
    <phoneticPr fontId="83" type="noConversion"/>
  </si>
  <si>
    <t>02637E</t>
    <phoneticPr fontId="83" type="noConversion"/>
  </si>
  <si>
    <t>20/Aug XMN</t>
    <phoneticPr fontId="83" type="noConversion"/>
  </si>
  <si>
    <t>23/Aug TAO</t>
    <phoneticPr fontId="83" type="noConversion"/>
  </si>
  <si>
    <t>4/Aug DCB</t>
    <phoneticPr fontId="83" type="noConversion"/>
  </si>
  <si>
    <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  <phoneticPr fontId="83" type="noConversion"/>
  </si>
  <si>
    <r>
      <t xml:space="preserve">From CMA CGM HONG KONG V.0XLAHS changed to Qingdao Qianwan United
Container Terminal(QQCTU phase 4 </t>
    </r>
    <r>
      <rPr>
        <sz val="12"/>
        <rFont val="宋体"/>
        <family val="1"/>
        <charset val="134"/>
      </rPr>
      <t>四期</t>
    </r>
    <r>
      <rPr>
        <sz val="12"/>
        <rFont val="Times New Roman"/>
        <family val="1"/>
      </rPr>
      <t>)</t>
    </r>
    <phoneticPr fontId="83" type="noConversion"/>
  </si>
  <si>
    <r>
      <t>青岛</t>
    </r>
    <r>
      <rPr>
        <sz val="12"/>
        <color rgb="FFFF0000"/>
        <rFont val="宋体"/>
        <family val="3"/>
        <charset val="134"/>
      </rPr>
      <t>（QQCTU）</t>
    </r>
    <phoneticPr fontId="83" type="noConversion"/>
  </si>
  <si>
    <t>ESL SANA</t>
    <phoneticPr fontId="35" type="noConversion"/>
  </si>
  <si>
    <t>02633W</t>
  </si>
  <si>
    <t>02633E</t>
    <phoneticPr fontId="83" type="noConversion"/>
  </si>
  <si>
    <t>OMIT NGB</t>
    <phoneticPr fontId="83" type="noConversion"/>
  </si>
  <si>
    <t>11/Sep call WGQ5</t>
    <phoneticPr fontId="83" type="noConversion"/>
  </si>
  <si>
    <t>OMIT</t>
    <phoneticPr fontId="83" type="noConversion"/>
  </si>
  <si>
    <t>12/Sep NGB call MSICT</t>
    <phoneticPr fontId="83" type="noConversion"/>
  </si>
  <si>
    <t>Call SPICT</t>
    <phoneticPr fontId="83" type="noConversion"/>
  </si>
  <si>
    <t>085S</t>
  </si>
  <si>
    <t>Call SPICT</t>
    <phoneticPr fontId="35" type="noConversion"/>
  </si>
  <si>
    <t>087N</t>
  </si>
  <si>
    <t>087S</t>
  </si>
  <si>
    <t>14-15/Aug TXG</t>
    <phoneticPr fontId="83" type="noConversion"/>
  </si>
  <si>
    <t>22/Aug NGO</t>
    <phoneticPr fontId="83" type="noConversion"/>
  </si>
  <si>
    <t>13/Aug TAO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</si>
  <si>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</si>
  <si>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HONG YONG LAN TIAN</t>
    <phoneticPr fontId="83" type="noConversion"/>
  </si>
  <si>
    <t>CHANG SHENG JI 7</t>
    <phoneticPr fontId="83" type="noConversion"/>
  </si>
  <si>
    <t>XIAN FENG JU HE</t>
    <phoneticPr fontId="83" type="noConversion"/>
  </si>
  <si>
    <t>Call CCT</t>
    <phoneticPr fontId="83" type="noConversion"/>
  </si>
  <si>
    <t>ZHI YING HE SHUN</t>
    <phoneticPr fontId="83" type="noConversion"/>
  </si>
  <si>
    <t>2635S</t>
    <phoneticPr fontId="83" type="noConversion"/>
  </si>
  <si>
    <t>2635N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</si>
</sst>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9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2" fillId="0" borderId="11" xfId="2" applyFont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26" fillId="7" borderId="3" xfId="0" applyFont="1" applyFill="1" applyBorder="1">
      <alignment vertical="center"/>
    </xf>
    <xf numFmtId="176" fontId="10" fillId="7" borderId="3" xfId="0" applyFont="1" applyFill="1" applyBorder="1">
      <alignment vertical="center"/>
    </xf>
    <xf numFmtId="176" fontId="13" fillId="3" borderId="11" xfId="0" applyFont="1" applyFill="1" applyBorder="1" applyAlignment="1">
      <alignment horizontal="left" vertical="center" wrapText="1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4" fillId="3" borderId="3" xfId="0" applyFont="1" applyFill="1" applyBorder="1" applyAlignment="1">
      <alignment horizontal="left" vertical="center"/>
    </xf>
    <xf numFmtId="176" fontId="58" fillId="3" borderId="3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5" fillId="3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4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A4" zoomScaleNormal="100" workbookViewId="0">
      <selection activeCell="W50" sqref="W50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91" t="s">
        <v>0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24"/>
      <c r="AA1" s="1"/>
      <c r="AB1" s="1"/>
      <c r="AC1" s="1"/>
      <c r="AD1" s="1"/>
      <c r="AE1" s="1"/>
      <c r="AF1" s="2"/>
    </row>
    <row r="2" spans="1:260" ht="17.100000000000001" customHeight="1">
      <c r="B2" s="492" t="s">
        <v>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25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3" t="s">
        <v>3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</row>
    <row r="5" spans="1:260">
      <c r="A5" s="95" t="s">
        <v>4</v>
      </c>
      <c r="B5" s="95" t="s">
        <v>5</v>
      </c>
      <c r="C5" s="495" t="s">
        <v>6</v>
      </c>
      <c r="D5" s="496"/>
      <c r="E5" s="497" t="s">
        <v>7</v>
      </c>
      <c r="F5" s="497"/>
      <c r="G5" s="497" t="s">
        <v>8</v>
      </c>
      <c r="H5" s="497"/>
      <c r="I5" s="497" t="s">
        <v>9</v>
      </c>
      <c r="J5" s="497"/>
      <c r="K5" s="495" t="s">
        <v>10</v>
      </c>
      <c r="L5" s="498"/>
      <c r="M5" s="495" t="s">
        <v>11</v>
      </c>
      <c r="N5" s="498"/>
      <c r="O5" s="495" t="s">
        <v>12</v>
      </c>
      <c r="P5" s="498"/>
      <c r="Q5" s="495" t="s">
        <v>11</v>
      </c>
      <c r="R5" s="498"/>
      <c r="S5" s="495" t="s">
        <v>12</v>
      </c>
      <c r="T5" s="498"/>
      <c r="U5" s="95" t="s">
        <v>5</v>
      </c>
      <c r="V5" s="495" t="s">
        <v>6</v>
      </c>
      <c r="W5" s="496"/>
      <c r="X5" s="497" t="s">
        <v>7</v>
      </c>
      <c r="Y5" s="497"/>
    </row>
    <row r="6" spans="1:260">
      <c r="A6" s="502" t="s">
        <v>13</v>
      </c>
      <c r="B6" s="502" t="s">
        <v>14</v>
      </c>
      <c r="C6" s="499" t="s">
        <v>15</v>
      </c>
      <c r="D6" s="499"/>
      <c r="E6" s="499" t="s">
        <v>16</v>
      </c>
      <c r="F6" s="499"/>
      <c r="G6" s="499" t="s">
        <v>17</v>
      </c>
      <c r="H6" s="499"/>
      <c r="I6" s="499" t="s">
        <v>18</v>
      </c>
      <c r="J6" s="499"/>
      <c r="K6" s="500" t="s">
        <v>19</v>
      </c>
      <c r="L6" s="501"/>
      <c r="M6" s="500" t="s">
        <v>20</v>
      </c>
      <c r="N6" s="501"/>
      <c r="O6" s="500" t="s">
        <v>21</v>
      </c>
      <c r="P6" s="501"/>
      <c r="Q6" s="500" t="s">
        <v>20</v>
      </c>
      <c r="R6" s="501"/>
      <c r="S6" s="500" t="s">
        <v>21</v>
      </c>
      <c r="T6" s="501"/>
      <c r="U6" s="416" t="s">
        <v>14</v>
      </c>
      <c r="V6" s="499" t="s">
        <v>15</v>
      </c>
      <c r="W6" s="499"/>
      <c r="X6" s="499" t="s">
        <v>16</v>
      </c>
      <c r="Y6" s="499"/>
    </row>
    <row r="7" spans="1:260">
      <c r="A7" s="508"/>
      <c r="B7" s="508"/>
      <c r="C7" s="502" t="s">
        <v>22</v>
      </c>
      <c r="D7" s="502"/>
      <c r="E7" s="502" t="s">
        <v>22</v>
      </c>
      <c r="F7" s="502"/>
      <c r="G7" s="502" t="s">
        <v>22</v>
      </c>
      <c r="H7" s="502"/>
      <c r="I7" s="502" t="s">
        <v>22</v>
      </c>
      <c r="J7" s="502"/>
      <c r="K7" s="502" t="s">
        <v>22</v>
      </c>
      <c r="L7" s="502"/>
      <c r="M7" s="502" t="s">
        <v>22</v>
      </c>
      <c r="N7" s="502"/>
      <c r="O7" s="502" t="s">
        <v>22</v>
      </c>
      <c r="P7" s="502"/>
      <c r="Q7" s="502" t="s">
        <v>22</v>
      </c>
      <c r="R7" s="502"/>
      <c r="S7" s="502" t="s">
        <v>22</v>
      </c>
      <c r="T7" s="502"/>
      <c r="U7" s="417"/>
      <c r="V7" s="502" t="s">
        <v>22</v>
      </c>
      <c r="W7" s="502"/>
      <c r="X7" s="502" t="s">
        <v>22</v>
      </c>
      <c r="Y7" s="502"/>
    </row>
    <row r="8" spans="1:260" ht="26.4">
      <c r="A8" s="251"/>
      <c r="B8" s="416"/>
      <c r="C8" s="384" t="s">
        <v>23</v>
      </c>
      <c r="D8" s="384" t="s">
        <v>24</v>
      </c>
      <c r="E8" s="384" t="s">
        <v>25</v>
      </c>
      <c r="F8" s="384" t="s">
        <v>26</v>
      </c>
      <c r="G8" s="384" t="s">
        <v>27</v>
      </c>
      <c r="H8" s="384" t="s">
        <v>28</v>
      </c>
      <c r="I8" s="384" t="s">
        <v>29</v>
      </c>
      <c r="J8" s="384" t="s">
        <v>30</v>
      </c>
      <c r="K8" s="384" t="s">
        <v>31</v>
      </c>
      <c r="L8" s="384" t="s">
        <v>32</v>
      </c>
      <c r="M8" s="384" t="s">
        <v>33</v>
      </c>
      <c r="N8" s="384" t="s">
        <v>34</v>
      </c>
      <c r="O8" s="384" t="s">
        <v>35</v>
      </c>
      <c r="P8" s="384" t="s">
        <v>36</v>
      </c>
      <c r="Q8" s="384" t="s">
        <v>33</v>
      </c>
      <c r="R8" s="384" t="s">
        <v>34</v>
      </c>
      <c r="S8" s="384" t="s">
        <v>35</v>
      </c>
      <c r="T8" s="384" t="s">
        <v>36</v>
      </c>
      <c r="U8" s="418"/>
      <c r="V8" s="384" t="s">
        <v>23</v>
      </c>
      <c r="W8" s="384" t="s">
        <v>24</v>
      </c>
      <c r="X8" s="384" t="s">
        <v>25</v>
      </c>
      <c r="Y8" s="384" t="s">
        <v>26</v>
      </c>
    </row>
    <row r="9" spans="1:260" hidden="1">
      <c r="A9" s="21" t="s">
        <v>37</v>
      </c>
      <c r="B9" s="426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7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7">
        <f>K9</f>
        <v>46010</v>
      </c>
      <c r="M9" s="352"/>
      <c r="N9" s="352"/>
      <c r="O9" s="352"/>
      <c r="P9" s="352"/>
      <c r="Q9" s="22">
        <f>L9+1</f>
        <v>46011</v>
      </c>
      <c r="R9" s="22">
        <f>Q9</f>
        <v>46011</v>
      </c>
      <c r="S9" s="222" t="s">
        <v>39</v>
      </c>
      <c r="T9" s="222" t="s">
        <v>39</v>
      </c>
      <c r="U9" s="426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6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7">
        <f t="shared" ref="L10:L27" si="2">K10</f>
        <v>46017</v>
      </c>
      <c r="M10" s="352"/>
      <c r="N10" s="352"/>
      <c r="O10" s="352"/>
      <c r="P10" s="352"/>
      <c r="Q10" s="22">
        <f t="shared" ref="Q10:Q27" si="3">L10+1</f>
        <v>46018</v>
      </c>
      <c r="R10" s="22">
        <f t="shared" ref="R10:R19" si="4">Q10</f>
        <v>46018</v>
      </c>
      <c r="S10" s="222" t="s">
        <v>39</v>
      </c>
      <c r="T10" s="222" t="s">
        <v>39</v>
      </c>
      <c r="U10" s="426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6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0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7">
        <f t="shared" si="2"/>
        <v>46024</v>
      </c>
      <c r="M11" s="352"/>
      <c r="N11" s="352"/>
      <c r="O11" s="352"/>
      <c r="P11" s="352"/>
      <c r="Q11" s="22">
        <f t="shared" si="3"/>
        <v>46025</v>
      </c>
      <c r="R11" s="22">
        <f t="shared" si="4"/>
        <v>46025</v>
      </c>
      <c r="S11" s="222" t="s">
        <v>39</v>
      </c>
      <c r="T11" s="222" t="s">
        <v>39</v>
      </c>
      <c r="U11" s="426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6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7">
        <f t="shared" si="2"/>
        <v>46031</v>
      </c>
      <c r="M12" s="352"/>
      <c r="N12" s="352"/>
      <c r="O12" s="352"/>
      <c r="P12" s="352"/>
      <c r="Q12" s="22">
        <f t="shared" si="3"/>
        <v>46032</v>
      </c>
      <c r="R12" s="22">
        <f t="shared" si="4"/>
        <v>46032</v>
      </c>
      <c r="S12" s="222" t="s">
        <v>39</v>
      </c>
      <c r="T12" s="222" t="s">
        <v>39</v>
      </c>
      <c r="U12" s="426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6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7">
        <f t="shared" si="2"/>
        <v>46038</v>
      </c>
      <c r="M13" s="352"/>
      <c r="N13" s="352"/>
      <c r="O13" s="352"/>
      <c r="P13" s="352"/>
      <c r="Q13" s="22">
        <f t="shared" si="3"/>
        <v>46039</v>
      </c>
      <c r="R13" s="22">
        <f t="shared" si="4"/>
        <v>46039</v>
      </c>
      <c r="S13" s="222" t="s">
        <v>39</v>
      </c>
      <c r="T13" s="222" t="s">
        <v>39</v>
      </c>
      <c r="U13" s="426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6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7">
        <f t="shared" si="2"/>
        <v>46045</v>
      </c>
      <c r="M14" s="352"/>
      <c r="N14" s="352"/>
      <c r="O14" s="352"/>
      <c r="P14" s="352"/>
      <c r="Q14" s="22">
        <f t="shared" si="3"/>
        <v>46046</v>
      </c>
      <c r="R14" s="22">
        <f t="shared" si="4"/>
        <v>46046</v>
      </c>
      <c r="S14" s="222" t="s">
        <v>39</v>
      </c>
      <c r="T14" s="222" t="s">
        <v>39</v>
      </c>
      <c r="U14" s="426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7">
        <f t="shared" si="2"/>
        <v>46052</v>
      </c>
      <c r="M15" s="352"/>
      <c r="N15" s="352"/>
      <c r="O15" s="352"/>
      <c r="P15" s="352"/>
      <c r="Q15" s="22">
        <f t="shared" si="3"/>
        <v>46053</v>
      </c>
      <c r="R15" s="22">
        <f t="shared" si="4"/>
        <v>46053</v>
      </c>
      <c r="S15" s="222" t="s">
        <v>39</v>
      </c>
      <c r="T15" s="222" t="s">
        <v>39</v>
      </c>
      <c r="U15" s="426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7">
        <f t="shared" si="2"/>
        <v>46059</v>
      </c>
      <c r="M16" s="352"/>
      <c r="N16" s="352"/>
      <c r="O16" s="352"/>
      <c r="P16" s="352"/>
      <c r="Q16" s="22">
        <f t="shared" si="3"/>
        <v>46060</v>
      </c>
      <c r="R16" s="22">
        <f t="shared" si="4"/>
        <v>46060</v>
      </c>
      <c r="S16" s="222" t="s">
        <v>39</v>
      </c>
      <c r="T16" s="222" t="s">
        <v>39</v>
      </c>
      <c r="U16" s="426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7">
        <f t="shared" si="2"/>
        <v>46066</v>
      </c>
      <c r="M17" s="352"/>
      <c r="N17" s="352"/>
      <c r="O17" s="352"/>
      <c r="P17" s="352"/>
      <c r="Q17" s="22">
        <f t="shared" si="3"/>
        <v>46067</v>
      </c>
      <c r="R17" s="22">
        <f t="shared" si="4"/>
        <v>46067</v>
      </c>
      <c r="S17" s="222" t="s">
        <v>39</v>
      </c>
      <c r="T17" s="222" t="s">
        <v>39</v>
      </c>
      <c r="U17" s="426" t="s">
        <v>58</v>
      </c>
      <c r="V17" s="420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7">
        <f t="shared" si="2"/>
        <v>46073</v>
      </c>
      <c r="M18" s="352"/>
      <c r="N18" s="352"/>
      <c r="O18" s="352"/>
      <c r="P18" s="352"/>
      <c r="Q18" s="22">
        <f t="shared" si="3"/>
        <v>46074</v>
      </c>
      <c r="R18" s="22">
        <f t="shared" si="4"/>
        <v>46074</v>
      </c>
      <c r="S18" s="222" t="s">
        <v>39</v>
      </c>
      <c r="T18" s="222" t="s">
        <v>39</v>
      </c>
      <c r="U18" s="426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3" t="s">
        <v>62</v>
      </c>
      <c r="C19" s="420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7">
        <f t="shared" si="2"/>
        <v>46080</v>
      </c>
      <c r="M19" s="352"/>
      <c r="N19" s="352"/>
      <c r="O19" s="352"/>
      <c r="P19" s="352"/>
      <c r="Q19" s="22">
        <f t="shared" si="3"/>
        <v>46081</v>
      </c>
      <c r="R19" s="22">
        <f t="shared" si="4"/>
        <v>46081</v>
      </c>
      <c r="S19" s="222" t="s">
        <v>39</v>
      </c>
      <c r="T19" s="222" t="s">
        <v>39</v>
      </c>
      <c r="U19" s="426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0" t="s">
        <v>65</v>
      </c>
      <c r="G20" s="420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7"/>
      <c r="M20" s="352"/>
      <c r="N20" s="352"/>
      <c r="O20" s="352"/>
      <c r="P20" s="352"/>
      <c r="Q20" s="22"/>
      <c r="R20" s="22"/>
      <c r="S20" s="222" t="s">
        <v>39</v>
      </c>
      <c r="T20" s="222" t="s">
        <v>39</v>
      </c>
      <c r="U20" s="426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7">
        <f t="shared" si="2"/>
        <v>46094</v>
      </c>
      <c r="M21" s="352"/>
      <c r="N21" s="352"/>
      <c r="O21" s="352"/>
      <c r="P21" s="352"/>
      <c r="Q21" s="22">
        <f t="shared" si="3"/>
        <v>46095</v>
      </c>
      <c r="R21" s="22">
        <f>Q21</f>
        <v>46095</v>
      </c>
      <c r="S21" s="222" t="s">
        <v>39</v>
      </c>
      <c r="T21" s="222" t="s">
        <v>39</v>
      </c>
      <c r="U21" s="426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9" t="s">
        <v>71</v>
      </c>
      <c r="H22" s="510"/>
      <c r="I22" s="509" t="s">
        <v>72</v>
      </c>
      <c r="J22" s="510"/>
      <c r="K22" s="509" t="s">
        <v>73</v>
      </c>
      <c r="L22" s="510"/>
      <c r="M22" s="509" t="s">
        <v>72</v>
      </c>
      <c r="N22" s="510"/>
      <c r="O22" s="509" t="s">
        <v>72</v>
      </c>
      <c r="P22" s="510"/>
      <c r="Q22" s="509" t="s">
        <v>74</v>
      </c>
      <c r="R22" s="510"/>
      <c r="S22" s="222" t="s">
        <v>39</v>
      </c>
      <c r="T22" s="222" t="s">
        <v>39</v>
      </c>
      <c r="U22" s="426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7">
        <f t="shared" si="2"/>
        <v>46108</v>
      </c>
      <c r="M23" s="352"/>
      <c r="N23" s="352"/>
      <c r="O23" s="352"/>
      <c r="P23" s="352"/>
      <c r="Q23" s="22">
        <f t="shared" si="3"/>
        <v>46109</v>
      </c>
      <c r="R23" s="22">
        <f>Q23</f>
        <v>46109</v>
      </c>
      <c r="S23" s="222" t="s">
        <v>39</v>
      </c>
      <c r="T23" s="222" t="s">
        <v>39</v>
      </c>
      <c r="U23" s="426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7">
        <f t="shared" si="2"/>
        <v>46115</v>
      </c>
      <c r="M24" s="352"/>
      <c r="N24" s="352"/>
      <c r="O24" s="352"/>
      <c r="P24" s="352"/>
      <c r="Q24" s="22">
        <f t="shared" si="3"/>
        <v>46116</v>
      </c>
      <c r="R24" s="22">
        <f>Q24</f>
        <v>46116</v>
      </c>
      <c r="S24" s="222" t="s">
        <v>39</v>
      </c>
      <c r="T24" s="222" t="s">
        <v>39</v>
      </c>
      <c r="U24" s="426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7">
        <f t="shared" si="2"/>
        <v>46122</v>
      </c>
      <c r="M25" s="352"/>
      <c r="N25" s="352"/>
      <c r="O25" s="352"/>
      <c r="P25" s="352"/>
      <c r="Q25" s="22">
        <f t="shared" si="3"/>
        <v>46123</v>
      </c>
      <c r="R25" s="22">
        <f t="shared" ref="R25:R27" si="28">Q25</f>
        <v>46123</v>
      </c>
      <c r="S25" s="222" t="s">
        <v>39</v>
      </c>
      <c r="T25" s="222" t="s">
        <v>39</v>
      </c>
      <c r="U25" s="426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7">
        <f t="shared" si="2"/>
        <v>46129</v>
      </c>
      <c r="M26" s="352"/>
      <c r="N26" s="352"/>
      <c r="O26" s="352"/>
      <c r="P26" s="352"/>
      <c r="Q26" s="22">
        <f t="shared" si="3"/>
        <v>46130</v>
      </c>
      <c r="R26" s="22">
        <f t="shared" si="28"/>
        <v>46130</v>
      </c>
      <c r="S26" s="222" t="s">
        <v>39</v>
      </c>
      <c r="T26" s="222" t="s">
        <v>39</v>
      </c>
      <c r="U26" s="426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7">
        <f t="shared" si="2"/>
        <v>46136</v>
      </c>
      <c r="M27" s="352"/>
      <c r="N27" s="352"/>
      <c r="O27" s="352"/>
      <c r="P27" s="352"/>
      <c r="Q27" s="22">
        <f t="shared" si="3"/>
        <v>46137</v>
      </c>
      <c r="R27" s="22">
        <f t="shared" si="28"/>
        <v>46137</v>
      </c>
      <c r="S27" s="222" t="s">
        <v>39</v>
      </c>
      <c r="T27" s="222" t="s">
        <v>39</v>
      </c>
      <c r="U27" s="426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60" t="s">
        <v>87</v>
      </c>
      <c r="H28" s="461"/>
      <c r="I28" s="460" t="s">
        <v>88</v>
      </c>
      <c r="J28" s="461"/>
      <c r="K28" s="460" t="s">
        <v>89</v>
      </c>
      <c r="L28" s="461"/>
      <c r="M28" s="428"/>
      <c r="N28" s="428"/>
      <c r="O28" s="428"/>
      <c r="P28" s="428"/>
      <c r="Q28" s="460" t="s">
        <v>90</v>
      </c>
      <c r="R28" s="461"/>
      <c r="S28" s="222" t="s">
        <v>39</v>
      </c>
      <c r="T28" s="222" t="s">
        <v>39</v>
      </c>
      <c r="U28" s="426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60" t="s">
        <v>93</v>
      </c>
      <c r="H29" s="461"/>
      <c r="I29" s="460" t="s">
        <v>94</v>
      </c>
      <c r="J29" s="461"/>
      <c r="K29" s="460" t="s">
        <v>95</v>
      </c>
      <c r="L29" s="461"/>
      <c r="M29" s="428"/>
      <c r="N29" s="428"/>
      <c r="O29" s="428"/>
      <c r="P29" s="428"/>
      <c r="Q29" s="460" t="s">
        <v>96</v>
      </c>
      <c r="R29" s="461"/>
      <c r="S29" s="428"/>
      <c r="T29" s="428"/>
      <c r="U29" s="426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7">
        <f t="shared" ref="L30:L32" si="40">K30</f>
        <v>46157</v>
      </c>
      <c r="M30" s="352"/>
      <c r="N30" s="352"/>
      <c r="O30" s="352"/>
      <c r="P30" s="352"/>
      <c r="Q30" s="168" t="s">
        <v>39</v>
      </c>
      <c r="R30" s="168" t="s">
        <v>39</v>
      </c>
      <c r="S30" s="428"/>
      <c r="T30" s="428"/>
      <c r="U30" s="426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60" t="s">
        <v>101</v>
      </c>
      <c r="H31" s="461"/>
      <c r="I31" s="460" t="s">
        <v>102</v>
      </c>
      <c r="J31" s="461"/>
      <c r="K31" s="460" t="s">
        <v>103</v>
      </c>
      <c r="L31" s="461"/>
      <c r="M31" s="352"/>
      <c r="N31" s="352"/>
      <c r="O31" s="352"/>
      <c r="P31" s="352"/>
      <c r="Q31" s="460" t="s">
        <v>104</v>
      </c>
      <c r="R31" s="461"/>
      <c r="S31" s="428"/>
      <c r="T31" s="428"/>
      <c r="U31" s="426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7">
        <f t="shared" si="40"/>
        <v>46171</v>
      </c>
      <c r="M32" s="352"/>
      <c r="N32" s="352"/>
      <c r="O32" s="352"/>
      <c r="P32" s="352"/>
      <c r="Q32" s="168" t="s">
        <v>39</v>
      </c>
      <c r="R32" s="168" t="s">
        <v>39</v>
      </c>
      <c r="S32" s="428"/>
      <c r="T32" s="428"/>
      <c r="U32" s="426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3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7">
        <f t="shared" ref="L33:L34" si="49">K33</f>
        <v>46178</v>
      </c>
      <c r="M33" s="352"/>
      <c r="N33" s="352"/>
      <c r="O33" s="352"/>
      <c r="P33" s="352"/>
      <c r="Q33" s="22">
        <f t="shared" ref="Q33" si="50">L33+1</f>
        <v>46179</v>
      </c>
      <c r="R33" s="22">
        <f t="shared" ref="R33" si="51">Q33</f>
        <v>46179</v>
      </c>
      <c r="S33" s="428"/>
      <c r="T33" s="428"/>
      <c r="U33" s="426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6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7">
        <f t="shared" si="49"/>
        <v>46185</v>
      </c>
      <c r="M34" s="352"/>
      <c r="N34" s="352"/>
      <c r="O34" s="352"/>
      <c r="P34" s="352"/>
      <c r="Q34" s="168" t="s">
        <v>39</v>
      </c>
      <c r="R34" s="168" t="s">
        <v>39</v>
      </c>
      <c r="S34" s="428"/>
      <c r="T34" s="428"/>
      <c r="U34" s="426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3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7">
        <f t="shared" ref="L35:L37" si="64">K35</f>
        <v>46192</v>
      </c>
      <c r="M35" s="352"/>
      <c r="N35" s="352"/>
      <c r="O35" s="352"/>
      <c r="P35" s="352"/>
      <c r="Q35" s="22">
        <f t="shared" ref="Q35:Q37" si="65">L35+1</f>
        <v>46193</v>
      </c>
      <c r="R35" s="22">
        <f t="shared" ref="R35:R37" si="66">Q35</f>
        <v>46193</v>
      </c>
      <c r="S35" s="428"/>
      <c r="T35" s="428"/>
      <c r="U35" s="426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6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7">
        <f t="shared" si="64"/>
        <v>46199</v>
      </c>
      <c r="M36" s="352"/>
      <c r="N36" s="352"/>
      <c r="O36" s="352"/>
      <c r="P36" s="352"/>
      <c r="Q36" s="168" t="s">
        <v>39</v>
      </c>
      <c r="R36" s="168" t="s">
        <v>39</v>
      </c>
      <c r="S36" s="428"/>
      <c r="T36" s="428"/>
      <c r="U36" s="426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3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7">
        <f t="shared" si="64"/>
        <v>46206</v>
      </c>
      <c r="M37" s="352"/>
      <c r="N37" s="352"/>
      <c r="O37" s="352"/>
      <c r="P37" s="352"/>
      <c r="Q37" s="22">
        <f t="shared" si="65"/>
        <v>46207</v>
      </c>
      <c r="R37" s="22">
        <f t="shared" si="66"/>
        <v>46207</v>
      </c>
      <c r="S37" s="428"/>
      <c r="T37" s="428"/>
      <c r="U37" s="426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>
      <c r="A38" s="176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60" t="s">
        <v>119</v>
      </c>
      <c r="H38" s="461"/>
      <c r="I38" s="460" t="s">
        <v>120</v>
      </c>
      <c r="J38" s="461"/>
      <c r="K38" s="460" t="s">
        <v>121</v>
      </c>
      <c r="L38" s="461"/>
      <c r="M38" s="352"/>
      <c r="N38" s="352"/>
      <c r="O38" s="352"/>
      <c r="P38" s="352"/>
      <c r="Q38" s="168" t="s">
        <v>39</v>
      </c>
      <c r="R38" s="168" t="s">
        <v>39</v>
      </c>
      <c r="S38" s="428"/>
      <c r="T38" s="428"/>
      <c r="U38" s="426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>
      <c r="A39" s="183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60" t="s">
        <v>2012</v>
      </c>
      <c r="H39" s="461"/>
      <c r="I39" s="460" t="s">
        <v>2013</v>
      </c>
      <c r="J39" s="461"/>
      <c r="K39" s="68">
        <v>46220</v>
      </c>
      <c r="L39" s="427">
        <f t="shared" ref="L39:L47" si="74">K39</f>
        <v>46220</v>
      </c>
      <c r="M39" s="352"/>
      <c r="N39" s="352"/>
      <c r="O39" s="352"/>
      <c r="P39" s="352"/>
      <c r="Q39" s="22">
        <f t="shared" ref="Q39:Q47" si="75">L39+1</f>
        <v>46221</v>
      </c>
      <c r="R39" s="22">
        <f t="shared" ref="R39:R47" si="76">Q39</f>
        <v>46221</v>
      </c>
      <c r="S39" s="428"/>
      <c r="T39" s="428"/>
      <c r="U39" s="426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>
      <c r="A40" s="176" t="s">
        <v>41</v>
      </c>
      <c r="B40" s="253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60" t="s">
        <v>126</v>
      </c>
      <c r="H40" s="461"/>
      <c r="I40" s="460" t="s">
        <v>127</v>
      </c>
      <c r="J40" s="461"/>
      <c r="K40" s="460" t="s">
        <v>128</v>
      </c>
      <c r="L40" s="461"/>
      <c r="M40" s="428"/>
      <c r="N40" s="428"/>
      <c r="O40" s="428"/>
      <c r="P40" s="428"/>
      <c r="Q40" s="460" t="s">
        <v>129</v>
      </c>
      <c r="R40" s="461"/>
      <c r="S40" s="428"/>
      <c r="T40" s="428"/>
      <c r="U40" s="426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3" t="s">
        <v>37</v>
      </c>
      <c r="B41" s="253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2" t="s">
        <v>2023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7">
        <f t="shared" si="74"/>
        <v>46234</v>
      </c>
      <c r="M41" s="352"/>
      <c r="N41" s="352"/>
      <c r="O41" s="352"/>
      <c r="P41" s="352"/>
      <c r="Q41" s="22"/>
      <c r="R41" s="22"/>
      <c r="S41" s="428"/>
      <c r="T41" s="428"/>
      <c r="U41" s="426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6" t="s">
        <v>41</v>
      </c>
      <c r="B42" s="253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60" t="s">
        <v>2057</v>
      </c>
      <c r="H42" s="461"/>
      <c r="I42" s="460" t="s">
        <v>2027</v>
      </c>
      <c r="J42" s="461"/>
      <c r="K42" s="460" t="s">
        <v>2028</v>
      </c>
      <c r="L42" s="461"/>
      <c r="M42" s="428"/>
      <c r="N42" s="428"/>
      <c r="O42" s="428"/>
      <c r="P42" s="428"/>
      <c r="Q42" s="460" t="s">
        <v>2058</v>
      </c>
      <c r="R42" s="461"/>
      <c r="S42" s="428"/>
      <c r="T42" s="428"/>
      <c r="U42" s="426" t="s">
        <v>134</v>
      </c>
      <c r="V42" s="460" t="s">
        <v>2116</v>
      </c>
      <c r="W42" s="461"/>
      <c r="X42" s="460" t="s">
        <v>2114</v>
      </c>
      <c r="Y42" s="461"/>
      <c r="Z42" s="75" t="s">
        <v>2000</v>
      </c>
    </row>
    <row r="43" spans="1:26">
      <c r="A43" s="183" t="s">
        <v>37</v>
      </c>
      <c r="B43" s="253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7">
        <f t="shared" si="74"/>
        <v>46248</v>
      </c>
      <c r="M43" s="352"/>
      <c r="N43" s="352"/>
      <c r="O43" s="352"/>
      <c r="P43" s="352"/>
      <c r="Q43" s="22">
        <f t="shared" si="75"/>
        <v>46249</v>
      </c>
      <c r="R43" s="22">
        <f t="shared" si="76"/>
        <v>46249</v>
      </c>
      <c r="S43" s="428"/>
      <c r="T43" s="428"/>
      <c r="U43" s="426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6" t="s">
        <v>2117</v>
      </c>
      <c r="B44" s="253" t="s">
        <v>137</v>
      </c>
      <c r="C44" s="68">
        <v>46247</v>
      </c>
      <c r="D44" s="68">
        <f t="shared" ref="D44" si="86">C44</f>
        <v>46247</v>
      </c>
      <c r="E44" s="68">
        <f>C44+1</f>
        <v>46248</v>
      </c>
      <c r="F44" s="68">
        <f t="shared" ref="F44" si="87">D44+2</f>
        <v>46249</v>
      </c>
      <c r="G44" s="460" t="s">
        <v>2029</v>
      </c>
      <c r="H44" s="461"/>
      <c r="I44" s="460" t="s">
        <v>2030</v>
      </c>
      <c r="J44" s="461"/>
      <c r="K44" s="460" t="s">
        <v>2031</v>
      </c>
      <c r="L44" s="461"/>
      <c r="M44" s="428"/>
      <c r="N44" s="428"/>
      <c r="O44" s="428"/>
      <c r="P44" s="428"/>
      <c r="Q44" s="460" t="s">
        <v>2115</v>
      </c>
      <c r="R44" s="461"/>
      <c r="S44" s="223"/>
      <c r="T44" s="223"/>
      <c r="U44" s="253" t="s">
        <v>138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3" t="s">
        <v>37</v>
      </c>
      <c r="B45" s="253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7">
        <f t="shared" si="74"/>
        <v>46262</v>
      </c>
      <c r="M45" s="352"/>
      <c r="N45" s="352"/>
      <c r="O45" s="352"/>
      <c r="P45" s="352"/>
      <c r="Q45" s="22">
        <f t="shared" si="75"/>
        <v>46263</v>
      </c>
      <c r="R45" s="22">
        <f t="shared" si="76"/>
        <v>46263</v>
      </c>
      <c r="S45" s="223"/>
      <c r="T45" s="223"/>
      <c r="U45" s="253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6" t="s">
        <v>2117</v>
      </c>
      <c r="B46" s="253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7">
        <f t="shared" si="74"/>
        <v>46269</v>
      </c>
      <c r="M46" s="352"/>
      <c r="N46" s="352"/>
      <c r="O46" s="352"/>
      <c r="P46" s="352"/>
      <c r="Q46" s="22">
        <f t="shared" si="75"/>
        <v>46270</v>
      </c>
      <c r="R46" s="22">
        <f t="shared" si="76"/>
        <v>46270</v>
      </c>
      <c r="S46" s="223"/>
      <c r="T46" s="223"/>
      <c r="U46" s="253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3" t="s">
        <v>37</v>
      </c>
      <c r="B47" s="253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7">
        <f t="shared" si="74"/>
        <v>46276</v>
      </c>
      <c r="M47" s="352"/>
      <c r="N47" s="352"/>
      <c r="O47" s="352"/>
      <c r="P47" s="352"/>
      <c r="Q47" s="22">
        <f t="shared" si="75"/>
        <v>46277</v>
      </c>
      <c r="R47" s="22">
        <f t="shared" si="76"/>
        <v>46277</v>
      </c>
      <c r="S47" s="223"/>
      <c r="T47" s="223"/>
      <c r="U47" s="253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429"/>
      <c r="B48" s="430"/>
      <c r="C48" s="353"/>
      <c r="D48" s="353"/>
      <c r="E48" s="353"/>
      <c r="F48" s="353"/>
      <c r="G48" s="431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430"/>
      <c r="V48" s="353"/>
      <c r="W48" s="353"/>
      <c r="X48" s="353"/>
      <c r="Y48" s="353"/>
    </row>
    <row r="49" spans="1:24">
      <c r="A49" s="432" t="s">
        <v>145</v>
      </c>
      <c r="B49" s="506" t="s">
        <v>146</v>
      </c>
      <c r="C49" s="506"/>
      <c r="D49" s="506"/>
      <c r="E49" s="506"/>
      <c r="F49" s="506"/>
      <c r="G49" s="506"/>
      <c r="H49" s="506"/>
      <c r="I49" s="506"/>
      <c r="J49" s="506"/>
      <c r="K49" s="506"/>
      <c r="L49" s="506"/>
      <c r="M49" s="506"/>
      <c r="N49" s="506"/>
      <c r="O49" s="506"/>
      <c r="P49" s="506"/>
      <c r="Q49" s="506"/>
      <c r="R49" s="506"/>
      <c r="S49" s="506"/>
      <c r="T49" s="506"/>
      <c r="U49" s="506"/>
    </row>
    <row r="50" spans="1:24">
      <c r="A50" s="32" t="s">
        <v>147</v>
      </c>
      <c r="B50" s="503" t="s">
        <v>148</v>
      </c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  <c r="U50" s="505"/>
      <c r="V50" s="5"/>
      <c r="W50" s="5"/>
    </row>
    <row r="51" spans="1:24">
      <c r="A51" s="32" t="s">
        <v>149</v>
      </c>
      <c r="B51" s="503" t="s">
        <v>150</v>
      </c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5"/>
      <c r="X51" s="433"/>
    </row>
    <row r="52" spans="1:24">
      <c r="A52" s="128" t="s">
        <v>151</v>
      </c>
      <c r="B52" s="507" t="s">
        <v>152</v>
      </c>
      <c r="C52" s="507"/>
      <c r="D52" s="507"/>
      <c r="E52" s="507"/>
      <c r="F52" s="507"/>
      <c r="G52" s="507"/>
      <c r="H52" s="507"/>
      <c r="I52" s="507"/>
      <c r="J52" s="507"/>
      <c r="K52" s="507"/>
      <c r="L52" s="507"/>
      <c r="M52" s="507"/>
      <c r="N52" s="507"/>
      <c r="O52" s="507"/>
      <c r="P52" s="507"/>
      <c r="Q52" s="507"/>
      <c r="R52" s="507"/>
      <c r="S52" s="507"/>
      <c r="T52" s="507"/>
      <c r="U52" s="507"/>
    </row>
    <row r="53" spans="1:24">
      <c r="A53" s="128" t="s">
        <v>153</v>
      </c>
      <c r="B53" s="507" t="s">
        <v>154</v>
      </c>
      <c r="C53" s="507"/>
      <c r="D53" s="507"/>
      <c r="E53" s="507"/>
      <c r="F53" s="507"/>
      <c r="G53" s="507"/>
      <c r="H53" s="507"/>
      <c r="I53" s="507"/>
      <c r="J53" s="507"/>
      <c r="K53" s="507"/>
      <c r="L53" s="507"/>
      <c r="M53" s="507"/>
      <c r="N53" s="507"/>
      <c r="O53" s="507"/>
      <c r="P53" s="507"/>
      <c r="Q53" s="507"/>
      <c r="R53" s="507"/>
      <c r="S53" s="507"/>
      <c r="T53" s="507"/>
      <c r="U53" s="507"/>
    </row>
    <row r="54" spans="1:24">
      <c r="A54" s="128" t="s">
        <v>155</v>
      </c>
      <c r="B54" s="503" t="s">
        <v>156</v>
      </c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5"/>
    </row>
    <row r="55" spans="1:24">
      <c r="A55" s="128" t="s">
        <v>157</v>
      </c>
      <c r="B55" s="503" t="s">
        <v>158</v>
      </c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5"/>
    </row>
    <row r="56" spans="1:24">
      <c r="A56" s="128" t="s">
        <v>159</v>
      </c>
      <c r="B56" s="503" t="s">
        <v>160</v>
      </c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5"/>
    </row>
    <row r="57" spans="1:24">
      <c r="A57" s="128" t="s">
        <v>161</v>
      </c>
      <c r="B57" s="503" t="s">
        <v>162</v>
      </c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5"/>
    </row>
    <row r="63" spans="1:24">
      <c r="I63" t="s">
        <v>163</v>
      </c>
    </row>
  </sheetData>
  <mergeCells count="84">
    <mergeCell ref="G39:H39"/>
    <mergeCell ref="I39:J39"/>
    <mergeCell ref="V42:W42"/>
    <mergeCell ref="X42:Y42"/>
    <mergeCell ref="A6:A7"/>
    <mergeCell ref="B6:B7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I44:J44"/>
    <mergeCell ref="K44:L44"/>
    <mergeCell ref="Q42:R42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G38:H38"/>
    <mergeCell ref="I42:J42"/>
    <mergeCell ref="I38:J38"/>
    <mergeCell ref="K38:L38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B56:U56"/>
    <mergeCell ref="Q44:R44"/>
    <mergeCell ref="K42:L42"/>
    <mergeCell ref="G44:H44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2" t="s">
        <v>750</v>
      </c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623"/>
      <c r="M4" s="7"/>
      <c r="N4" s="7"/>
      <c r="O4" s="7"/>
      <c r="P4" s="7"/>
      <c r="Q4" s="7"/>
      <c r="R4" s="7"/>
      <c r="S4" s="7"/>
      <c r="T4" s="7"/>
    </row>
    <row r="5" spans="1:256">
      <c r="A5" s="330" t="s">
        <v>651</v>
      </c>
      <c r="B5" s="612" t="s">
        <v>751</v>
      </c>
      <c r="C5" s="613"/>
      <c r="D5" s="612" t="s">
        <v>751</v>
      </c>
      <c r="E5" s="613"/>
      <c r="F5" s="612" t="s">
        <v>752</v>
      </c>
      <c r="G5" s="613"/>
      <c r="H5" s="8" t="s">
        <v>652</v>
      </c>
      <c r="I5" s="612" t="s">
        <v>753</v>
      </c>
      <c r="J5" s="612"/>
      <c r="K5" s="610" t="s">
        <v>754</v>
      </c>
      <c r="L5" s="624"/>
      <c r="M5" s="625"/>
      <c r="N5" s="626"/>
      <c r="O5" s="625"/>
      <c r="P5" s="625"/>
      <c r="Q5" s="625"/>
      <c r="R5" s="626"/>
      <c r="S5" s="5"/>
      <c r="T5" s="5"/>
    </row>
    <row r="6" spans="1:256">
      <c r="A6" s="12" t="s">
        <v>13</v>
      </c>
      <c r="B6" s="513" t="s">
        <v>755</v>
      </c>
      <c r="C6" s="513"/>
      <c r="D6" s="618" t="s">
        <v>756</v>
      </c>
      <c r="E6" s="618"/>
      <c r="F6" s="513" t="s">
        <v>580</v>
      </c>
      <c r="G6" s="513"/>
      <c r="H6" s="10" t="s">
        <v>14</v>
      </c>
      <c r="I6" s="513" t="s">
        <v>235</v>
      </c>
      <c r="J6" s="513"/>
      <c r="K6" s="522" t="s">
        <v>234</v>
      </c>
      <c r="L6" s="586"/>
      <c r="M6" s="627"/>
      <c r="N6" s="627"/>
      <c r="O6" s="627"/>
      <c r="P6" s="627"/>
      <c r="Q6" s="627"/>
      <c r="R6" s="627"/>
      <c r="S6" s="13"/>
      <c r="T6" s="13"/>
    </row>
    <row r="7" spans="1:256">
      <c r="A7" s="12"/>
      <c r="B7" s="513" t="s">
        <v>757</v>
      </c>
      <c r="C7" s="513"/>
      <c r="D7" s="513" t="s">
        <v>758</v>
      </c>
      <c r="E7" s="513"/>
      <c r="F7" s="513" t="s">
        <v>662</v>
      </c>
      <c r="G7" s="513"/>
      <c r="H7" s="10"/>
      <c r="I7" s="513" t="s">
        <v>660</v>
      </c>
      <c r="J7" s="513"/>
      <c r="K7" s="513" t="s">
        <v>759</v>
      </c>
      <c r="L7" s="513"/>
      <c r="M7" s="627"/>
      <c r="N7" s="627"/>
      <c r="O7" s="627"/>
      <c r="P7" s="627"/>
      <c r="Q7" s="627"/>
      <c r="R7" s="627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5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0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28" t="s">
        <v>765</v>
      </c>
      <c r="G10" s="629"/>
      <c r="H10" s="629"/>
      <c r="I10" s="629"/>
      <c r="J10" s="629"/>
      <c r="K10" s="629"/>
      <c r="L10" s="630"/>
    </row>
    <row r="11" spans="1:256" hidden="1">
      <c r="A11" s="26" t="s">
        <v>670</v>
      </c>
      <c r="B11" s="297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09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5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0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0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7" t="s">
        <v>209</v>
      </c>
      <c r="F15" s="631"/>
      <c r="G15" s="632"/>
      <c r="H15" s="632"/>
      <c r="I15" s="632"/>
      <c r="J15" s="632"/>
      <c r="K15" s="632"/>
      <c r="L15" s="633"/>
    </row>
    <row r="16" spans="1:256" hidden="1">
      <c r="A16" s="354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0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0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0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0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0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8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0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0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0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4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0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0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0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4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0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0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5" t="s">
        <v>762</v>
      </c>
      <c r="B29" s="356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0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0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7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0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5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0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0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0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0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0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0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0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0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0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0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0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0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0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0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0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0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0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5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0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0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0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0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5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0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0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0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0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0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7" t="s">
        <v>817</v>
      </c>
      <c r="B60" s="305">
        <v>45613</v>
      </c>
      <c r="C60" s="305">
        <f t="shared" si="15"/>
        <v>45614</v>
      </c>
      <c r="D60" s="305">
        <f t="shared" si="16"/>
        <v>45614</v>
      </c>
      <c r="E60" s="305">
        <f t="shared" si="17"/>
        <v>45614</v>
      </c>
      <c r="F60" s="305">
        <f t="shared" si="13"/>
        <v>45614</v>
      </c>
      <c r="G60" s="305">
        <f t="shared" si="14"/>
        <v>45615</v>
      </c>
      <c r="H60" s="358" t="s">
        <v>818</v>
      </c>
      <c r="I60" s="305">
        <f t="shared" si="9"/>
        <v>45624</v>
      </c>
      <c r="J60" s="305">
        <f t="shared" si="11"/>
        <v>45625</v>
      </c>
      <c r="K60" s="23" t="s">
        <v>39</v>
      </c>
      <c r="L60" s="23" t="s">
        <v>39</v>
      </c>
    </row>
    <row r="61" spans="1:21">
      <c r="A61" s="348"/>
      <c r="B61" s="348"/>
      <c r="C61" s="348"/>
      <c r="D61" s="348"/>
      <c r="E61" s="348"/>
      <c r="F61" s="348"/>
      <c r="G61" s="348"/>
      <c r="H61" s="348"/>
    </row>
    <row r="62" spans="1:21" ht="16.350000000000001" customHeight="1">
      <c r="A62" s="29" t="s">
        <v>145</v>
      </c>
      <c r="B62" s="555" t="s">
        <v>819</v>
      </c>
      <c r="C62" s="555"/>
      <c r="D62" s="555"/>
      <c r="E62" s="555"/>
      <c r="F62" s="555"/>
      <c r="G62" s="555"/>
      <c r="H62" s="555"/>
      <c r="I62" s="555"/>
      <c r="J62" s="555"/>
      <c r="K62" s="555"/>
      <c r="L62" s="55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5" t="s">
        <v>367</v>
      </c>
      <c r="B63" s="634" t="s">
        <v>820</v>
      </c>
      <c r="C63" s="634"/>
      <c r="D63" s="634"/>
      <c r="E63" s="634"/>
      <c r="F63" s="634"/>
      <c r="G63" s="634"/>
      <c r="H63" s="634"/>
      <c r="I63" s="634"/>
      <c r="J63" s="634"/>
      <c r="K63" s="634"/>
      <c r="L63" s="634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557" t="s">
        <v>821</v>
      </c>
      <c r="C64" s="557"/>
      <c r="D64" s="557"/>
      <c r="E64" s="557"/>
      <c r="F64" s="557"/>
      <c r="G64" s="557"/>
      <c r="H64" s="557"/>
      <c r="I64" s="557"/>
      <c r="J64" s="557"/>
      <c r="K64" s="557"/>
      <c r="L64" s="557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608" t="s">
        <v>822</v>
      </c>
      <c r="C65" s="608"/>
      <c r="D65" s="608"/>
      <c r="E65" s="608"/>
      <c r="F65" s="608"/>
      <c r="G65" s="608"/>
      <c r="H65" s="608"/>
      <c r="I65" s="608"/>
      <c r="J65" s="608"/>
      <c r="K65" s="608"/>
      <c r="L65" s="608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608" t="s">
        <v>823</v>
      </c>
      <c r="C66" s="608"/>
      <c r="D66" s="608"/>
      <c r="E66" s="608"/>
      <c r="F66" s="608"/>
      <c r="G66" s="608"/>
      <c r="H66" s="608"/>
      <c r="I66" s="608"/>
      <c r="J66" s="608"/>
      <c r="K66" s="608"/>
      <c r="L66" s="608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99" t="s">
        <v>824</v>
      </c>
      <c r="C67" s="600"/>
      <c r="D67" s="600"/>
      <c r="E67" s="600"/>
      <c r="F67" s="600"/>
      <c r="G67" s="600"/>
      <c r="H67" s="600"/>
      <c r="I67" s="600"/>
      <c r="J67" s="600"/>
      <c r="K67" s="600"/>
      <c r="L67" s="601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550" t="s">
        <v>825</v>
      </c>
      <c r="C68" s="551"/>
      <c r="D68" s="551"/>
      <c r="E68" s="551"/>
      <c r="F68" s="551"/>
      <c r="G68" s="551"/>
      <c r="H68" s="551"/>
      <c r="I68" s="551"/>
      <c r="J68" s="551"/>
      <c r="K68" s="551"/>
      <c r="L68" s="552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L44" sqref="L4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2" t="s">
        <v>826</v>
      </c>
      <c r="B4" s="603"/>
      <c r="C4" s="603"/>
      <c r="D4" s="603"/>
      <c r="E4" s="603"/>
      <c r="F4" s="603"/>
      <c r="G4" s="603"/>
      <c r="H4" s="603"/>
      <c r="I4" s="603"/>
      <c r="J4" s="603"/>
      <c r="K4" s="7"/>
      <c r="L4" s="7"/>
    </row>
    <row r="5" spans="1:254">
      <c r="A5" s="8" t="s">
        <v>651</v>
      </c>
      <c r="B5" s="8" t="s">
        <v>652</v>
      </c>
      <c r="C5" s="612" t="s">
        <v>827</v>
      </c>
      <c r="D5" s="613"/>
      <c r="E5" s="610" t="s">
        <v>828</v>
      </c>
      <c r="F5" s="611"/>
      <c r="G5" s="635" t="s">
        <v>751</v>
      </c>
      <c r="H5" s="636"/>
      <c r="I5" s="635" t="s">
        <v>829</v>
      </c>
      <c r="J5" s="635"/>
      <c r="K5" s="5"/>
      <c r="L5" s="5"/>
    </row>
    <row r="6" spans="1:254">
      <c r="A6" s="10" t="s">
        <v>13</v>
      </c>
      <c r="B6" s="10" t="s">
        <v>14</v>
      </c>
      <c r="C6" s="513" t="s">
        <v>234</v>
      </c>
      <c r="D6" s="513"/>
      <c r="E6" s="522" t="s">
        <v>235</v>
      </c>
      <c r="F6" s="586"/>
      <c r="G6" s="615" t="s">
        <v>755</v>
      </c>
      <c r="H6" s="615"/>
      <c r="I6" s="615" t="s">
        <v>580</v>
      </c>
      <c r="J6" s="615"/>
      <c r="K6" s="13"/>
      <c r="L6" s="13"/>
    </row>
    <row r="7" spans="1:254">
      <c r="A7" s="10"/>
      <c r="B7" s="10"/>
      <c r="C7" s="615" t="s">
        <v>830</v>
      </c>
      <c r="D7" s="615"/>
      <c r="E7" s="513" t="s">
        <v>831</v>
      </c>
      <c r="F7" s="513"/>
      <c r="G7" s="615" t="s">
        <v>832</v>
      </c>
      <c r="H7" s="615"/>
      <c r="I7" s="615" t="s">
        <v>833</v>
      </c>
      <c r="J7" s="615"/>
      <c r="K7" s="13"/>
      <c r="L7" s="13"/>
    </row>
    <row r="8" spans="1:254" ht="16.350000000000001" hidden="1" customHeight="1">
      <c r="A8" s="323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2" t="s">
        <v>836</v>
      </c>
      <c r="B9" s="176" t="s">
        <v>837</v>
      </c>
      <c r="C9" s="67">
        <v>46024</v>
      </c>
      <c r="D9" s="68">
        <f t="shared" si="0"/>
        <v>46024</v>
      </c>
      <c r="E9" s="273" t="s">
        <v>39</v>
      </c>
      <c r="F9" s="273" t="s">
        <v>39</v>
      </c>
      <c r="G9" s="67">
        <v>46035</v>
      </c>
      <c r="H9" s="68">
        <f t="shared" si="4"/>
        <v>46035</v>
      </c>
      <c r="I9" s="305">
        <f t="shared" si="5"/>
        <v>46037</v>
      </c>
      <c r="J9" s="305">
        <f t="shared" si="6"/>
        <v>46037</v>
      </c>
      <c r="K9" s="349" t="s">
        <v>209</v>
      </c>
      <c r="L9" s="6"/>
      <c r="M9" s="6"/>
      <c r="N9" s="6"/>
      <c r="O9" s="6"/>
    </row>
    <row r="10" spans="1:254" ht="16.350000000000001" hidden="1" customHeight="1">
      <c r="A10" s="323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3" t="s">
        <v>39</v>
      </c>
      <c r="H10" s="273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3" t="s">
        <v>39</v>
      </c>
      <c r="H11" s="273" t="s">
        <v>39</v>
      </c>
      <c r="I11" s="67">
        <v>46051</v>
      </c>
      <c r="J11" s="68">
        <f t="shared" si="6"/>
        <v>46051</v>
      </c>
      <c r="K11" s="349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49" t="s">
        <v>209</v>
      </c>
      <c r="L12" s="6"/>
      <c r="M12" s="6"/>
      <c r="N12" s="6"/>
      <c r="O12" s="6"/>
    </row>
    <row r="13" spans="1:254" ht="16.350000000000001" hidden="1" customHeight="1">
      <c r="A13" s="323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2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37" t="s">
        <v>323</v>
      </c>
      <c r="B15" s="638"/>
      <c r="C15" s="638"/>
      <c r="D15" s="638"/>
      <c r="E15" s="638"/>
      <c r="F15" s="638"/>
      <c r="G15" s="638"/>
      <c r="H15" s="638"/>
      <c r="I15" s="638"/>
      <c r="J15" s="639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37" t="s">
        <v>323</v>
      </c>
      <c r="B17" s="638"/>
      <c r="C17" s="638"/>
      <c r="D17" s="638"/>
      <c r="E17" s="638"/>
      <c r="F17" s="638"/>
      <c r="G17" s="638"/>
      <c r="H17" s="638"/>
      <c r="I17" s="638"/>
      <c r="J17" s="639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2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0" t="s">
        <v>851</v>
      </c>
      <c r="H19" s="273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2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537" t="s">
        <v>193</v>
      </c>
      <c r="D22" s="538"/>
      <c r="E22" s="538"/>
      <c r="F22" s="538"/>
      <c r="G22" s="538"/>
      <c r="H22" s="538"/>
      <c r="I22" s="538"/>
      <c r="J22" s="539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0" t="s">
        <v>851</v>
      </c>
      <c r="H24" s="273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29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37" t="s">
        <v>323</v>
      </c>
      <c r="B28" s="638"/>
      <c r="C28" s="638"/>
      <c r="D28" s="638"/>
      <c r="E28" s="638"/>
      <c r="F28" s="638"/>
      <c r="G28" s="638"/>
      <c r="H28" s="638"/>
      <c r="I28" s="638"/>
      <c r="J28" s="639"/>
      <c r="K28" s="6"/>
      <c r="L28" s="6"/>
      <c r="M28" s="6"/>
      <c r="N28" s="6"/>
      <c r="O28" s="6"/>
    </row>
    <row r="29" spans="1:15" ht="16.350000000000001" hidden="1" customHeight="1">
      <c r="A29" s="329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29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29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37" t="s">
        <v>193</v>
      </c>
      <c r="B32" s="638"/>
      <c r="C32" s="638"/>
      <c r="D32" s="638"/>
      <c r="E32" s="638"/>
      <c r="F32" s="638"/>
      <c r="G32" s="638"/>
      <c r="H32" s="638"/>
      <c r="I32" s="638"/>
      <c r="J32" s="639"/>
      <c r="K32" s="6"/>
      <c r="L32" s="6"/>
      <c r="M32" s="6"/>
      <c r="N32" s="6"/>
      <c r="O32" s="6"/>
    </row>
    <row r="33" spans="1:15" ht="16.350000000000001" hidden="1" customHeight="1">
      <c r="A33" s="329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29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29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2" t="s">
        <v>39</v>
      </c>
      <c r="H35" s="222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29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2" t="s">
        <v>39</v>
      </c>
      <c r="H36" s="222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29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37" t="s">
        <v>1998</v>
      </c>
      <c r="B38" s="638"/>
      <c r="C38" s="638"/>
      <c r="D38" s="638"/>
      <c r="E38" s="638"/>
      <c r="F38" s="638"/>
      <c r="G38" s="638"/>
      <c r="H38" s="638"/>
      <c r="I38" s="638"/>
      <c r="J38" s="639"/>
      <c r="K38" s="6"/>
      <c r="L38" s="6"/>
      <c r="M38" s="6"/>
      <c r="N38" s="6"/>
      <c r="O38" s="6"/>
    </row>
    <row r="39" spans="1:15" ht="16.350000000000001" customHeight="1">
      <c r="A39" s="329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29" t="s">
        <v>840</v>
      </c>
      <c r="B40" s="183" t="s">
        <v>870</v>
      </c>
      <c r="C40" s="167">
        <v>46234</v>
      </c>
      <c r="D40" s="68">
        <f t="shared" si="32"/>
        <v>46234</v>
      </c>
      <c r="E40" s="222" t="s">
        <v>39</v>
      </c>
      <c r="F40" s="222" t="s">
        <v>39</v>
      </c>
      <c r="G40" s="222" t="s">
        <v>39</v>
      </c>
      <c r="H40" s="222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29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29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29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29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29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602" t="s">
        <v>826</v>
      </c>
      <c r="B46" s="603"/>
      <c r="C46" s="603"/>
      <c r="D46" s="603"/>
      <c r="E46" s="603"/>
      <c r="F46" s="603"/>
      <c r="G46" s="603"/>
      <c r="H46" s="603"/>
      <c r="I46" s="603"/>
      <c r="J46" s="603"/>
      <c r="K46" s="7"/>
      <c r="L46" s="7"/>
    </row>
    <row r="47" spans="1:15">
      <c r="A47" s="8" t="s">
        <v>651</v>
      </c>
      <c r="B47" s="8" t="s">
        <v>652</v>
      </c>
      <c r="C47" s="612" t="s">
        <v>827</v>
      </c>
      <c r="D47" s="613"/>
      <c r="E47" s="610" t="s">
        <v>828</v>
      </c>
      <c r="F47" s="611"/>
      <c r="G47" s="635" t="s">
        <v>751</v>
      </c>
      <c r="H47" s="636"/>
      <c r="I47" s="635" t="s">
        <v>829</v>
      </c>
      <c r="J47" s="635"/>
      <c r="K47" s="5"/>
      <c r="L47" s="5"/>
    </row>
    <row r="48" spans="1:15">
      <c r="A48" s="10" t="s">
        <v>13</v>
      </c>
      <c r="B48" s="10" t="s">
        <v>14</v>
      </c>
      <c r="C48" s="513" t="s">
        <v>234</v>
      </c>
      <c r="D48" s="513"/>
      <c r="E48" s="522" t="s">
        <v>235</v>
      </c>
      <c r="F48" s="586"/>
      <c r="G48" s="615" t="s">
        <v>755</v>
      </c>
      <c r="H48" s="615"/>
      <c r="I48" s="615" t="s">
        <v>580</v>
      </c>
      <c r="J48" s="615"/>
      <c r="K48" s="13"/>
      <c r="L48" s="13"/>
    </row>
    <row r="49" spans="1:19">
      <c r="A49" s="10"/>
      <c r="B49" s="10"/>
      <c r="C49" s="615" t="s">
        <v>830</v>
      </c>
      <c r="D49" s="615"/>
      <c r="E49" s="513" t="s">
        <v>831</v>
      </c>
      <c r="F49" s="513"/>
      <c r="G49" s="615" t="s">
        <v>832</v>
      </c>
      <c r="H49" s="615"/>
      <c r="I49" s="615" t="s">
        <v>833</v>
      </c>
      <c r="J49" s="615"/>
      <c r="K49" s="13"/>
      <c r="L49" s="13"/>
    </row>
    <row r="50" spans="1:19" ht="16.350000000000001" customHeight="1">
      <c r="A50" s="329" t="s">
        <v>838</v>
      </c>
      <c r="B50" s="177" t="s">
        <v>2001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29" t="s">
        <v>842</v>
      </c>
      <c r="B51" s="177" t="s">
        <v>2002</v>
      </c>
      <c r="C51" s="279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1"/>
      <c r="B52" s="281"/>
      <c r="C52" s="352"/>
      <c r="D52" s="353"/>
      <c r="E52" s="353"/>
      <c r="F52" s="353"/>
      <c r="G52" s="353"/>
      <c r="H52" s="353"/>
      <c r="I52" s="353"/>
      <c r="J52" s="353"/>
      <c r="K52" s="6"/>
      <c r="L52" s="6"/>
      <c r="M52" s="6"/>
      <c r="N52" s="6"/>
      <c r="O52" s="6"/>
    </row>
    <row r="53" spans="1:19" ht="16.2">
      <c r="A53" s="294" t="s">
        <v>145</v>
      </c>
      <c r="B53" s="555" t="s">
        <v>876</v>
      </c>
      <c r="C53" s="555"/>
      <c r="D53" s="555"/>
      <c r="E53" s="555"/>
      <c r="F53" s="555"/>
      <c r="G53" s="555"/>
      <c r="H53" s="555"/>
      <c r="I53" s="555"/>
      <c r="J53" s="555"/>
      <c r="K53" s="555"/>
      <c r="L53" s="6"/>
      <c r="M53" s="6"/>
      <c r="N53" s="6"/>
      <c r="O53" s="6"/>
      <c r="P53" s="6"/>
      <c r="Q53" s="6"/>
    </row>
    <row r="54" spans="1:19" ht="16.2">
      <c r="A54" s="295" t="s">
        <v>367</v>
      </c>
      <c r="B54" s="634" t="s">
        <v>877</v>
      </c>
      <c r="C54" s="634"/>
      <c r="D54" s="634"/>
      <c r="E54" s="634"/>
      <c r="F54" s="634"/>
      <c r="G54" s="634"/>
      <c r="H54" s="634"/>
      <c r="I54" s="634"/>
      <c r="J54" s="634"/>
      <c r="K54" s="634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557" t="s">
        <v>878</v>
      </c>
      <c r="C55" s="557"/>
      <c r="D55" s="557"/>
      <c r="E55" s="557"/>
      <c r="F55" s="557"/>
      <c r="G55" s="557"/>
      <c r="H55" s="557"/>
      <c r="I55" s="557"/>
      <c r="J55" s="557"/>
      <c r="K55" s="557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557" t="s">
        <v>879</v>
      </c>
      <c r="C56" s="557"/>
      <c r="D56" s="557"/>
      <c r="E56" s="557"/>
      <c r="F56" s="557"/>
      <c r="G56" s="557"/>
      <c r="H56" s="557"/>
      <c r="I56" s="557"/>
      <c r="J56" s="557"/>
      <c r="K56" s="557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557" t="s">
        <v>822</v>
      </c>
      <c r="C57" s="557"/>
      <c r="D57" s="557"/>
      <c r="E57" s="557"/>
      <c r="F57" s="557"/>
      <c r="G57" s="557"/>
      <c r="H57" s="557"/>
      <c r="I57" s="557"/>
      <c r="J57" s="557"/>
      <c r="K57" s="557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557" t="s">
        <v>880</v>
      </c>
      <c r="C58" s="557"/>
      <c r="D58" s="557"/>
      <c r="E58" s="557"/>
      <c r="F58" s="557"/>
      <c r="G58" s="557"/>
      <c r="H58" s="557"/>
      <c r="I58" s="557"/>
      <c r="J58" s="557"/>
      <c r="K58" s="557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557" t="s">
        <v>881</v>
      </c>
      <c r="C59" s="557"/>
      <c r="D59" s="557"/>
      <c r="E59" s="557"/>
      <c r="F59" s="557"/>
      <c r="G59" s="557"/>
      <c r="H59" s="557"/>
      <c r="I59" s="557"/>
      <c r="J59" s="557"/>
      <c r="K59" s="557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557" t="s">
        <v>825</v>
      </c>
      <c r="C60" s="557"/>
      <c r="D60" s="557"/>
      <c r="E60" s="557"/>
      <c r="F60" s="557"/>
      <c r="G60" s="557"/>
      <c r="H60" s="557"/>
      <c r="I60" s="557"/>
      <c r="J60" s="557"/>
      <c r="K60" s="557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557" t="s">
        <v>883</v>
      </c>
      <c r="C61" s="557"/>
      <c r="D61" s="557"/>
      <c r="E61" s="557"/>
      <c r="F61" s="557"/>
      <c r="G61" s="557"/>
      <c r="H61" s="557"/>
      <c r="I61" s="557"/>
      <c r="J61" s="557"/>
      <c r="K61" s="557"/>
      <c r="L61" s="6"/>
      <c r="M61" s="6"/>
      <c r="N61" s="6"/>
      <c r="O61" s="6"/>
      <c r="P61" s="6"/>
      <c r="Q61" s="6"/>
    </row>
  </sheetData>
  <mergeCells count="43"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4"/>
      <c r="C1" s="444"/>
      <c r="D1" s="444"/>
      <c r="E1" s="444"/>
      <c r="F1" s="444"/>
      <c r="G1" s="444"/>
      <c r="H1" s="444"/>
      <c r="I1" s="444"/>
      <c r="J1" s="44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5"/>
      <c r="C2" s="445"/>
      <c r="D2" s="445"/>
      <c r="E2" s="445"/>
      <c r="F2" s="445"/>
      <c r="G2" s="445"/>
      <c r="H2" s="445"/>
      <c r="I2" s="445"/>
      <c r="J2" s="44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2" t="s">
        <v>884</v>
      </c>
      <c r="B4" s="565"/>
      <c r="C4" s="565"/>
      <c r="D4" s="565"/>
      <c r="E4" s="565"/>
      <c r="F4" s="565"/>
      <c r="G4" s="565"/>
      <c r="H4" s="565"/>
      <c r="I4" s="565"/>
      <c r="J4" s="623"/>
      <c r="K4" s="7"/>
      <c r="L4" s="7"/>
      <c r="M4" s="7"/>
      <c r="N4" s="7"/>
      <c r="O4" s="7"/>
      <c r="P4" s="7"/>
      <c r="Q4" s="7"/>
      <c r="R4" s="7"/>
    </row>
    <row r="5" spans="1:254" hidden="1">
      <c r="A5" s="330" t="s">
        <v>651</v>
      </c>
      <c r="B5" s="612" t="s">
        <v>751</v>
      </c>
      <c r="C5" s="613"/>
      <c r="D5" s="640" t="s">
        <v>885</v>
      </c>
      <c r="E5" s="641"/>
      <c r="F5" s="8" t="s">
        <v>652</v>
      </c>
      <c r="G5" s="610" t="s">
        <v>827</v>
      </c>
      <c r="H5" s="624"/>
      <c r="I5" s="610" t="s">
        <v>828</v>
      </c>
      <c r="J5" s="611"/>
      <c r="K5" s="625"/>
      <c r="L5" s="626"/>
      <c r="M5" s="625"/>
      <c r="N5" s="625"/>
      <c r="O5" s="625"/>
      <c r="P5" s="626"/>
      <c r="Q5" s="5"/>
      <c r="R5" s="5"/>
    </row>
    <row r="6" spans="1:254" hidden="1">
      <c r="A6" s="12" t="s">
        <v>13</v>
      </c>
      <c r="B6" s="618" t="s">
        <v>756</v>
      </c>
      <c r="C6" s="618"/>
      <c r="D6" s="513" t="s">
        <v>580</v>
      </c>
      <c r="E6" s="513"/>
      <c r="F6" s="10" t="s">
        <v>14</v>
      </c>
      <c r="G6" s="522" t="s">
        <v>234</v>
      </c>
      <c r="H6" s="586"/>
      <c r="I6" s="522" t="s">
        <v>235</v>
      </c>
      <c r="J6" s="586"/>
      <c r="K6" s="627"/>
      <c r="L6" s="627"/>
      <c r="M6" s="627"/>
      <c r="N6" s="627"/>
      <c r="O6" s="627"/>
      <c r="P6" s="627"/>
      <c r="Q6" s="13"/>
      <c r="R6" s="13"/>
    </row>
    <row r="7" spans="1:254" hidden="1">
      <c r="A7" s="12"/>
      <c r="B7" s="513" t="s">
        <v>758</v>
      </c>
      <c r="C7" s="513"/>
      <c r="D7" s="513" t="s">
        <v>663</v>
      </c>
      <c r="E7" s="513"/>
      <c r="F7" s="10"/>
      <c r="G7" s="513" t="s">
        <v>757</v>
      </c>
      <c r="H7" s="513"/>
      <c r="I7" s="513" t="s">
        <v>663</v>
      </c>
      <c r="J7" s="513"/>
      <c r="K7" s="627"/>
      <c r="L7" s="627"/>
      <c r="M7" s="627"/>
      <c r="N7" s="627"/>
      <c r="O7" s="627"/>
      <c r="P7" s="627"/>
      <c r="Q7" s="13"/>
      <c r="R7" s="13"/>
    </row>
    <row r="8" spans="1:254" hidden="1">
      <c r="A8" s="314" t="s">
        <v>886</v>
      </c>
      <c r="B8" s="331"/>
      <c r="C8" s="331"/>
      <c r="D8" s="68">
        <v>46000</v>
      </c>
      <c r="E8" s="68">
        <f t="shared" ref="E8:J8" si="0">D8+1</f>
        <v>46001</v>
      </c>
      <c r="F8" s="332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3" t="s">
        <v>887</v>
      </c>
      <c r="B9" s="331"/>
      <c r="C9" s="331"/>
      <c r="D9" s="334">
        <v>46007</v>
      </c>
      <c r="E9" s="334">
        <f t="shared" ref="E9:J9" si="1">D9+1</f>
        <v>46008</v>
      </c>
      <c r="F9" s="335" t="s">
        <v>888</v>
      </c>
      <c r="G9" s="334">
        <f>E9+11</f>
        <v>46019</v>
      </c>
      <c r="H9" s="334">
        <f t="shared" si="1"/>
        <v>46020</v>
      </c>
      <c r="I9" s="334">
        <f t="shared" si="1"/>
        <v>46021</v>
      </c>
      <c r="J9" s="334">
        <f t="shared" si="1"/>
        <v>46022</v>
      </c>
    </row>
    <row r="10" spans="1:254" hidden="1">
      <c r="A10" s="642" t="s">
        <v>711</v>
      </c>
      <c r="B10" s="642"/>
      <c r="C10" s="642"/>
      <c r="D10" s="642"/>
      <c r="E10" s="642"/>
      <c r="F10" s="642"/>
      <c r="G10" s="642"/>
      <c r="H10" s="642"/>
      <c r="I10" s="642"/>
      <c r="J10" s="642"/>
    </row>
    <row r="11" spans="1:254" hidden="1">
      <c r="A11" s="314" t="s">
        <v>889</v>
      </c>
      <c r="B11" s="331"/>
      <c r="C11" s="331"/>
      <c r="D11" s="334">
        <v>46021</v>
      </c>
      <c r="E11" s="337">
        <f t="shared" ref="E11:J11" si="2">D11+1</f>
        <v>46022</v>
      </c>
      <c r="F11" s="338" t="s">
        <v>890</v>
      </c>
      <c r="G11" s="337">
        <f>E11+11</f>
        <v>46033</v>
      </c>
      <c r="H11" s="337">
        <f t="shared" si="2"/>
        <v>46034</v>
      </c>
      <c r="I11" s="337">
        <f t="shared" si="2"/>
        <v>46035</v>
      </c>
      <c r="J11" s="337">
        <f t="shared" si="2"/>
        <v>46036</v>
      </c>
    </row>
    <row r="12" spans="1:254" hidden="1">
      <c r="A12" s="339" t="s">
        <v>886</v>
      </c>
      <c r="B12" s="331"/>
      <c r="C12" s="331"/>
      <c r="D12" s="68">
        <v>46028</v>
      </c>
      <c r="E12" s="68">
        <f>D12+1</f>
        <v>46029</v>
      </c>
      <c r="F12" s="332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8" t="s">
        <v>887</v>
      </c>
      <c r="B13" s="331"/>
      <c r="C13" s="331"/>
      <c r="D13" s="68">
        <v>46035</v>
      </c>
      <c r="E13" s="68">
        <f>D13+1</f>
        <v>46036</v>
      </c>
      <c r="F13" s="195" t="s">
        <v>891</v>
      </c>
      <c r="G13" s="273" t="s">
        <v>892</v>
      </c>
      <c r="H13" s="273" t="s">
        <v>209</v>
      </c>
      <c r="I13" s="273" t="s">
        <v>39</v>
      </c>
      <c r="J13" s="273" t="s">
        <v>39</v>
      </c>
    </row>
    <row r="14" spans="1:254" hidden="1">
      <c r="A14" s="340" t="s">
        <v>893</v>
      </c>
      <c r="B14" s="331"/>
      <c r="C14" s="331"/>
      <c r="D14" s="68"/>
      <c r="E14" s="273" t="s">
        <v>894</v>
      </c>
      <c r="F14" s="195" t="s">
        <v>895</v>
      </c>
      <c r="G14" s="484" t="s">
        <v>896</v>
      </c>
      <c r="H14" s="485" t="s">
        <v>295</v>
      </c>
      <c r="I14" s="484" t="s">
        <v>897</v>
      </c>
      <c r="J14" s="485" t="s">
        <v>295</v>
      </c>
    </row>
    <row r="15" spans="1:254" hidden="1">
      <c r="A15" s="317" t="s">
        <v>889</v>
      </c>
      <c r="B15" s="331"/>
      <c r="C15" s="331"/>
      <c r="D15" s="68">
        <v>46042</v>
      </c>
      <c r="E15" s="68">
        <f>D15+1</f>
        <v>46043</v>
      </c>
      <c r="F15" s="195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1" t="s">
        <v>886</v>
      </c>
      <c r="B16" s="331"/>
      <c r="C16" s="331"/>
      <c r="D16" s="334">
        <v>46049</v>
      </c>
      <c r="E16" s="342" t="s">
        <v>899</v>
      </c>
      <c r="F16" s="343" t="s">
        <v>801</v>
      </c>
      <c r="G16" s="643" t="s">
        <v>193</v>
      </c>
      <c r="H16" s="644"/>
      <c r="I16" s="644"/>
      <c r="J16" s="645"/>
    </row>
    <row r="17" spans="1:18" hidden="1">
      <c r="A17" s="642" t="s">
        <v>711</v>
      </c>
      <c r="B17" s="642"/>
      <c r="C17" s="642"/>
      <c r="D17" s="642"/>
      <c r="E17" s="642"/>
      <c r="F17" s="642"/>
      <c r="G17" s="642"/>
      <c r="H17" s="642"/>
      <c r="I17" s="642"/>
      <c r="J17" s="642"/>
    </row>
    <row r="18" spans="1:18" hidden="1">
      <c r="A18" s="317" t="s">
        <v>900</v>
      </c>
      <c r="B18" s="331"/>
      <c r="C18" s="331"/>
      <c r="D18" s="120">
        <v>46063</v>
      </c>
      <c r="E18" s="68">
        <f>D18+1</f>
        <v>46064</v>
      </c>
      <c r="F18" s="195" t="s">
        <v>901</v>
      </c>
      <c r="G18" s="643" t="s">
        <v>193</v>
      </c>
      <c r="H18" s="644"/>
      <c r="I18" s="644"/>
      <c r="J18" s="645"/>
    </row>
    <row r="19" spans="1:18" hidden="1">
      <c r="A19" s="642" t="s">
        <v>711</v>
      </c>
      <c r="B19" s="642"/>
      <c r="C19" s="642"/>
      <c r="D19" s="642"/>
      <c r="E19" s="642"/>
      <c r="F19" s="642"/>
      <c r="G19" s="642"/>
      <c r="H19" s="642"/>
      <c r="I19" s="642"/>
      <c r="J19" s="642"/>
    </row>
    <row r="20" spans="1:18" hidden="1">
      <c r="A20" s="317" t="s">
        <v>889</v>
      </c>
      <c r="B20" s="331"/>
      <c r="C20" s="331"/>
      <c r="D20" s="120">
        <v>46077</v>
      </c>
      <c r="E20" s="68">
        <f>D20+1</f>
        <v>46078</v>
      </c>
      <c r="F20" s="195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3" t="s">
        <v>886</v>
      </c>
      <c r="B21" s="331"/>
      <c r="C21" s="331"/>
      <c r="D21" s="120">
        <v>46084</v>
      </c>
      <c r="E21" s="68">
        <f>D21+1</f>
        <v>46085</v>
      </c>
      <c r="F21" s="195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7" t="s">
        <v>903</v>
      </c>
      <c r="B22" s="331"/>
      <c r="C22" s="331"/>
      <c r="D22" s="120">
        <v>46091</v>
      </c>
      <c r="E22" s="68">
        <f>D22+1</f>
        <v>46092</v>
      </c>
      <c r="F22" s="195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7" t="s">
        <v>889</v>
      </c>
      <c r="B23" s="331"/>
      <c r="C23" s="331"/>
      <c r="D23" s="120">
        <v>46098</v>
      </c>
      <c r="E23" s="68">
        <f>D23+1</f>
        <v>46099</v>
      </c>
      <c r="F23" s="195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3" t="s">
        <v>886</v>
      </c>
      <c r="B24" s="331"/>
      <c r="C24" s="331"/>
      <c r="D24" s="120">
        <v>46105</v>
      </c>
      <c r="E24" s="68">
        <f t="shared" ref="E24:E35" si="4">D24+1</f>
        <v>46106</v>
      </c>
      <c r="F24" s="195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8" t="s">
        <v>903</v>
      </c>
      <c r="B25" s="331"/>
      <c r="C25" s="331"/>
      <c r="D25" s="120">
        <v>46112</v>
      </c>
      <c r="E25" s="68">
        <f t="shared" si="4"/>
        <v>46113</v>
      </c>
      <c r="F25" s="195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3" t="s">
        <v>889</v>
      </c>
      <c r="B26" s="331"/>
      <c r="C26" s="331"/>
      <c r="D26" s="120">
        <v>46119</v>
      </c>
      <c r="E26" s="68">
        <f t="shared" si="4"/>
        <v>46120</v>
      </c>
      <c r="F26" s="195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3" t="s">
        <v>886</v>
      </c>
      <c r="B27" s="331"/>
      <c r="C27" s="331"/>
      <c r="D27" s="120">
        <v>46126</v>
      </c>
      <c r="E27" s="68">
        <f t="shared" si="4"/>
        <v>46127</v>
      </c>
      <c r="F27" s="195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2" t="s">
        <v>893</v>
      </c>
      <c r="B28" s="331"/>
      <c r="C28" s="331"/>
      <c r="D28" s="120">
        <v>46133</v>
      </c>
      <c r="E28" s="68">
        <f t="shared" si="4"/>
        <v>46134</v>
      </c>
      <c r="F28" s="195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3" t="s">
        <v>889</v>
      </c>
      <c r="B29" s="331"/>
      <c r="C29" s="331"/>
      <c r="D29" s="120">
        <v>46140</v>
      </c>
      <c r="E29" s="68">
        <f t="shared" si="4"/>
        <v>46141</v>
      </c>
      <c r="F29" s="195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2" t="s">
        <v>884</v>
      </c>
      <c r="B30" s="565"/>
      <c r="C30" s="565"/>
      <c r="D30" s="565"/>
      <c r="E30" s="565"/>
      <c r="F30" s="565"/>
      <c r="G30" s="565"/>
      <c r="H30" s="565"/>
      <c r="I30" s="565"/>
      <c r="J30" s="623"/>
      <c r="K30" s="7"/>
      <c r="L30" s="7"/>
      <c r="M30" s="7"/>
      <c r="N30" s="7"/>
      <c r="O30" s="7"/>
      <c r="P30" s="7"/>
      <c r="Q30" s="7"/>
      <c r="R30" s="7"/>
    </row>
    <row r="31" spans="1:18">
      <c r="A31" s="330" t="s">
        <v>651</v>
      </c>
      <c r="B31" s="612" t="s">
        <v>751</v>
      </c>
      <c r="C31" s="613"/>
      <c r="D31" s="640" t="s">
        <v>885</v>
      </c>
      <c r="E31" s="641"/>
      <c r="F31" s="8" t="s">
        <v>652</v>
      </c>
      <c r="G31" s="610" t="s">
        <v>827</v>
      </c>
      <c r="H31" s="624"/>
      <c r="I31" s="610" t="s">
        <v>828</v>
      </c>
      <c r="J31" s="611"/>
      <c r="K31" s="625"/>
      <c r="L31" s="626"/>
      <c r="M31" s="625"/>
      <c r="N31" s="625"/>
      <c r="O31" s="625"/>
      <c r="P31" s="626"/>
      <c r="Q31" s="5"/>
      <c r="R31" s="5"/>
    </row>
    <row r="32" spans="1:18">
      <c r="A32" s="12" t="s">
        <v>13</v>
      </c>
      <c r="B32" s="618" t="s">
        <v>756</v>
      </c>
      <c r="C32" s="618"/>
      <c r="D32" s="513" t="s">
        <v>580</v>
      </c>
      <c r="E32" s="513"/>
      <c r="F32" s="10" t="s">
        <v>14</v>
      </c>
      <c r="G32" s="522" t="s">
        <v>234</v>
      </c>
      <c r="H32" s="586"/>
      <c r="I32" s="522" t="s">
        <v>235</v>
      </c>
      <c r="J32" s="586"/>
      <c r="K32" s="627"/>
      <c r="L32" s="627"/>
      <c r="M32" s="627"/>
      <c r="N32" s="627"/>
      <c r="O32" s="627"/>
      <c r="P32" s="627"/>
      <c r="Q32" s="13"/>
      <c r="R32" s="13"/>
    </row>
    <row r="33" spans="1:18">
      <c r="A33" s="12"/>
      <c r="B33" s="513" t="s">
        <v>758</v>
      </c>
      <c r="C33" s="513"/>
      <c r="D33" s="513" t="s">
        <v>660</v>
      </c>
      <c r="E33" s="513"/>
      <c r="F33" s="10"/>
      <c r="G33" s="513" t="s">
        <v>663</v>
      </c>
      <c r="H33" s="513"/>
      <c r="I33" s="513" t="s">
        <v>660</v>
      </c>
      <c r="J33" s="513"/>
      <c r="K33" s="627"/>
      <c r="L33" s="627"/>
      <c r="M33" s="627"/>
      <c r="N33" s="627"/>
      <c r="O33" s="627"/>
      <c r="P33" s="627"/>
      <c r="Q33" s="13"/>
      <c r="R33" s="13"/>
    </row>
    <row r="34" spans="1:18" hidden="1">
      <c r="A34" s="323" t="s">
        <v>886</v>
      </c>
      <c r="B34" s="331"/>
      <c r="C34" s="331"/>
      <c r="D34" s="120">
        <v>46149</v>
      </c>
      <c r="E34" s="74" t="s">
        <v>910</v>
      </c>
      <c r="F34" s="195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3" t="s">
        <v>893</v>
      </c>
      <c r="B35" s="331"/>
      <c r="C35" s="331"/>
      <c r="D35" s="120">
        <v>46156</v>
      </c>
      <c r="E35" s="68">
        <f t="shared" si="4"/>
        <v>46157</v>
      </c>
      <c r="F35" s="195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3" t="s">
        <v>889</v>
      </c>
      <c r="B36" s="331"/>
      <c r="C36" s="331"/>
      <c r="D36" s="120">
        <v>46163</v>
      </c>
      <c r="E36" s="68">
        <f t="shared" ref="E36:E42" si="14">D36+1</f>
        <v>46164</v>
      </c>
      <c r="F36" s="195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3" t="s">
        <v>886</v>
      </c>
      <c r="B37" s="331"/>
      <c r="C37" s="331"/>
      <c r="D37" s="120">
        <v>46170</v>
      </c>
      <c r="E37" s="74" t="s">
        <v>910</v>
      </c>
      <c r="F37" s="195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4" t="s">
        <v>893</v>
      </c>
      <c r="B38" s="331"/>
      <c r="C38" s="331"/>
      <c r="D38" s="345">
        <v>46177</v>
      </c>
      <c r="E38" s="68">
        <f t="shared" si="14"/>
        <v>46178</v>
      </c>
      <c r="F38" s="195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3" t="s">
        <v>889</v>
      </c>
      <c r="B39" s="336"/>
      <c r="C39" s="336"/>
      <c r="D39" s="120">
        <v>46184</v>
      </c>
      <c r="E39" s="68">
        <f t="shared" si="14"/>
        <v>46185</v>
      </c>
      <c r="F39" s="195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3" t="s">
        <v>886</v>
      </c>
      <c r="B40" s="336"/>
      <c r="C40" s="336"/>
      <c r="D40" s="120">
        <v>46191</v>
      </c>
      <c r="E40" s="68">
        <f t="shared" si="14"/>
        <v>46192</v>
      </c>
      <c r="F40" s="195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3" t="s">
        <v>893</v>
      </c>
      <c r="B41" s="336"/>
      <c r="C41" s="336"/>
      <c r="D41" s="120">
        <v>46198</v>
      </c>
      <c r="E41" s="68">
        <f t="shared" si="14"/>
        <v>46199</v>
      </c>
      <c r="F41" s="195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3" t="s">
        <v>889</v>
      </c>
      <c r="B42" s="336"/>
      <c r="C42" s="336"/>
      <c r="D42" s="120">
        <v>46205</v>
      </c>
      <c r="E42" s="68">
        <f t="shared" si="14"/>
        <v>46206</v>
      </c>
      <c r="F42" s="195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3" t="s">
        <v>886</v>
      </c>
      <c r="B43" s="336"/>
      <c r="C43" s="336"/>
      <c r="D43" s="120">
        <v>46212</v>
      </c>
      <c r="E43" s="74" t="s">
        <v>1984</v>
      </c>
      <c r="F43" s="195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3" t="s">
        <v>893</v>
      </c>
      <c r="B44" s="336"/>
      <c r="C44" s="336"/>
      <c r="D44" s="120">
        <v>46219</v>
      </c>
      <c r="E44" s="74" t="s">
        <v>1984</v>
      </c>
      <c r="F44" s="195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46" t="s">
        <v>711</v>
      </c>
      <c r="B45" s="647"/>
      <c r="C45" s="647"/>
      <c r="D45" s="647"/>
      <c r="E45" s="647"/>
      <c r="F45" s="647"/>
      <c r="G45" s="647"/>
      <c r="H45" s="647"/>
      <c r="I45" s="647"/>
      <c r="J45" s="648"/>
    </row>
    <row r="46" spans="1:18">
      <c r="A46" s="323" t="s">
        <v>889</v>
      </c>
      <c r="B46" s="336"/>
      <c r="C46" s="336"/>
      <c r="D46" s="120">
        <v>46233</v>
      </c>
      <c r="E46" s="68">
        <f t="shared" ref="E46" si="26">D46+1</f>
        <v>46234</v>
      </c>
      <c r="F46" s="346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3" t="s">
        <v>886</v>
      </c>
      <c r="B47" s="336"/>
      <c r="C47" s="336"/>
      <c r="D47" s="120">
        <f>D46+7</f>
        <v>46240</v>
      </c>
      <c r="E47" s="68">
        <f t="shared" ref="E47:E52" si="28">D47+1</f>
        <v>46241</v>
      </c>
      <c r="F47" s="195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3" t="s">
        <v>893</v>
      </c>
      <c r="B48" s="336"/>
      <c r="C48" s="336"/>
      <c r="D48" s="120">
        <f t="shared" ref="D48:D57" si="33">D47+7</f>
        <v>46247</v>
      </c>
      <c r="E48" s="68">
        <f t="shared" si="28"/>
        <v>46248</v>
      </c>
      <c r="F48" s="195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3" t="s">
        <v>889</v>
      </c>
      <c r="B49" s="347"/>
      <c r="C49" s="347"/>
      <c r="D49" s="120">
        <f t="shared" si="33"/>
        <v>46254</v>
      </c>
      <c r="E49" s="22">
        <f t="shared" si="28"/>
        <v>46255</v>
      </c>
      <c r="F49" s="200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3" t="s">
        <v>886</v>
      </c>
      <c r="B50" s="347"/>
      <c r="C50" s="347"/>
      <c r="D50" s="120">
        <f t="shared" si="33"/>
        <v>46261</v>
      </c>
      <c r="E50" s="22">
        <f t="shared" si="28"/>
        <v>46262</v>
      </c>
      <c r="F50" s="200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3" t="s">
        <v>893</v>
      </c>
      <c r="B51" s="347"/>
      <c r="C51" s="347"/>
      <c r="D51" s="120">
        <f t="shared" si="33"/>
        <v>46268</v>
      </c>
      <c r="E51" s="22">
        <f t="shared" si="28"/>
        <v>46269</v>
      </c>
      <c r="F51" s="200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3" t="s">
        <v>889</v>
      </c>
      <c r="B52" s="347"/>
      <c r="C52" s="347"/>
      <c r="D52" s="120">
        <f t="shared" si="33"/>
        <v>46275</v>
      </c>
      <c r="E52" s="22">
        <f t="shared" si="28"/>
        <v>46276</v>
      </c>
      <c r="F52" s="200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3" t="s">
        <v>886</v>
      </c>
      <c r="B53" s="347"/>
      <c r="C53" s="347"/>
      <c r="D53" s="120">
        <f t="shared" si="33"/>
        <v>46282</v>
      </c>
      <c r="E53" s="22">
        <f t="shared" ref="E53:E55" si="34">D53+1</f>
        <v>46283</v>
      </c>
      <c r="F53" s="200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3" t="s">
        <v>893</v>
      </c>
      <c r="B54" s="347"/>
      <c r="C54" s="347"/>
      <c r="D54" s="120">
        <f t="shared" si="33"/>
        <v>46289</v>
      </c>
      <c r="E54" s="22">
        <f t="shared" si="34"/>
        <v>46290</v>
      </c>
      <c r="F54" s="200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3" t="s">
        <v>889</v>
      </c>
      <c r="B55" s="347"/>
      <c r="C55" s="347"/>
      <c r="D55" s="120">
        <f t="shared" si="33"/>
        <v>46296</v>
      </c>
      <c r="E55" s="22">
        <f t="shared" si="34"/>
        <v>46297</v>
      </c>
      <c r="F55" s="200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3" t="s">
        <v>886</v>
      </c>
      <c r="B56" s="347"/>
      <c r="C56" s="347"/>
      <c r="D56" s="120">
        <f t="shared" si="33"/>
        <v>46303</v>
      </c>
      <c r="E56" s="22">
        <f t="shared" ref="E56:E62" si="39">D56+1</f>
        <v>46304</v>
      </c>
      <c r="F56" s="200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3" t="s">
        <v>893</v>
      </c>
      <c r="B57" s="347"/>
      <c r="C57" s="347"/>
      <c r="D57" s="120">
        <f t="shared" si="33"/>
        <v>46310</v>
      </c>
      <c r="E57" s="22">
        <f t="shared" si="39"/>
        <v>46311</v>
      </c>
      <c r="F57" s="200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22" t="s">
        <v>884</v>
      </c>
      <c r="B58" s="565"/>
      <c r="C58" s="565"/>
      <c r="D58" s="565"/>
      <c r="E58" s="565"/>
      <c r="F58" s="565"/>
      <c r="G58" s="565"/>
      <c r="H58" s="565"/>
      <c r="I58" s="565"/>
      <c r="J58" s="623"/>
      <c r="K58" s="7"/>
      <c r="L58" s="7"/>
      <c r="M58" s="7"/>
      <c r="N58" s="7"/>
      <c r="O58" s="7"/>
      <c r="P58" s="7"/>
      <c r="Q58" s="7"/>
      <c r="R58" s="7"/>
    </row>
    <row r="59" spans="1:19">
      <c r="A59" s="330" t="s">
        <v>651</v>
      </c>
      <c r="B59" s="612" t="s">
        <v>751</v>
      </c>
      <c r="C59" s="613"/>
      <c r="D59" s="640" t="s">
        <v>885</v>
      </c>
      <c r="E59" s="641"/>
      <c r="F59" s="8" t="s">
        <v>652</v>
      </c>
      <c r="G59" s="610" t="s">
        <v>827</v>
      </c>
      <c r="H59" s="624"/>
      <c r="I59" s="610" t="s">
        <v>828</v>
      </c>
      <c r="J59" s="611"/>
      <c r="K59" s="625"/>
      <c r="L59" s="626"/>
      <c r="M59" s="625"/>
      <c r="N59" s="625"/>
      <c r="O59" s="625"/>
      <c r="P59" s="626"/>
      <c r="Q59" s="5"/>
      <c r="R59" s="5"/>
    </row>
    <row r="60" spans="1:19">
      <c r="A60" s="12" t="s">
        <v>13</v>
      </c>
      <c r="B60" s="618" t="s">
        <v>756</v>
      </c>
      <c r="C60" s="618"/>
      <c r="D60" s="513" t="s">
        <v>580</v>
      </c>
      <c r="E60" s="513"/>
      <c r="F60" s="10" t="s">
        <v>14</v>
      </c>
      <c r="G60" s="522" t="s">
        <v>234</v>
      </c>
      <c r="H60" s="586"/>
      <c r="I60" s="522" t="s">
        <v>235</v>
      </c>
      <c r="J60" s="586"/>
      <c r="K60" s="627"/>
      <c r="L60" s="627"/>
      <c r="M60" s="627"/>
      <c r="N60" s="627"/>
      <c r="O60" s="627"/>
      <c r="P60" s="627"/>
      <c r="Q60" s="13"/>
      <c r="R60" s="13"/>
    </row>
    <row r="61" spans="1:19">
      <c r="A61" s="12"/>
      <c r="B61" s="513" t="s">
        <v>758</v>
      </c>
      <c r="C61" s="513"/>
      <c r="D61" s="513" t="s">
        <v>660</v>
      </c>
      <c r="E61" s="513"/>
      <c r="F61" s="10"/>
      <c r="G61" s="513" t="s">
        <v>663</v>
      </c>
      <c r="H61" s="513"/>
      <c r="I61" s="513" t="s">
        <v>660</v>
      </c>
      <c r="J61" s="513"/>
      <c r="K61" s="627"/>
      <c r="L61" s="627"/>
      <c r="M61" s="627"/>
      <c r="N61" s="627"/>
      <c r="O61" s="627"/>
      <c r="P61" s="627"/>
      <c r="Q61" s="13"/>
      <c r="R61" s="13"/>
    </row>
    <row r="62" spans="1:19">
      <c r="A62" s="323" t="s">
        <v>889</v>
      </c>
      <c r="B62" s="347"/>
      <c r="C62" s="347"/>
      <c r="D62" s="126">
        <v>46317</v>
      </c>
      <c r="E62" s="22">
        <f t="shared" si="39"/>
        <v>46318</v>
      </c>
      <c r="F62" s="203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8"/>
      <c r="B63" s="348"/>
      <c r="C63" s="348"/>
      <c r="D63" s="348"/>
      <c r="E63" s="348"/>
      <c r="F63" s="348"/>
    </row>
    <row r="64" spans="1:19" ht="16.350000000000001" customHeight="1">
      <c r="A64" s="29" t="s">
        <v>145</v>
      </c>
      <c r="B64" s="555" t="s">
        <v>933</v>
      </c>
      <c r="C64" s="555"/>
      <c r="D64" s="555"/>
      <c r="E64" s="555"/>
      <c r="F64" s="555"/>
      <c r="G64" s="555"/>
      <c r="H64" s="555"/>
      <c r="I64" s="555"/>
      <c r="J64" s="555"/>
      <c r="K64" s="555"/>
      <c r="L64" s="555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5" t="s">
        <v>367</v>
      </c>
      <c r="B65" s="634" t="s">
        <v>934</v>
      </c>
      <c r="C65" s="634"/>
      <c r="D65" s="634"/>
      <c r="E65" s="634"/>
      <c r="F65" s="634"/>
      <c r="G65" s="634"/>
      <c r="H65" s="634"/>
      <c r="I65" s="634"/>
      <c r="J65" s="634"/>
      <c r="K65" s="634"/>
      <c r="L65" s="634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557" t="s">
        <v>879</v>
      </c>
      <c r="C66" s="557"/>
      <c r="D66" s="557"/>
      <c r="E66" s="557"/>
      <c r="F66" s="557"/>
      <c r="G66" s="557"/>
      <c r="H66" s="557"/>
      <c r="I66" s="557"/>
      <c r="J66" s="557"/>
      <c r="K66" s="557"/>
      <c r="L66" s="557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49" t="s">
        <v>935</v>
      </c>
      <c r="C67" s="650"/>
      <c r="D67" s="650"/>
      <c r="E67" s="650"/>
      <c r="F67" s="650"/>
      <c r="G67" s="650"/>
      <c r="H67" s="650"/>
      <c r="I67" s="650"/>
      <c r="J67" s="650"/>
      <c r="K67" s="650"/>
      <c r="L67" s="651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52" t="s">
        <v>936</v>
      </c>
      <c r="C68" s="653"/>
      <c r="D68" s="653"/>
      <c r="E68" s="653"/>
      <c r="F68" s="653"/>
      <c r="G68" s="653"/>
      <c r="H68" s="653"/>
      <c r="I68" s="653"/>
      <c r="J68" s="653"/>
      <c r="K68" s="653"/>
      <c r="L68" s="654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N42" sqref="N42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1"/>
      <c r="U1" s="1"/>
    </row>
    <row r="2" spans="1:21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  <c r="U2" s="3"/>
    </row>
    <row r="3" spans="1:21">
      <c r="A3" s="565" t="s">
        <v>937</v>
      </c>
      <c r="B3" s="565"/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6"/>
      <c r="O3" s="6"/>
      <c r="P3" s="7"/>
      <c r="Q3" s="7"/>
    </row>
    <row r="4" spans="1:21">
      <c r="A4" s="8" t="s">
        <v>651</v>
      </c>
      <c r="B4" s="8" t="s">
        <v>652</v>
      </c>
      <c r="C4" s="610" t="s">
        <v>938</v>
      </c>
      <c r="D4" s="655"/>
      <c r="E4" s="612" t="s">
        <v>939</v>
      </c>
      <c r="F4" s="613"/>
      <c r="G4" s="8" t="s">
        <v>652</v>
      </c>
      <c r="H4" s="610" t="s">
        <v>940</v>
      </c>
      <c r="I4" s="611"/>
      <c r="J4" s="610" t="s">
        <v>941</v>
      </c>
      <c r="K4" s="611"/>
      <c r="L4" s="613" t="s">
        <v>942</v>
      </c>
      <c r="M4" s="613"/>
      <c r="N4" s="6"/>
      <c r="O4" s="6"/>
    </row>
    <row r="5" spans="1:21">
      <c r="A5" s="10" t="s">
        <v>13</v>
      </c>
      <c r="B5" s="10" t="s">
        <v>14</v>
      </c>
      <c r="C5" s="522" t="s">
        <v>234</v>
      </c>
      <c r="D5" s="523"/>
      <c r="E5" s="513" t="s">
        <v>235</v>
      </c>
      <c r="F5" s="513"/>
      <c r="G5" s="10" t="s">
        <v>14</v>
      </c>
      <c r="H5" s="522" t="s">
        <v>943</v>
      </c>
      <c r="I5" s="586"/>
      <c r="J5" s="522" t="s">
        <v>944</v>
      </c>
      <c r="K5" s="586"/>
      <c r="L5" s="513" t="s">
        <v>234</v>
      </c>
      <c r="M5" s="513"/>
      <c r="N5" s="6"/>
      <c r="O5" s="6"/>
    </row>
    <row r="6" spans="1:21">
      <c r="A6" s="10" t="s">
        <v>945</v>
      </c>
      <c r="B6" s="98"/>
      <c r="C6" s="616" t="s">
        <v>946</v>
      </c>
      <c r="D6" s="656"/>
      <c r="E6" s="616" t="s">
        <v>947</v>
      </c>
      <c r="F6" s="656"/>
      <c r="G6" s="98"/>
      <c r="H6" s="616" t="s">
        <v>948</v>
      </c>
      <c r="I6" s="617"/>
      <c r="J6" s="616" t="s">
        <v>949</v>
      </c>
      <c r="K6" s="617"/>
      <c r="L6" s="618" t="s">
        <v>946</v>
      </c>
      <c r="M6" s="618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8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8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46" t="s">
        <v>323</v>
      </c>
      <c r="B15" s="647"/>
      <c r="C15" s="647"/>
      <c r="D15" s="647"/>
      <c r="E15" s="647"/>
      <c r="F15" s="647"/>
      <c r="G15" s="647"/>
      <c r="H15" s="647"/>
      <c r="I15" s="647"/>
      <c r="J15" s="647"/>
      <c r="K15" s="647"/>
      <c r="L15" s="647"/>
      <c r="M15" s="648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3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2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2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3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3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3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2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2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3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3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3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29" t="s">
        <v>956</v>
      </c>
      <c r="B34" s="296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3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3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2105</v>
      </c>
      <c r="M36" s="89" t="s">
        <v>1999</v>
      </c>
      <c r="N36" s="75" t="s">
        <v>2000</v>
      </c>
    </row>
    <row r="37" spans="1:21">
      <c r="A37" s="323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29" t="s">
        <v>956</v>
      </c>
      <c r="B38" s="296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65" t="s">
        <v>937</v>
      </c>
      <c r="B39" s="565"/>
      <c r="C39" s="565"/>
      <c r="D39" s="565"/>
      <c r="E39" s="565"/>
      <c r="F39" s="565"/>
      <c r="G39" s="565"/>
      <c r="H39" s="565"/>
      <c r="I39" s="565"/>
      <c r="J39" s="565"/>
      <c r="K39" s="565"/>
      <c r="L39" s="565"/>
      <c r="M39" s="565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610" t="s">
        <v>938</v>
      </c>
      <c r="D40" s="655"/>
      <c r="E40" s="612" t="s">
        <v>939</v>
      </c>
      <c r="F40" s="613"/>
      <c r="G40" s="8" t="s">
        <v>652</v>
      </c>
      <c r="H40" s="610" t="s">
        <v>940</v>
      </c>
      <c r="I40" s="611"/>
      <c r="J40" s="610" t="s">
        <v>941</v>
      </c>
      <c r="K40" s="611"/>
      <c r="L40" s="613" t="s">
        <v>942</v>
      </c>
      <c r="M40" s="613"/>
      <c r="N40" s="6"/>
      <c r="O40" s="6"/>
    </row>
    <row r="41" spans="1:21">
      <c r="A41" s="10" t="s">
        <v>13</v>
      </c>
      <c r="B41" s="10" t="s">
        <v>14</v>
      </c>
      <c r="C41" s="522" t="s">
        <v>234</v>
      </c>
      <c r="D41" s="523"/>
      <c r="E41" s="513" t="s">
        <v>235</v>
      </c>
      <c r="F41" s="513"/>
      <c r="G41" s="10" t="s">
        <v>14</v>
      </c>
      <c r="H41" s="522" t="s">
        <v>943</v>
      </c>
      <c r="I41" s="586"/>
      <c r="J41" s="522" t="s">
        <v>944</v>
      </c>
      <c r="K41" s="586"/>
      <c r="L41" s="513" t="s">
        <v>234</v>
      </c>
      <c r="M41" s="513"/>
      <c r="N41" s="6"/>
      <c r="O41" s="6"/>
    </row>
    <row r="42" spans="1:21">
      <c r="A42" s="10" t="s">
        <v>945</v>
      </c>
      <c r="B42" s="98"/>
      <c r="C42" s="616" t="s">
        <v>946</v>
      </c>
      <c r="D42" s="656"/>
      <c r="E42" s="616" t="s">
        <v>947</v>
      </c>
      <c r="F42" s="656"/>
      <c r="G42" s="98"/>
      <c r="H42" s="616" t="s">
        <v>948</v>
      </c>
      <c r="I42" s="617"/>
      <c r="J42" s="616" t="s">
        <v>949</v>
      </c>
      <c r="K42" s="617"/>
      <c r="L42" s="618" t="s">
        <v>946</v>
      </c>
      <c r="M42" s="618"/>
      <c r="N42" s="6"/>
      <c r="O42" s="6"/>
    </row>
    <row r="43" spans="1:21">
      <c r="A43" s="329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2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29" t="s">
        <v>2034</v>
      </c>
      <c r="B44" s="81" t="s">
        <v>2035</v>
      </c>
      <c r="C44" s="68">
        <v>46248</v>
      </c>
      <c r="D44" s="68">
        <v>46248</v>
      </c>
      <c r="E44" s="67">
        <v>46251</v>
      </c>
      <c r="F44" s="67">
        <v>46251</v>
      </c>
      <c r="G44" s="272" t="s">
        <v>2036</v>
      </c>
      <c r="H44" s="67">
        <v>46262</v>
      </c>
      <c r="I44" s="67">
        <f t="shared" ref="I44" si="104">H44+2</f>
        <v>46264</v>
      </c>
      <c r="J44" s="67">
        <f t="shared" ref="J44" si="105">I44+2</f>
        <v>46266</v>
      </c>
      <c r="K44" s="67">
        <f t="shared" ref="K44" si="106">J44</f>
        <v>46266</v>
      </c>
      <c r="L44" s="73" t="s">
        <v>2106</v>
      </c>
      <c r="M44" s="89" t="s">
        <v>2108</v>
      </c>
      <c r="N44" s="75" t="s">
        <v>2000</v>
      </c>
    </row>
    <row r="45" spans="1:21">
      <c r="A45" s="323" t="s">
        <v>953</v>
      </c>
      <c r="B45" s="296" t="s">
        <v>1021</v>
      </c>
      <c r="C45" s="68">
        <v>46255</v>
      </c>
      <c r="D45" s="67">
        <f t="shared" ref="D45:D47" si="107">C45+1</f>
        <v>46256</v>
      </c>
      <c r="E45" s="67">
        <f t="shared" si="97"/>
        <v>46258</v>
      </c>
      <c r="F45" s="67">
        <f t="shared" si="98"/>
        <v>46258</v>
      </c>
      <c r="G45" s="296" t="s">
        <v>1022</v>
      </c>
      <c r="H45" s="67">
        <f t="shared" ref="H45:H47" si="108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29" t="s">
        <v>956</v>
      </c>
      <c r="B46" s="296" t="s">
        <v>1023</v>
      </c>
      <c r="C46" s="68">
        <v>46262</v>
      </c>
      <c r="D46" s="67">
        <f t="shared" si="107"/>
        <v>46263</v>
      </c>
      <c r="E46" s="67">
        <f t="shared" si="97"/>
        <v>46265</v>
      </c>
      <c r="F46" s="67">
        <f t="shared" si="98"/>
        <v>46265</v>
      </c>
      <c r="G46" s="296" t="s">
        <v>1024</v>
      </c>
      <c r="H46" s="67">
        <f t="shared" si="108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29" t="s">
        <v>959</v>
      </c>
      <c r="B47" s="296" t="s">
        <v>1025</v>
      </c>
      <c r="C47" s="68">
        <v>46269</v>
      </c>
      <c r="D47" s="67">
        <f t="shared" si="107"/>
        <v>46270</v>
      </c>
      <c r="E47" s="67">
        <f t="shared" si="97"/>
        <v>46272</v>
      </c>
      <c r="F47" s="67">
        <f t="shared" si="98"/>
        <v>46272</v>
      </c>
      <c r="G47" s="296" t="s">
        <v>1026</v>
      </c>
      <c r="H47" s="67">
        <f t="shared" si="108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555" t="s">
        <v>1027</v>
      </c>
      <c r="C49" s="555"/>
      <c r="D49" s="555"/>
      <c r="E49" s="555"/>
      <c r="F49" s="555"/>
      <c r="G49" s="555"/>
      <c r="H49" s="555"/>
      <c r="I49" s="555"/>
      <c r="J49" s="555"/>
      <c r="K49" s="555"/>
      <c r="L49" s="555"/>
      <c r="M49" s="555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57" t="s">
        <v>1029</v>
      </c>
      <c r="C50" s="658"/>
      <c r="D50" s="658"/>
      <c r="E50" s="658"/>
      <c r="F50" s="658"/>
      <c r="G50" s="658"/>
      <c r="H50" s="658"/>
      <c r="I50" s="65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557" t="s">
        <v>1031</v>
      </c>
      <c r="C51" s="659"/>
      <c r="D51" s="659"/>
      <c r="E51" s="659"/>
      <c r="F51" s="659"/>
      <c r="G51" s="659"/>
      <c r="H51" s="659"/>
      <c r="I51" s="659"/>
      <c r="J51" s="659"/>
      <c r="K51" s="659"/>
      <c r="L51" s="659"/>
      <c r="M51" s="659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557" t="s">
        <v>1032</v>
      </c>
      <c r="C52" s="557"/>
      <c r="D52" s="557"/>
      <c r="E52" s="557"/>
      <c r="F52" s="557"/>
      <c r="G52" s="557"/>
      <c r="H52" s="557"/>
      <c r="I52" s="557"/>
      <c r="J52" s="557"/>
      <c r="K52" s="557"/>
      <c r="L52" s="557"/>
      <c r="M52" s="557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557" t="s">
        <v>1033</v>
      </c>
      <c r="C53" s="557"/>
      <c r="D53" s="557"/>
      <c r="E53" s="557"/>
      <c r="F53" s="557"/>
      <c r="G53" s="557"/>
      <c r="H53" s="557"/>
      <c r="I53" s="557"/>
      <c r="J53" s="557"/>
      <c r="K53" s="557"/>
      <c r="L53" s="557"/>
      <c r="M53" s="557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557" t="s">
        <v>1034</v>
      </c>
      <c r="C54" s="557"/>
      <c r="D54" s="557"/>
      <c r="E54" s="557"/>
      <c r="F54" s="557"/>
      <c r="G54" s="557"/>
      <c r="H54" s="557"/>
      <c r="I54" s="557"/>
      <c r="J54" s="557"/>
      <c r="K54" s="557"/>
      <c r="L54" s="557"/>
      <c r="M54" s="557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557" t="s">
        <v>1035</v>
      </c>
      <c r="C55" s="557"/>
      <c r="D55" s="557"/>
      <c r="E55" s="557"/>
      <c r="F55" s="557"/>
      <c r="G55" s="557"/>
      <c r="H55" s="557"/>
      <c r="I55" s="557"/>
      <c r="J55" s="557"/>
      <c r="K55" s="557"/>
      <c r="L55" s="557"/>
      <c r="M55" s="557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57" t="s">
        <v>1036</v>
      </c>
      <c r="C56" s="658"/>
      <c r="D56" s="658"/>
      <c r="E56" s="658"/>
      <c r="F56" s="658"/>
      <c r="G56" s="658"/>
      <c r="H56" s="658"/>
      <c r="I56" s="65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557" t="s">
        <v>1038</v>
      </c>
      <c r="C57" s="557"/>
      <c r="D57" s="557"/>
      <c r="E57" s="557"/>
      <c r="F57" s="557"/>
      <c r="G57" s="557"/>
      <c r="H57" s="557"/>
      <c r="I57" s="557"/>
      <c r="J57" s="557"/>
      <c r="K57" s="557"/>
      <c r="L57" s="557"/>
      <c r="M57" s="557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557" t="s">
        <v>1040</v>
      </c>
      <c r="C58" s="557"/>
      <c r="D58" s="557"/>
      <c r="E58" s="557"/>
      <c r="F58" s="557"/>
      <c r="G58" s="557"/>
      <c r="H58" s="557"/>
      <c r="I58" s="557"/>
      <c r="J58" s="557"/>
      <c r="K58" s="557"/>
      <c r="L58" s="557"/>
      <c r="M58" s="557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557" t="s">
        <v>1042</v>
      </c>
      <c r="C59" s="557"/>
      <c r="D59" s="557"/>
      <c r="E59" s="557"/>
      <c r="F59" s="557"/>
      <c r="G59" s="557"/>
      <c r="H59" s="557"/>
      <c r="I59" s="557"/>
      <c r="J59" s="557"/>
      <c r="K59" s="557"/>
      <c r="L59" s="557"/>
      <c r="M59" s="557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60" t="s">
        <v>1043</v>
      </c>
      <c r="C60" s="660"/>
      <c r="D60" s="660"/>
      <c r="E60" s="660"/>
      <c r="F60" s="660"/>
      <c r="G60" s="660"/>
      <c r="H60" s="660"/>
      <c r="I60" s="66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61" t="s">
        <v>1044</v>
      </c>
      <c r="B62" s="661"/>
      <c r="C62" s="661"/>
      <c r="D62" s="661"/>
      <c r="E62" s="661"/>
      <c r="F62" s="661"/>
      <c r="G62" s="661"/>
      <c r="H62" s="661"/>
      <c r="I62" s="661"/>
      <c r="J62" s="661"/>
      <c r="K62" s="661"/>
      <c r="L62" s="661"/>
      <c r="M62" s="661"/>
      <c r="N62" s="661"/>
    </row>
  </sheetData>
  <mergeCells count="48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5" t="s">
        <v>1045</v>
      </c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7"/>
      <c r="O4" s="7"/>
    </row>
    <row r="5" spans="1:254" hidden="1">
      <c r="A5" s="8" t="s">
        <v>651</v>
      </c>
      <c r="B5" s="8" t="s">
        <v>652</v>
      </c>
      <c r="C5" s="612" t="s">
        <v>384</v>
      </c>
      <c r="D5" s="613"/>
      <c r="E5" s="8" t="s">
        <v>652</v>
      </c>
      <c r="F5" s="610" t="s">
        <v>940</v>
      </c>
      <c r="G5" s="611"/>
      <c r="H5" s="610" t="s">
        <v>941</v>
      </c>
      <c r="I5" s="611"/>
      <c r="J5" s="610" t="s">
        <v>1046</v>
      </c>
      <c r="K5" s="611"/>
      <c r="L5" s="612" t="s">
        <v>384</v>
      </c>
      <c r="M5" s="613"/>
      <c r="N5" s="312"/>
      <c r="O5" s="312"/>
      <c r="P5" s="312"/>
      <c r="Q5" s="312"/>
      <c r="R5" s="312"/>
      <c r="S5" s="312"/>
    </row>
    <row r="6" spans="1:254" ht="22.05" hidden="1" customHeight="1">
      <c r="A6" s="10" t="s">
        <v>13</v>
      </c>
      <c r="B6" s="10" t="s">
        <v>14</v>
      </c>
      <c r="C6" s="513" t="s">
        <v>16</v>
      </c>
      <c r="D6" s="513"/>
      <c r="E6" s="10" t="s">
        <v>14</v>
      </c>
      <c r="F6" s="522" t="s">
        <v>943</v>
      </c>
      <c r="G6" s="586"/>
      <c r="H6" s="522" t="s">
        <v>944</v>
      </c>
      <c r="I6" s="586"/>
      <c r="J6" s="522" t="s">
        <v>1047</v>
      </c>
      <c r="K6" s="586"/>
      <c r="L6" s="513" t="s">
        <v>16</v>
      </c>
      <c r="M6" s="513"/>
      <c r="N6" s="312"/>
      <c r="O6" s="312"/>
      <c r="P6" s="312"/>
      <c r="Q6" s="312"/>
      <c r="R6" s="312"/>
      <c r="S6" s="312"/>
    </row>
    <row r="7" spans="1:254" hidden="1">
      <c r="A7" s="14"/>
      <c r="B7" s="14"/>
      <c r="C7" s="662" t="s">
        <v>1048</v>
      </c>
      <c r="D7" s="662"/>
      <c r="E7" s="313"/>
      <c r="F7" s="663" t="s">
        <v>1049</v>
      </c>
      <c r="G7" s="664"/>
      <c r="H7" s="663" t="s">
        <v>1050</v>
      </c>
      <c r="I7" s="664"/>
      <c r="J7" s="665" t="s">
        <v>1051</v>
      </c>
      <c r="K7" s="665"/>
      <c r="L7" s="662" t="s">
        <v>1048</v>
      </c>
      <c r="M7" s="662"/>
      <c r="N7" s="627"/>
      <c r="O7" s="627"/>
      <c r="P7" s="312"/>
      <c r="Q7" s="312"/>
      <c r="R7" s="312"/>
      <c r="S7" s="312"/>
    </row>
    <row r="8" spans="1:254" hidden="1">
      <c r="A8" s="314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5" t="s">
        <v>1056</v>
      </c>
      <c r="B9" s="129" t="s">
        <v>1057</v>
      </c>
      <c r="C9" s="23" t="s">
        <v>39</v>
      </c>
      <c r="D9" s="304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6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4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7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5" t="s">
        <v>1045</v>
      </c>
      <c r="B12" s="565"/>
      <c r="C12" s="565"/>
      <c r="D12" s="565"/>
      <c r="E12" s="565"/>
      <c r="F12" s="565"/>
      <c r="G12" s="565"/>
      <c r="H12" s="565"/>
      <c r="I12" s="565"/>
      <c r="J12" s="565"/>
      <c r="K12" s="565"/>
      <c r="L12" s="565"/>
      <c r="M12" s="565"/>
    </row>
    <row r="13" spans="1:254">
      <c r="A13" s="8" t="s">
        <v>651</v>
      </c>
      <c r="B13" s="8" t="s">
        <v>652</v>
      </c>
      <c r="C13" s="666" t="s">
        <v>2101</v>
      </c>
      <c r="D13" s="613"/>
      <c r="E13" s="8" t="s">
        <v>652</v>
      </c>
      <c r="F13" s="610" t="s">
        <v>940</v>
      </c>
      <c r="G13" s="611"/>
      <c r="H13" s="610" t="s">
        <v>941</v>
      </c>
      <c r="I13" s="611"/>
      <c r="J13" s="610" t="s">
        <v>1046</v>
      </c>
      <c r="K13" s="611"/>
      <c r="L13" s="666" t="s">
        <v>2101</v>
      </c>
      <c r="M13" s="613"/>
    </row>
    <row r="14" spans="1:254">
      <c r="A14" s="10" t="s">
        <v>13</v>
      </c>
      <c r="B14" s="10" t="s">
        <v>14</v>
      </c>
      <c r="C14" s="513" t="s">
        <v>16</v>
      </c>
      <c r="D14" s="513"/>
      <c r="E14" s="10" t="s">
        <v>14</v>
      </c>
      <c r="F14" s="522" t="s">
        <v>943</v>
      </c>
      <c r="G14" s="586"/>
      <c r="H14" s="522" t="s">
        <v>944</v>
      </c>
      <c r="I14" s="586"/>
      <c r="J14" s="522" t="s">
        <v>1047</v>
      </c>
      <c r="K14" s="586"/>
      <c r="L14" s="513" t="s">
        <v>16</v>
      </c>
      <c r="M14" s="513"/>
    </row>
    <row r="15" spans="1:254">
      <c r="A15" s="14"/>
      <c r="B15" s="14"/>
      <c r="C15" s="662" t="s">
        <v>1048</v>
      </c>
      <c r="D15" s="662"/>
      <c r="E15" s="313"/>
      <c r="F15" s="663" t="s">
        <v>1049</v>
      </c>
      <c r="G15" s="664"/>
      <c r="H15" s="663" t="s">
        <v>1050</v>
      </c>
      <c r="I15" s="664"/>
      <c r="J15" s="665" t="s">
        <v>1051</v>
      </c>
      <c r="K15" s="665"/>
      <c r="L15" s="662" t="s">
        <v>1048</v>
      </c>
      <c r="M15" s="662"/>
    </row>
    <row r="16" spans="1:254" hidden="1">
      <c r="A16" s="317" t="s">
        <v>1066</v>
      </c>
      <c r="B16" s="129" t="s">
        <v>1067</v>
      </c>
      <c r="C16" s="67">
        <v>46037</v>
      </c>
      <c r="D16" s="68">
        <f t="shared" ref="D16:D18" si="3">C16+1</f>
        <v>46038</v>
      </c>
      <c r="E16" s="129" t="s">
        <v>1068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18" t="s">
        <v>1069</v>
      </c>
      <c r="B17" s="129" t="s">
        <v>1070</v>
      </c>
      <c r="C17" s="67">
        <v>46044</v>
      </c>
      <c r="D17" s="68">
        <f t="shared" si="3"/>
        <v>46045</v>
      </c>
      <c r="E17" s="129" t="s">
        <v>1071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209</v>
      </c>
    </row>
    <row r="18" spans="1:14" hidden="1">
      <c r="A18" s="317" t="s">
        <v>1052</v>
      </c>
      <c r="B18" s="129" t="s">
        <v>1072</v>
      </c>
      <c r="C18" s="67">
        <v>46051</v>
      </c>
      <c r="D18" s="68">
        <f t="shared" si="3"/>
        <v>46052</v>
      </c>
      <c r="E18" s="129" t="s">
        <v>1073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19" t="s">
        <v>1056</v>
      </c>
      <c r="B19" s="320" t="s">
        <v>1074</v>
      </c>
      <c r="C19" s="67">
        <v>46058</v>
      </c>
      <c r="D19" s="68">
        <f t="shared" ref="D19:D31" si="15">C19+1</f>
        <v>46059</v>
      </c>
      <c r="E19" s="129" t="s">
        <v>1075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209</v>
      </c>
    </row>
    <row r="20" spans="1:14" hidden="1">
      <c r="A20" s="318" t="s">
        <v>1063</v>
      </c>
      <c r="B20" s="129" t="s">
        <v>1076</v>
      </c>
      <c r="C20" s="67">
        <v>46065</v>
      </c>
      <c r="D20" s="68">
        <f t="shared" si="15"/>
        <v>46066</v>
      </c>
      <c r="E20" s="129" t="s">
        <v>1077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37" t="s">
        <v>1078</v>
      </c>
      <c r="M20" s="539"/>
    </row>
    <row r="21" spans="1:14" hidden="1">
      <c r="A21" s="317" t="s">
        <v>1066</v>
      </c>
      <c r="B21" s="129" t="s">
        <v>1079</v>
      </c>
      <c r="C21" s="67">
        <v>46072</v>
      </c>
      <c r="D21" s="68">
        <f t="shared" si="15"/>
        <v>46073</v>
      </c>
      <c r="E21" s="129" t="s">
        <v>1080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18" t="s">
        <v>1081</v>
      </c>
      <c r="B22" s="272" t="s">
        <v>1082</v>
      </c>
      <c r="C22" s="67">
        <v>46079</v>
      </c>
      <c r="D22" s="68">
        <f t="shared" si="15"/>
        <v>46080</v>
      </c>
      <c r="E22" s="129" t="s">
        <v>1083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17" t="s">
        <v>1052</v>
      </c>
      <c r="B23" s="321" t="s">
        <v>1084</v>
      </c>
      <c r="C23" s="67">
        <v>46086</v>
      </c>
      <c r="D23" s="68">
        <f t="shared" si="15"/>
        <v>46087</v>
      </c>
      <c r="E23" s="129" t="s">
        <v>1085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2" t="s">
        <v>1086</v>
      </c>
      <c r="B24" s="272" t="s">
        <v>1087</v>
      </c>
      <c r="C24" s="67">
        <v>46093</v>
      </c>
      <c r="D24" s="68">
        <f t="shared" si="15"/>
        <v>46094</v>
      </c>
      <c r="E24" s="129" t="s">
        <v>1088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2" t="s">
        <v>1089</v>
      </c>
      <c r="B25" s="272" t="s">
        <v>1090</v>
      </c>
      <c r="C25" s="67">
        <v>46100</v>
      </c>
      <c r="D25" s="68">
        <f t="shared" si="15"/>
        <v>46101</v>
      </c>
      <c r="E25" s="129" t="s">
        <v>1091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3" t="s">
        <v>1066</v>
      </c>
      <c r="B26" s="129" t="s">
        <v>1092</v>
      </c>
      <c r="C26" s="67">
        <v>46107</v>
      </c>
      <c r="D26" s="68">
        <f t="shared" si="15"/>
        <v>46108</v>
      </c>
      <c r="E26" s="129" t="s">
        <v>1093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209</v>
      </c>
      <c r="M26" s="68"/>
    </row>
    <row r="27" spans="1:14" hidden="1">
      <c r="A27" s="323" t="s">
        <v>1081</v>
      </c>
      <c r="B27" s="129" t="s">
        <v>1094</v>
      </c>
      <c r="C27" s="67">
        <v>46114</v>
      </c>
      <c r="D27" s="68">
        <f t="shared" si="15"/>
        <v>46115</v>
      </c>
      <c r="E27" s="129" t="s">
        <v>1095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3" t="s">
        <v>1052</v>
      </c>
      <c r="B28" s="129" t="s">
        <v>1096</v>
      </c>
      <c r="C28" s="67">
        <v>46121</v>
      </c>
      <c r="D28" s="68">
        <f t="shared" si="15"/>
        <v>46122</v>
      </c>
      <c r="E28" s="129" t="s">
        <v>1097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209</v>
      </c>
    </row>
    <row r="29" spans="1:14" hidden="1">
      <c r="A29" s="324" t="s">
        <v>1098</v>
      </c>
      <c r="B29" s="325" t="s">
        <v>1099</v>
      </c>
      <c r="C29" s="67">
        <v>46128</v>
      </c>
      <c r="D29" s="68">
        <f t="shared" si="15"/>
        <v>46129</v>
      </c>
      <c r="E29" s="129" t="s">
        <v>1100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3" t="s">
        <v>1086</v>
      </c>
      <c r="B30" s="129" t="s">
        <v>1101</v>
      </c>
      <c r="C30" s="67">
        <v>46135</v>
      </c>
      <c r="D30" s="68">
        <f t="shared" si="15"/>
        <v>46136</v>
      </c>
      <c r="E30" s="129" t="s">
        <v>1102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2" t="s">
        <v>1089</v>
      </c>
      <c r="B31" s="129" t="s">
        <v>1103</v>
      </c>
      <c r="C31" s="67">
        <v>46142</v>
      </c>
      <c r="D31" s="68">
        <f t="shared" si="15"/>
        <v>46143</v>
      </c>
      <c r="E31" s="129" t="s">
        <v>1104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37" t="s">
        <v>193</v>
      </c>
      <c r="B32" s="638"/>
      <c r="C32" s="638"/>
      <c r="D32" s="638"/>
      <c r="E32" s="638"/>
      <c r="F32" s="638"/>
      <c r="G32" s="638"/>
      <c r="H32" s="638"/>
      <c r="I32" s="638"/>
      <c r="J32" s="638"/>
      <c r="K32" s="638"/>
      <c r="L32" s="638"/>
      <c r="M32" s="639"/>
    </row>
    <row r="33" spans="1:13" hidden="1">
      <c r="A33" s="323" t="s">
        <v>1081</v>
      </c>
      <c r="B33" s="296" t="s">
        <v>1105</v>
      </c>
      <c r="C33" s="67">
        <v>46156</v>
      </c>
      <c r="D33" s="68">
        <f>C33+1</f>
        <v>46157</v>
      </c>
      <c r="E33" s="129" t="s">
        <v>1106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2" t="s">
        <v>1086</v>
      </c>
      <c r="B34" s="296" t="s">
        <v>1107</v>
      </c>
      <c r="C34" s="67">
        <v>46163</v>
      </c>
      <c r="D34" s="68">
        <f t="shared" ref="D34:D49" si="43">C34+1</f>
        <v>46164</v>
      </c>
      <c r="E34" s="129" t="s">
        <v>1108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3" t="s">
        <v>1098</v>
      </c>
      <c r="B35" s="296" t="s">
        <v>1109</v>
      </c>
      <c r="C35" s="67">
        <v>46170</v>
      </c>
      <c r="D35" s="68">
        <f t="shared" si="43"/>
        <v>46171</v>
      </c>
      <c r="E35" s="129" t="s">
        <v>1110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3" t="s">
        <v>1089</v>
      </c>
      <c r="B36" s="296" t="s">
        <v>1111</v>
      </c>
      <c r="C36" s="67">
        <v>46177</v>
      </c>
      <c r="D36" s="68">
        <f t="shared" si="43"/>
        <v>46178</v>
      </c>
      <c r="E36" s="129" t="s">
        <v>1112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3" t="s">
        <v>1113</v>
      </c>
      <c r="B37" s="296" t="s">
        <v>1114</v>
      </c>
      <c r="C37" s="537" t="s">
        <v>193</v>
      </c>
      <c r="D37" s="539"/>
      <c r="E37" s="129" t="s">
        <v>1115</v>
      </c>
      <c r="F37" s="537" t="s">
        <v>193</v>
      </c>
      <c r="G37" s="538"/>
      <c r="H37" s="538"/>
      <c r="I37" s="538"/>
      <c r="J37" s="538"/>
      <c r="K37" s="538"/>
      <c r="L37" s="538"/>
      <c r="M37" s="539"/>
    </row>
    <row r="38" spans="1:13">
      <c r="A38" s="637" t="s">
        <v>323</v>
      </c>
      <c r="B38" s="638"/>
      <c r="C38" s="638"/>
      <c r="D38" s="638"/>
      <c r="E38" s="638"/>
      <c r="F38" s="638"/>
      <c r="G38" s="638"/>
      <c r="H38" s="638"/>
      <c r="I38" s="638"/>
      <c r="J38" s="638"/>
      <c r="K38" s="638"/>
      <c r="L38" s="638"/>
      <c r="M38" s="639"/>
    </row>
    <row r="39" spans="1:13">
      <c r="A39" s="322" t="s">
        <v>1081</v>
      </c>
      <c r="B39" s="296" t="s">
        <v>1116</v>
      </c>
      <c r="C39" s="67">
        <v>46198</v>
      </c>
      <c r="D39" s="68">
        <f t="shared" si="43"/>
        <v>46199</v>
      </c>
      <c r="E39" s="129" t="s">
        <v>1117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3" t="s">
        <v>2024</v>
      </c>
      <c r="B40" s="296" t="s">
        <v>1118</v>
      </c>
      <c r="C40" s="67">
        <v>46205</v>
      </c>
      <c r="D40" s="68">
        <f t="shared" si="43"/>
        <v>46206</v>
      </c>
      <c r="E40" s="296" t="s">
        <v>1119</v>
      </c>
      <c r="F40" s="141">
        <f t="shared" si="47"/>
        <v>46217</v>
      </c>
      <c r="G40" s="22">
        <f t="shared" ref="G40:I40" si="52">F40+1</f>
        <v>46218</v>
      </c>
      <c r="H40" s="141">
        <f t="shared" si="52"/>
        <v>46219</v>
      </c>
      <c r="I40" s="22">
        <f t="shared" si="52"/>
        <v>46220</v>
      </c>
      <c r="J40" s="141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3" t="s">
        <v>1098</v>
      </c>
      <c r="B41" s="296" t="s">
        <v>1120</v>
      </c>
      <c r="C41" s="67">
        <v>46212</v>
      </c>
      <c r="D41" s="68">
        <f t="shared" si="43"/>
        <v>46213</v>
      </c>
      <c r="E41" s="129" t="s">
        <v>1121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26" t="s">
        <v>1052</v>
      </c>
      <c r="B42" s="296" t="s">
        <v>1122</v>
      </c>
      <c r="C42" s="67">
        <v>46219</v>
      </c>
      <c r="D42" s="68">
        <f t="shared" si="43"/>
        <v>46220</v>
      </c>
      <c r="E42" s="129" t="s">
        <v>1123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3" t="s">
        <v>1089</v>
      </c>
      <c r="B43" s="296" t="s">
        <v>1124</v>
      </c>
      <c r="C43" s="67">
        <v>46226</v>
      </c>
      <c r="D43" s="68">
        <f t="shared" si="43"/>
        <v>46227</v>
      </c>
      <c r="E43" s="129" t="s">
        <v>1125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3" t="s">
        <v>1081</v>
      </c>
      <c r="B44" s="296" t="s">
        <v>1126</v>
      </c>
      <c r="C44" s="67">
        <v>46233</v>
      </c>
      <c r="D44" s="68">
        <f t="shared" si="43"/>
        <v>46234</v>
      </c>
      <c r="E44" s="129" t="s">
        <v>1127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3" t="s">
        <v>2024</v>
      </c>
      <c r="B45" s="296" t="s">
        <v>1128</v>
      </c>
      <c r="C45" s="141">
        <v>46240</v>
      </c>
      <c r="D45" s="22">
        <f t="shared" si="43"/>
        <v>46241</v>
      </c>
      <c r="E45" s="296" t="s">
        <v>1129</v>
      </c>
      <c r="F45" s="141">
        <f t="shared" si="47"/>
        <v>46252</v>
      </c>
      <c r="G45" s="22">
        <f t="shared" si="57"/>
        <v>46253</v>
      </c>
      <c r="H45" s="141">
        <f t="shared" si="57"/>
        <v>46254</v>
      </c>
      <c r="I45" s="22">
        <f t="shared" si="57"/>
        <v>46255</v>
      </c>
      <c r="J45" s="141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3" t="s">
        <v>1098</v>
      </c>
      <c r="B46" s="296" t="s">
        <v>1130</v>
      </c>
      <c r="C46" s="141">
        <v>46247</v>
      </c>
      <c r="D46" s="22">
        <f t="shared" si="43"/>
        <v>46248</v>
      </c>
      <c r="E46" s="296" t="s">
        <v>1131</v>
      </c>
      <c r="F46" s="141">
        <f t="shared" si="47"/>
        <v>46259</v>
      </c>
      <c r="G46" s="22">
        <f t="shared" si="57"/>
        <v>46260</v>
      </c>
      <c r="H46" s="141">
        <f t="shared" si="57"/>
        <v>46261</v>
      </c>
      <c r="I46" s="22">
        <f t="shared" si="57"/>
        <v>46262</v>
      </c>
      <c r="J46" s="141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3" t="s">
        <v>1052</v>
      </c>
      <c r="B47" s="296" t="s">
        <v>1132</v>
      </c>
      <c r="C47" s="141">
        <v>46254</v>
      </c>
      <c r="D47" s="22">
        <f t="shared" si="43"/>
        <v>46255</v>
      </c>
      <c r="E47" s="296" t="s">
        <v>1133</v>
      </c>
      <c r="F47" s="141">
        <f t="shared" si="47"/>
        <v>46266</v>
      </c>
      <c r="G47" s="22">
        <f t="shared" si="57"/>
        <v>46267</v>
      </c>
      <c r="H47" s="141">
        <f t="shared" si="57"/>
        <v>46268</v>
      </c>
      <c r="I47" s="22">
        <f t="shared" si="57"/>
        <v>46269</v>
      </c>
      <c r="J47" s="141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3" t="s">
        <v>1089</v>
      </c>
      <c r="B48" s="296" t="s">
        <v>1134</v>
      </c>
      <c r="C48" s="141">
        <v>46261</v>
      </c>
      <c r="D48" s="22">
        <f t="shared" si="43"/>
        <v>46262</v>
      </c>
      <c r="E48" s="296" t="s">
        <v>1135</v>
      </c>
      <c r="F48" s="141">
        <f t="shared" si="47"/>
        <v>46273</v>
      </c>
      <c r="G48" s="22">
        <f t="shared" si="57"/>
        <v>46274</v>
      </c>
      <c r="H48" s="141">
        <f t="shared" si="57"/>
        <v>46275</v>
      </c>
      <c r="I48" s="22">
        <f t="shared" si="57"/>
        <v>46276</v>
      </c>
      <c r="J48" s="141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3" t="s">
        <v>1081</v>
      </c>
      <c r="B49" s="296" t="s">
        <v>1136</v>
      </c>
      <c r="C49" s="141">
        <v>46268</v>
      </c>
      <c r="D49" s="22">
        <f t="shared" si="43"/>
        <v>46269</v>
      </c>
      <c r="E49" s="296" t="s">
        <v>1137</v>
      </c>
      <c r="F49" s="141">
        <f t="shared" si="47"/>
        <v>46280</v>
      </c>
      <c r="G49" s="22">
        <f t="shared" si="57"/>
        <v>46281</v>
      </c>
      <c r="H49" s="141">
        <f t="shared" si="57"/>
        <v>46282</v>
      </c>
      <c r="I49" s="22">
        <f t="shared" si="57"/>
        <v>46283</v>
      </c>
      <c r="J49" s="141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145</v>
      </c>
      <c r="B51" s="555" t="s">
        <v>1138</v>
      </c>
      <c r="C51" s="667"/>
      <c r="D51" s="667"/>
      <c r="E51" s="667"/>
      <c r="F51" s="667"/>
      <c r="G51" s="667"/>
      <c r="H51" s="667"/>
      <c r="I51" s="667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27" t="s">
        <v>149</v>
      </c>
      <c r="B52" s="668" t="s">
        <v>2099</v>
      </c>
      <c r="C52" s="669"/>
      <c r="D52" s="669"/>
      <c r="E52" s="669"/>
      <c r="F52" s="669"/>
      <c r="G52" s="669"/>
      <c r="H52" s="669"/>
      <c r="I52" s="66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443" t="s">
        <v>149</v>
      </c>
      <c r="B53" s="668" t="s">
        <v>2100</v>
      </c>
      <c r="C53" s="671"/>
      <c r="D53" s="671"/>
      <c r="E53" s="671"/>
      <c r="F53" s="671"/>
      <c r="G53" s="671"/>
      <c r="H53" s="671"/>
      <c r="I53" s="671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381</v>
      </c>
      <c r="B54" s="552" t="s">
        <v>1139</v>
      </c>
      <c r="C54" s="670"/>
      <c r="D54" s="670"/>
      <c r="E54" s="670"/>
      <c r="F54" s="670"/>
      <c r="G54" s="670"/>
      <c r="H54" s="670"/>
      <c r="I54" s="670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1037</v>
      </c>
      <c r="B55" s="552" t="s">
        <v>1140</v>
      </c>
      <c r="C55" s="670"/>
      <c r="D55" s="670"/>
      <c r="E55" s="670"/>
      <c r="F55" s="670"/>
      <c r="G55" s="670"/>
      <c r="H55" s="670"/>
      <c r="I55" s="67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72" t="s">
        <v>1141</v>
      </c>
      <c r="C56" s="673"/>
      <c r="D56" s="673"/>
      <c r="E56" s="673"/>
      <c r="F56" s="673"/>
      <c r="G56" s="673"/>
      <c r="H56" s="673"/>
      <c r="I56" s="67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1028</v>
      </c>
      <c r="B57" s="552" t="s">
        <v>1029</v>
      </c>
      <c r="C57" s="670"/>
      <c r="D57" s="670"/>
      <c r="E57" s="670"/>
      <c r="F57" s="670"/>
      <c r="G57" s="670"/>
      <c r="H57" s="670"/>
      <c r="I57" s="67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1142</v>
      </c>
      <c r="B58" s="550" t="s">
        <v>1143</v>
      </c>
      <c r="C58" s="551"/>
      <c r="D58" s="551"/>
      <c r="E58" s="551"/>
      <c r="F58" s="551"/>
      <c r="G58" s="551"/>
      <c r="H58" s="551"/>
      <c r="I58" s="55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1144</v>
      </c>
      <c r="B59" s="550" t="s">
        <v>1145</v>
      </c>
      <c r="C59" s="551"/>
      <c r="D59" s="551"/>
      <c r="E59" s="551"/>
      <c r="F59" s="551"/>
      <c r="G59" s="551"/>
      <c r="H59" s="551"/>
      <c r="I59" s="552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55:I55"/>
    <mergeCell ref="B56:I56"/>
    <mergeCell ref="B57:I57"/>
    <mergeCell ref="B58:I58"/>
    <mergeCell ref="B59:I59"/>
    <mergeCell ref="A38:M38"/>
    <mergeCell ref="B51:I51"/>
    <mergeCell ref="B52:I52"/>
    <mergeCell ref="B54:I54"/>
    <mergeCell ref="N7:O7"/>
    <mergeCell ref="L20:M20"/>
    <mergeCell ref="A32:M32"/>
    <mergeCell ref="C37:D37"/>
    <mergeCell ref="F37:M37"/>
    <mergeCell ref="C7:D7"/>
    <mergeCell ref="F7:G7"/>
    <mergeCell ref="H7:I7"/>
    <mergeCell ref="J7:K7"/>
    <mergeCell ref="L7:M7"/>
    <mergeCell ref="B53:I53"/>
    <mergeCell ref="A12:M12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  <mergeCell ref="C13:D13"/>
    <mergeCell ref="F13:G13"/>
    <mergeCell ref="H13:I13"/>
    <mergeCell ref="J13:K13"/>
    <mergeCell ref="L13:M13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</mergeCells>
  <phoneticPr fontId="83" type="noConversion"/>
  <pageMargins left="0.75" right="0.75" top="1" bottom="1" header="0.5" footer="0.5"/>
  <pageSetup paperSize="9" scale="8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5" t="s">
        <v>1146</v>
      </c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  <c r="Q4" s="565"/>
      <c r="R4" s="565"/>
      <c r="S4" s="565"/>
    </row>
    <row r="5" spans="1:242">
      <c r="A5" s="8" t="s">
        <v>651</v>
      </c>
      <c r="B5" s="8" t="s">
        <v>652</v>
      </c>
      <c r="C5" s="610" t="s">
        <v>1147</v>
      </c>
      <c r="D5" s="611"/>
      <c r="E5" s="610" t="s">
        <v>1148</v>
      </c>
      <c r="F5" s="611"/>
      <c r="G5" s="610" t="s">
        <v>7</v>
      </c>
      <c r="H5" s="611"/>
      <c r="I5" s="610" t="s">
        <v>452</v>
      </c>
      <c r="J5" s="611"/>
      <c r="K5" s="610" t="s">
        <v>1149</v>
      </c>
      <c r="L5" s="611"/>
      <c r="M5" s="8" t="s">
        <v>652</v>
      </c>
      <c r="N5" s="612" t="s">
        <v>654</v>
      </c>
      <c r="O5" s="613"/>
      <c r="P5" s="610" t="s">
        <v>452</v>
      </c>
      <c r="Q5" s="611"/>
      <c r="R5" s="610" t="s">
        <v>1147</v>
      </c>
      <c r="S5" s="611"/>
    </row>
    <row r="6" spans="1:242">
      <c r="A6" s="10" t="s">
        <v>13</v>
      </c>
      <c r="B6" s="10" t="s">
        <v>14</v>
      </c>
      <c r="C6" s="522" t="s">
        <v>15</v>
      </c>
      <c r="D6" s="586"/>
      <c r="E6" s="522" t="s">
        <v>1150</v>
      </c>
      <c r="F6" s="586"/>
      <c r="G6" s="522" t="s">
        <v>16</v>
      </c>
      <c r="H6" s="586"/>
      <c r="I6" s="522" t="s">
        <v>251</v>
      </c>
      <c r="J6" s="586"/>
      <c r="K6" s="522" t="s">
        <v>455</v>
      </c>
      <c r="L6" s="586"/>
      <c r="M6" s="10" t="s">
        <v>14</v>
      </c>
      <c r="N6" s="522" t="s">
        <v>658</v>
      </c>
      <c r="O6" s="586"/>
      <c r="P6" s="522" t="s">
        <v>251</v>
      </c>
      <c r="Q6" s="586"/>
      <c r="R6" s="522" t="s">
        <v>15</v>
      </c>
      <c r="S6" s="586"/>
    </row>
    <row r="7" spans="1:242">
      <c r="A7" s="10"/>
      <c r="B7" s="10"/>
      <c r="C7" s="522" t="s">
        <v>1151</v>
      </c>
      <c r="D7" s="586"/>
      <c r="E7" s="522" t="s">
        <v>757</v>
      </c>
      <c r="F7" s="586"/>
      <c r="G7" s="522" t="s">
        <v>832</v>
      </c>
      <c r="H7" s="586"/>
      <c r="I7" s="522" t="s">
        <v>831</v>
      </c>
      <c r="J7" s="586"/>
      <c r="K7" s="522" t="s">
        <v>758</v>
      </c>
      <c r="L7" s="586"/>
      <c r="M7" s="10"/>
      <c r="N7" s="522" t="s">
        <v>660</v>
      </c>
      <c r="O7" s="586"/>
      <c r="P7" s="522" t="s">
        <v>757</v>
      </c>
      <c r="Q7" s="586"/>
      <c r="R7" s="522" t="s">
        <v>1151</v>
      </c>
      <c r="S7" s="586"/>
    </row>
    <row r="8" spans="1:242" hidden="1">
      <c r="A8" s="302" t="s">
        <v>1152</v>
      </c>
      <c r="B8" s="129" t="s">
        <v>1153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1154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1155</v>
      </c>
      <c r="B9" s="129" t="s">
        <v>1156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1157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1158</v>
      </c>
      <c r="B10" s="129" t="s">
        <v>1159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1160</v>
      </c>
      <c r="N10" s="141">
        <f t="shared" si="9"/>
        <v>45288</v>
      </c>
      <c r="O10" s="141">
        <f t="shared" si="10"/>
        <v>45289</v>
      </c>
      <c r="P10" s="675" t="s">
        <v>1161</v>
      </c>
      <c r="Q10" s="676"/>
      <c r="R10" s="676"/>
      <c r="S10" s="677"/>
    </row>
    <row r="11" spans="1:242">
      <c r="A11" s="53" t="s">
        <v>1162</v>
      </c>
      <c r="B11" s="129"/>
      <c r="C11" s="141"/>
      <c r="D11" s="22"/>
      <c r="E11" s="22"/>
      <c r="F11" s="22"/>
      <c r="G11" s="141"/>
      <c r="H11" s="141"/>
      <c r="I11" s="141"/>
      <c r="J11" s="141"/>
      <c r="K11" s="678" t="s">
        <v>1163</v>
      </c>
      <c r="L11" s="679"/>
      <c r="M11" s="272" t="s">
        <v>1164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1152</v>
      </c>
      <c r="B12" s="129" t="s">
        <v>1165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1166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1155</v>
      </c>
      <c r="B13" s="129" t="s">
        <v>1167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1168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1162</v>
      </c>
      <c r="B14" s="129" t="s">
        <v>1169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1170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1152</v>
      </c>
      <c r="B15" s="129" t="s">
        <v>1171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1172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1155</v>
      </c>
      <c r="B16" s="129" t="s">
        <v>1173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1174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1162</v>
      </c>
      <c r="B17" s="129" t="s">
        <v>1175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1176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80" t="s">
        <v>1177</v>
      </c>
      <c r="C19" s="681"/>
      <c r="D19" s="681"/>
      <c r="E19" s="681"/>
      <c r="F19" s="681"/>
      <c r="G19" s="681"/>
      <c r="H19" s="681"/>
      <c r="I19" s="681"/>
      <c r="J19" s="681"/>
      <c r="K19" s="681"/>
      <c r="L19" s="68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50" t="s">
        <v>1145</v>
      </c>
      <c r="C20" s="551"/>
      <c r="D20" s="551"/>
      <c r="E20" s="551"/>
      <c r="F20" s="551"/>
      <c r="G20" s="551"/>
      <c r="H20" s="551"/>
      <c r="I20" s="551"/>
      <c r="J20" s="551"/>
      <c r="K20" s="551"/>
      <c r="L20" s="55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1150</v>
      </c>
      <c r="B21" s="608" t="s">
        <v>1178</v>
      </c>
      <c r="C21" s="608"/>
      <c r="D21" s="608"/>
      <c r="E21" s="608"/>
      <c r="F21" s="608"/>
      <c r="G21" s="608"/>
      <c r="H21" s="608"/>
      <c r="I21" s="608"/>
      <c r="J21" s="608"/>
      <c r="K21" s="608"/>
      <c r="L21" s="60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50" t="s">
        <v>1179</v>
      </c>
      <c r="C22" s="551"/>
      <c r="D22" s="551"/>
      <c r="E22" s="551"/>
      <c r="F22" s="551"/>
      <c r="G22" s="551"/>
      <c r="H22" s="551"/>
      <c r="I22" s="551"/>
      <c r="J22" s="551"/>
      <c r="K22" s="551"/>
      <c r="L22" s="55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608" t="s">
        <v>1180</v>
      </c>
      <c r="C23" s="608"/>
      <c r="D23" s="608"/>
      <c r="E23" s="608"/>
      <c r="F23" s="608"/>
      <c r="G23" s="608"/>
      <c r="H23" s="608"/>
      <c r="I23" s="608"/>
      <c r="J23" s="608"/>
      <c r="K23" s="608"/>
      <c r="L23" s="60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608" t="s">
        <v>1034</v>
      </c>
      <c r="C24" s="608"/>
      <c r="D24" s="608"/>
      <c r="E24" s="608"/>
      <c r="F24" s="608"/>
      <c r="G24" s="608"/>
      <c r="H24" s="608"/>
      <c r="I24" s="608"/>
      <c r="J24" s="608"/>
      <c r="K24" s="608"/>
      <c r="L24" s="60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608" t="s">
        <v>695</v>
      </c>
      <c r="C25" s="608"/>
      <c r="D25" s="608"/>
      <c r="E25" s="608"/>
      <c r="F25" s="608"/>
      <c r="G25" s="608"/>
      <c r="H25" s="608"/>
      <c r="I25" s="608"/>
      <c r="J25" s="608"/>
      <c r="K25" s="608"/>
      <c r="L25" s="60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5" t="s">
        <v>1181</v>
      </c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  <c r="Q4" s="565"/>
    </row>
    <row r="5" spans="1:253">
      <c r="A5" s="8" t="s">
        <v>651</v>
      </c>
      <c r="B5" s="8" t="s">
        <v>652</v>
      </c>
      <c r="C5" s="610" t="s">
        <v>1182</v>
      </c>
      <c r="D5" s="611"/>
      <c r="E5" s="612" t="s">
        <v>1183</v>
      </c>
      <c r="F5" s="613"/>
      <c r="G5" s="612" t="s">
        <v>1184</v>
      </c>
      <c r="H5" s="613"/>
      <c r="I5" s="612" t="s">
        <v>575</v>
      </c>
      <c r="J5" s="613"/>
      <c r="K5" s="612" t="s">
        <v>1184</v>
      </c>
      <c r="L5" s="613"/>
      <c r="M5" s="8" t="s">
        <v>652</v>
      </c>
      <c r="N5" s="610" t="s">
        <v>1182</v>
      </c>
      <c r="O5" s="611"/>
      <c r="P5" s="612" t="s">
        <v>1183</v>
      </c>
      <c r="Q5" s="613"/>
    </row>
    <row r="6" spans="1:253">
      <c r="A6" s="10" t="s">
        <v>13</v>
      </c>
      <c r="B6" s="10" t="s">
        <v>14</v>
      </c>
      <c r="C6" s="522" t="s">
        <v>456</v>
      </c>
      <c r="D6" s="586"/>
      <c r="E6" s="522" t="s">
        <v>455</v>
      </c>
      <c r="F6" s="586"/>
      <c r="G6" s="513" t="s">
        <v>580</v>
      </c>
      <c r="H6" s="513"/>
      <c r="I6" s="513" t="s">
        <v>579</v>
      </c>
      <c r="J6" s="513"/>
      <c r="K6" s="513" t="s">
        <v>580</v>
      </c>
      <c r="L6" s="513"/>
      <c r="M6" s="10" t="s">
        <v>14</v>
      </c>
      <c r="N6" s="522" t="s">
        <v>456</v>
      </c>
      <c r="O6" s="586"/>
      <c r="P6" s="522" t="s">
        <v>455</v>
      </c>
      <c r="Q6" s="586"/>
    </row>
    <row r="7" spans="1:253">
      <c r="A7" s="10"/>
      <c r="B7" s="10"/>
      <c r="C7" s="522" t="s">
        <v>659</v>
      </c>
      <c r="D7" s="586"/>
      <c r="E7" s="522" t="s">
        <v>759</v>
      </c>
      <c r="F7" s="586"/>
      <c r="G7" s="522" t="s">
        <v>833</v>
      </c>
      <c r="H7" s="586"/>
      <c r="I7" s="522" t="s">
        <v>659</v>
      </c>
      <c r="J7" s="586"/>
      <c r="K7" s="522" t="s">
        <v>831</v>
      </c>
      <c r="L7" s="586"/>
      <c r="M7" s="10"/>
      <c r="N7" s="522" t="s">
        <v>659</v>
      </c>
      <c r="O7" s="586"/>
      <c r="P7" s="522" t="s">
        <v>759</v>
      </c>
      <c r="Q7" s="586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6" t="s">
        <v>1185</v>
      </c>
      <c r="N8" s="22">
        <f t="shared" ref="N8:N24" si="0">L8+5</f>
        <v>45622</v>
      </c>
      <c r="O8" s="297" t="s">
        <v>1186</v>
      </c>
      <c r="P8" s="273" t="s">
        <v>39</v>
      </c>
      <c r="Q8" s="273" t="s">
        <v>39</v>
      </c>
    </row>
    <row r="9" spans="1:253" hidden="1">
      <c r="A9" s="55" t="s">
        <v>764</v>
      </c>
      <c r="B9" s="72" t="s">
        <v>1187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6" t="s">
        <v>1188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8" t="s">
        <v>1189</v>
      </c>
      <c r="B10" s="72" t="s">
        <v>1190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6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8" t="s">
        <v>209</v>
      </c>
    </row>
    <row r="11" spans="1:253" hidden="1">
      <c r="A11" s="55" t="s">
        <v>764</v>
      </c>
      <c r="B11" s="72" t="s">
        <v>1191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6" t="s">
        <v>1192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299" t="s">
        <v>1193</v>
      </c>
      <c r="B12" s="72" t="s">
        <v>1194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6" t="s">
        <v>1195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8" t="s">
        <v>209</v>
      </c>
    </row>
    <row r="13" spans="1:253" hidden="1">
      <c r="A13" s="55" t="s">
        <v>764</v>
      </c>
      <c r="B13" s="72" t="s">
        <v>1196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6" t="s">
        <v>1197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0" t="s">
        <v>1198</v>
      </c>
      <c r="B14" s="72" t="s">
        <v>1199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6" t="s">
        <v>1200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1" t="s">
        <v>209</v>
      </c>
    </row>
    <row r="15" spans="1:253" hidden="1">
      <c r="A15" s="55" t="s">
        <v>764</v>
      </c>
      <c r="B15" s="72" t="s">
        <v>1201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6" t="s">
        <v>1202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2" t="s">
        <v>1193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2" t="s">
        <v>1193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0" t="s">
        <v>1193</v>
      </c>
      <c r="B20" s="303" t="s">
        <v>689</v>
      </c>
      <c r="C20" s="304">
        <v>45688</v>
      </c>
      <c r="D20" s="305">
        <f t="shared" si="1"/>
        <v>45689</v>
      </c>
      <c r="E20" s="304">
        <f t="shared" si="2"/>
        <v>45689</v>
      </c>
      <c r="F20" s="305">
        <f t="shared" si="3"/>
        <v>45690</v>
      </c>
      <c r="G20" s="305">
        <f t="shared" si="4"/>
        <v>45694</v>
      </c>
      <c r="H20" s="305">
        <f t="shared" si="5"/>
        <v>45694</v>
      </c>
      <c r="I20" s="305">
        <f>H20+1</f>
        <v>45695</v>
      </c>
      <c r="J20" s="305">
        <f>I20+1</f>
        <v>45696</v>
      </c>
      <c r="K20" s="305">
        <f>J20+1</f>
        <v>45697</v>
      </c>
      <c r="L20" s="305">
        <f t="shared" si="7"/>
        <v>45697</v>
      </c>
      <c r="M20" s="303" t="s">
        <v>690</v>
      </c>
      <c r="N20" s="305">
        <f t="shared" si="0"/>
        <v>45702</v>
      </c>
      <c r="O20" s="305">
        <f t="shared" si="8"/>
        <v>45703</v>
      </c>
      <c r="P20" s="23" t="s">
        <v>39</v>
      </c>
      <c r="Q20" s="23" t="s">
        <v>39</v>
      </c>
    </row>
    <row r="21" spans="1:17" hidden="1">
      <c r="A21" s="472" t="s">
        <v>748</v>
      </c>
      <c r="B21" s="473"/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473"/>
      <c r="Q21" s="474"/>
    </row>
    <row r="22" spans="1:17" hidden="1">
      <c r="A22" s="55" t="s">
        <v>764</v>
      </c>
      <c r="B22" s="72" t="s">
        <v>1203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1204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1193</v>
      </c>
      <c r="B23" s="72" t="s">
        <v>1205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1206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1207</v>
      </c>
      <c r="C24" s="279">
        <v>45716</v>
      </c>
      <c r="D24" s="126">
        <f t="shared" si="1"/>
        <v>45717</v>
      </c>
      <c r="E24" s="279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1208</v>
      </c>
      <c r="N24" s="126">
        <f t="shared" si="0"/>
        <v>45730</v>
      </c>
      <c r="O24" s="126">
        <f t="shared" si="8"/>
        <v>45731</v>
      </c>
      <c r="P24" s="279">
        <f t="shared" si="9"/>
        <v>45731</v>
      </c>
      <c r="Q24" s="306" t="s">
        <v>209</v>
      </c>
    </row>
    <row r="25" spans="1:17" hidden="1">
      <c r="A25" s="472" t="s">
        <v>711</v>
      </c>
      <c r="B25" s="473"/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473"/>
      <c r="Q25" s="474"/>
    </row>
    <row r="26" spans="1:17" hidden="1">
      <c r="A26" s="55" t="s">
        <v>1193</v>
      </c>
      <c r="B26" s="81" t="s">
        <v>1209</v>
      </c>
      <c r="C26" s="141">
        <v>45730</v>
      </c>
      <c r="D26" s="22">
        <v>45731</v>
      </c>
      <c r="E26" s="279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1210</v>
      </c>
      <c r="N26" s="126">
        <f t="shared" ref="N26:N32" si="20">L26+5</f>
        <v>45744</v>
      </c>
      <c r="O26" s="126">
        <f t="shared" ref="O26:O32" si="21">N26+1</f>
        <v>45745</v>
      </c>
      <c r="P26" s="279">
        <f t="shared" ref="P26:P32" si="22">O26</f>
        <v>45745</v>
      </c>
      <c r="Q26" s="279">
        <f t="shared" ref="Q26:Q32" si="23">P26+1</f>
        <v>45746</v>
      </c>
    </row>
    <row r="27" spans="1:17" hidden="1">
      <c r="A27" s="307" t="s">
        <v>1211</v>
      </c>
      <c r="B27" s="81" t="s">
        <v>1212</v>
      </c>
      <c r="C27" s="141">
        <v>45737</v>
      </c>
      <c r="D27" s="22">
        <v>45738</v>
      </c>
      <c r="E27" s="279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1213</v>
      </c>
      <c r="N27" s="126">
        <f t="shared" si="20"/>
        <v>45751</v>
      </c>
      <c r="O27" s="126">
        <f t="shared" si="21"/>
        <v>45752</v>
      </c>
      <c r="P27" s="306" t="s">
        <v>209</v>
      </c>
      <c r="Q27" s="279"/>
    </row>
    <row r="28" spans="1:17" hidden="1">
      <c r="A28" s="55" t="s">
        <v>1193</v>
      </c>
      <c r="B28" s="72" t="s">
        <v>1214</v>
      </c>
      <c r="C28" s="141">
        <v>45744</v>
      </c>
      <c r="D28" s="22">
        <v>45745</v>
      </c>
      <c r="E28" s="279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1215</v>
      </c>
      <c r="N28" s="126">
        <f t="shared" si="20"/>
        <v>45758</v>
      </c>
      <c r="O28" s="126">
        <f t="shared" si="21"/>
        <v>45759</v>
      </c>
      <c r="P28" s="279">
        <f t="shared" si="22"/>
        <v>45759</v>
      </c>
      <c r="Q28" s="279">
        <f t="shared" si="23"/>
        <v>45760</v>
      </c>
    </row>
    <row r="29" spans="1:17" hidden="1">
      <c r="A29" s="55" t="s">
        <v>764</v>
      </c>
      <c r="B29" s="66" t="s">
        <v>1216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1217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1193</v>
      </c>
      <c r="B30" s="66" t="s">
        <v>1218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1219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1220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1221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1193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1222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83"/>
      <c r="L33" s="684"/>
      <c r="M33" s="684"/>
      <c r="N33" s="684"/>
      <c r="O33" s="684"/>
      <c r="P33" s="684"/>
      <c r="Q33" s="685"/>
    </row>
    <row r="34" spans="1:18" hidden="1">
      <c r="A34" s="308" t="s">
        <v>817</v>
      </c>
      <c r="B34" s="66"/>
      <c r="C34" s="67"/>
      <c r="D34" s="68"/>
      <c r="E34" s="167"/>
      <c r="F34" s="120"/>
      <c r="G34" s="686" t="s">
        <v>1223</v>
      </c>
      <c r="H34" s="687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1224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1193</v>
      </c>
      <c r="B35" s="66" t="s">
        <v>1225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1226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1227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1228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1193</v>
      </c>
      <c r="B37" s="66" t="s">
        <v>1229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1230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1211</v>
      </c>
      <c r="B38" s="66" t="s">
        <v>1231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1232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1193</v>
      </c>
      <c r="B39" s="66" t="s">
        <v>1233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1234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1211</v>
      </c>
      <c r="B40" s="66" t="s">
        <v>1235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1236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1193</v>
      </c>
      <c r="B41" s="66" t="s">
        <v>1237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1238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0" t="s">
        <v>1211</v>
      </c>
      <c r="B42" s="66" t="s">
        <v>1239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1240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1193</v>
      </c>
      <c r="B43" s="66" t="s">
        <v>1241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1242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1211</v>
      </c>
      <c r="B44" s="66" t="s">
        <v>1243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1244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1193</v>
      </c>
      <c r="B45" s="66" t="s">
        <v>1245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1246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1211</v>
      </c>
      <c r="B46" s="66" t="s">
        <v>1247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1248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1249</v>
      </c>
      <c r="B47" s="66" t="s">
        <v>1250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1251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1193</v>
      </c>
      <c r="B48" s="66" t="s">
        <v>1252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1253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1211</v>
      </c>
      <c r="B49" s="66" t="s">
        <v>1254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1255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1193</v>
      </c>
      <c r="B50" s="66" t="s">
        <v>1256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88" t="s">
        <v>209</v>
      </c>
      <c r="K50" s="689"/>
      <c r="L50" s="690"/>
      <c r="M50" s="66" t="s">
        <v>1257</v>
      </c>
      <c r="N50" s="686" t="s">
        <v>193</v>
      </c>
      <c r="O50" s="691"/>
      <c r="P50" s="691"/>
      <c r="Q50" s="687"/>
    </row>
    <row r="51" spans="1:18" hidden="1">
      <c r="A51" s="55" t="s">
        <v>1211</v>
      </c>
      <c r="B51" s="66" t="s">
        <v>1258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1259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1260</v>
      </c>
      <c r="B52" s="66" t="s">
        <v>1261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1262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09" t="s">
        <v>1211</v>
      </c>
      <c r="B53" s="310" t="s">
        <v>1263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1265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1260</v>
      </c>
      <c r="B54" s="66" t="s">
        <v>1266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1267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8" t="s">
        <v>1249</v>
      </c>
      <c r="B55" s="66" t="s">
        <v>1268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1269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1260</v>
      </c>
      <c r="B56" s="66" t="s">
        <v>1270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1271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472" t="s">
        <v>748</v>
      </c>
      <c r="B57" s="473"/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473"/>
      <c r="P57" s="473"/>
      <c r="Q57" s="474"/>
    </row>
    <row r="58" spans="1:18" hidden="1">
      <c r="A58" s="472" t="s">
        <v>711</v>
      </c>
      <c r="B58" s="473"/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4"/>
    </row>
    <row r="59" spans="1:18" hidden="1">
      <c r="A59" s="55" t="s">
        <v>1260</v>
      </c>
      <c r="B59" s="66" t="s">
        <v>1272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1273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472" t="s">
        <v>748</v>
      </c>
      <c r="B60" s="473"/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473"/>
      <c r="P60" s="473"/>
      <c r="Q60" s="474"/>
    </row>
    <row r="61" spans="1:18">
      <c r="A61" s="55" t="s">
        <v>1260</v>
      </c>
      <c r="B61" s="66" t="s">
        <v>1274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1275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1276</v>
      </c>
      <c r="B62" s="66" t="s">
        <v>1277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1278</v>
      </c>
      <c r="N62" s="120">
        <f t="shared" si="63"/>
        <v>45989</v>
      </c>
      <c r="O62" s="297" t="s">
        <v>1186</v>
      </c>
      <c r="P62" s="273" t="s">
        <v>39</v>
      </c>
      <c r="Q62" s="273" t="s">
        <v>39</v>
      </c>
    </row>
    <row r="63" spans="1:18">
      <c r="A63" s="472" t="s">
        <v>711</v>
      </c>
      <c r="B63" s="473"/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  <c r="N63" s="473"/>
      <c r="O63" s="473"/>
      <c r="P63" s="473"/>
      <c r="Q63" s="474"/>
    </row>
    <row r="64" spans="1:18">
      <c r="A64" s="134" t="s">
        <v>1260</v>
      </c>
      <c r="B64" s="129" t="s">
        <v>1279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1280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472" t="s">
        <v>748</v>
      </c>
      <c r="B65" s="473"/>
      <c r="C65" s="473"/>
      <c r="D65" s="473"/>
      <c r="E65" s="473"/>
      <c r="F65" s="473"/>
      <c r="G65" s="473"/>
      <c r="H65" s="473"/>
      <c r="I65" s="473"/>
      <c r="J65" s="473"/>
      <c r="K65" s="473"/>
      <c r="L65" s="473"/>
      <c r="M65" s="473"/>
      <c r="N65" s="473"/>
      <c r="O65" s="473"/>
      <c r="P65" s="473"/>
      <c r="Q65" s="474"/>
    </row>
    <row r="66" spans="1:19">
      <c r="A66" s="134" t="s">
        <v>1260</v>
      </c>
      <c r="B66" s="66" t="s">
        <v>1281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1282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555" t="s">
        <v>1283</v>
      </c>
      <c r="C68" s="555"/>
      <c r="D68" s="555"/>
      <c r="E68" s="555"/>
      <c r="F68" s="555"/>
      <c r="G68" s="555"/>
      <c r="H68" s="555"/>
      <c r="I68" s="555"/>
      <c r="J68" s="555"/>
      <c r="K68" s="555"/>
      <c r="L68" s="555"/>
      <c r="M68" s="555"/>
      <c r="N68" s="555"/>
      <c r="O68" s="6"/>
      <c r="P68" s="6"/>
      <c r="Q68" s="6"/>
      <c r="R68" s="6"/>
      <c r="S68" s="6"/>
    </row>
    <row r="69" spans="1:19" ht="16.2">
      <c r="A69" s="31" t="s">
        <v>456</v>
      </c>
      <c r="B69" s="608" t="s">
        <v>1284</v>
      </c>
      <c r="C69" s="608"/>
      <c r="D69" s="608"/>
      <c r="E69" s="608"/>
      <c r="F69" s="608"/>
      <c r="G69" s="608"/>
      <c r="H69" s="608"/>
      <c r="I69" s="608"/>
      <c r="J69" s="608"/>
      <c r="K69" s="608"/>
      <c r="L69" s="608"/>
      <c r="M69" s="608"/>
      <c r="N69" s="608"/>
      <c r="O69" s="6"/>
      <c r="P69" s="6"/>
      <c r="Q69" s="6"/>
      <c r="R69" s="6"/>
      <c r="S69" s="6"/>
    </row>
    <row r="70" spans="1:19" ht="16.2">
      <c r="A70" s="31" t="s">
        <v>455</v>
      </c>
      <c r="B70" s="608" t="s">
        <v>1285</v>
      </c>
      <c r="C70" s="608"/>
      <c r="D70" s="608"/>
      <c r="E70" s="608"/>
      <c r="F70" s="608"/>
      <c r="G70" s="608"/>
      <c r="H70" s="608"/>
      <c r="I70" s="608"/>
      <c r="J70" s="608"/>
      <c r="K70" s="608"/>
      <c r="L70" s="608"/>
      <c r="M70" s="608"/>
      <c r="N70" s="608"/>
      <c r="O70" s="6"/>
      <c r="P70" s="6"/>
      <c r="Q70" s="6"/>
      <c r="R70" s="6"/>
      <c r="S70" s="6"/>
    </row>
    <row r="71" spans="1:19" ht="16.2">
      <c r="A71" s="31" t="s">
        <v>579</v>
      </c>
      <c r="B71" s="608" t="s">
        <v>644</v>
      </c>
      <c r="C71" s="608"/>
      <c r="D71" s="608"/>
      <c r="E71" s="608"/>
      <c r="F71" s="608"/>
      <c r="G71" s="608"/>
      <c r="H71" s="608"/>
      <c r="I71" s="608"/>
      <c r="J71" s="608"/>
      <c r="K71" s="608"/>
      <c r="L71" s="608"/>
      <c r="M71" s="608"/>
      <c r="N71" s="608"/>
      <c r="O71" s="6"/>
      <c r="P71" s="6"/>
      <c r="Q71" s="6"/>
      <c r="R71" s="6"/>
      <c r="S71" s="6"/>
    </row>
    <row r="72" spans="1:19" ht="16.2">
      <c r="A72" s="31" t="s">
        <v>580</v>
      </c>
      <c r="B72" s="550" t="s">
        <v>698</v>
      </c>
      <c r="C72" s="551"/>
      <c r="D72" s="551"/>
      <c r="E72" s="551"/>
      <c r="F72" s="551"/>
      <c r="G72" s="551"/>
      <c r="H72" s="551"/>
      <c r="I72" s="551"/>
      <c r="J72" s="551"/>
      <c r="K72" s="551"/>
      <c r="L72" s="551"/>
      <c r="M72" s="551"/>
      <c r="N72" s="552"/>
      <c r="O72" s="6"/>
      <c r="P72" s="6" t="s">
        <v>163</v>
      </c>
      <c r="Q72" s="6"/>
      <c r="R72" s="6"/>
      <c r="S72" s="6"/>
    </row>
    <row r="74" spans="1:19">
      <c r="B74" s="311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L53" sqref="L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25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33" t="s">
        <v>1286</v>
      </c>
      <c r="B4" s="533"/>
      <c r="C4" s="533"/>
      <c r="D4" s="533"/>
      <c r="E4" s="533"/>
      <c r="F4" s="533"/>
      <c r="G4" s="533"/>
      <c r="H4" s="533"/>
      <c r="I4" s="533"/>
      <c r="J4" s="533"/>
      <c r="K4" s="533"/>
      <c r="L4" s="533"/>
      <c r="M4" s="533"/>
      <c r="N4" s="533"/>
      <c r="O4" s="533"/>
    </row>
    <row r="5" spans="1:250">
      <c r="A5" s="9" t="s">
        <v>4</v>
      </c>
      <c r="B5" s="9" t="s">
        <v>5</v>
      </c>
      <c r="C5" s="612" t="s">
        <v>751</v>
      </c>
      <c r="D5" s="613"/>
      <c r="E5" s="612" t="s">
        <v>751</v>
      </c>
      <c r="F5" s="613"/>
      <c r="G5" s="610" t="s">
        <v>1184</v>
      </c>
      <c r="H5" s="611"/>
      <c r="I5" s="610" t="s">
        <v>654</v>
      </c>
      <c r="J5" s="611"/>
      <c r="K5" s="9" t="s">
        <v>5</v>
      </c>
      <c r="L5" s="511" t="s">
        <v>1287</v>
      </c>
      <c r="M5" s="513"/>
      <c r="N5" s="511" t="s">
        <v>385</v>
      </c>
      <c r="O5" s="522"/>
      <c r="P5" s="610" t="s">
        <v>1184</v>
      </c>
      <c r="Q5" s="611"/>
      <c r="R5" s="612" t="s">
        <v>751</v>
      </c>
      <c r="S5" s="613"/>
    </row>
    <row r="6" spans="1:250">
      <c r="A6" s="10" t="s">
        <v>13</v>
      </c>
      <c r="B6" s="10" t="s">
        <v>14</v>
      </c>
      <c r="C6" s="513" t="s">
        <v>1288</v>
      </c>
      <c r="D6" s="513"/>
      <c r="E6" s="513" t="s">
        <v>1289</v>
      </c>
      <c r="F6" s="513"/>
      <c r="G6" s="513" t="s">
        <v>580</v>
      </c>
      <c r="H6" s="513"/>
      <c r="I6" s="522" t="s">
        <v>658</v>
      </c>
      <c r="J6" s="586"/>
      <c r="K6" s="10" t="s">
        <v>14</v>
      </c>
      <c r="L6" s="513" t="s">
        <v>235</v>
      </c>
      <c r="M6" s="513"/>
      <c r="N6" s="513" t="s">
        <v>234</v>
      </c>
      <c r="O6" s="522"/>
      <c r="P6" s="513" t="s">
        <v>580</v>
      </c>
      <c r="Q6" s="513"/>
      <c r="R6" s="513" t="s">
        <v>1288</v>
      </c>
      <c r="S6" s="513"/>
    </row>
    <row r="7" spans="1:250">
      <c r="A7" s="14"/>
      <c r="B7" s="98"/>
      <c r="C7" s="529" t="s">
        <v>22</v>
      </c>
      <c r="D7" s="529"/>
      <c r="E7" s="529" t="s">
        <v>22</v>
      </c>
      <c r="F7" s="529"/>
      <c r="G7" s="529" t="s">
        <v>22</v>
      </c>
      <c r="H7" s="529"/>
      <c r="I7" s="529" t="s">
        <v>22</v>
      </c>
      <c r="J7" s="529"/>
      <c r="K7" s="98"/>
      <c r="L7" s="529" t="s">
        <v>22</v>
      </c>
      <c r="M7" s="529"/>
      <c r="N7" s="529" t="s">
        <v>22</v>
      </c>
      <c r="O7" s="692"/>
      <c r="P7" s="529" t="s">
        <v>22</v>
      </c>
      <c r="Q7" s="529"/>
      <c r="R7" s="529" t="s">
        <v>22</v>
      </c>
      <c r="S7" s="529"/>
    </row>
    <row r="8" spans="1:250" ht="26.4">
      <c r="A8" s="14"/>
      <c r="B8" s="143"/>
      <c r="C8" s="260" t="s">
        <v>1290</v>
      </c>
      <c r="D8" s="260" t="s">
        <v>1291</v>
      </c>
      <c r="E8" s="260" t="s">
        <v>1292</v>
      </c>
      <c r="F8" s="260" t="s">
        <v>1293</v>
      </c>
      <c r="G8" s="260" t="s">
        <v>1294</v>
      </c>
      <c r="H8" s="260" t="s">
        <v>1295</v>
      </c>
      <c r="I8" s="17" t="s">
        <v>1296</v>
      </c>
      <c r="J8" s="17" t="s">
        <v>1297</v>
      </c>
      <c r="K8" s="10"/>
      <c r="L8" s="17" t="s">
        <v>32</v>
      </c>
      <c r="M8" s="17" t="s">
        <v>1298</v>
      </c>
      <c r="N8" s="17" t="s">
        <v>1299</v>
      </c>
      <c r="O8" s="284" t="s">
        <v>1300</v>
      </c>
      <c r="P8" s="17" t="s">
        <v>1301</v>
      </c>
      <c r="Q8" s="260" t="s">
        <v>1302</v>
      </c>
      <c r="R8" s="260" t="s">
        <v>1290</v>
      </c>
      <c r="S8" s="260" t="s">
        <v>1291</v>
      </c>
    </row>
    <row r="9" spans="1:250" s="281" customFormat="1" ht="15" hidden="1" customHeight="1">
      <c r="A9" s="176" t="s">
        <v>799</v>
      </c>
      <c r="B9" s="285" t="s">
        <v>1303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6" t="s">
        <v>1304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1" customFormat="1" ht="15" hidden="1" customHeight="1">
      <c r="A10" s="176" t="s">
        <v>762</v>
      </c>
      <c r="B10" s="287" t="s">
        <v>1305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8" t="s">
        <v>1306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1" customFormat="1" ht="15" hidden="1" customHeight="1">
      <c r="A11" s="27" t="s">
        <v>1276</v>
      </c>
      <c r="B11" s="288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8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1" customFormat="1" ht="15" hidden="1" customHeight="1">
      <c r="A12" s="176" t="s">
        <v>799</v>
      </c>
      <c r="B12" s="285" t="s">
        <v>1307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6" t="s">
        <v>1308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1" customFormat="1" ht="15" hidden="1" customHeight="1">
      <c r="A13" s="176" t="s">
        <v>762</v>
      </c>
      <c r="B13" s="287" t="s">
        <v>1309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8" t="s">
        <v>1310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1" customFormat="1" ht="15" hidden="1" customHeight="1">
      <c r="A14" s="27" t="s">
        <v>1276</v>
      </c>
      <c r="B14" s="288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8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1" customFormat="1" ht="15" hidden="1" customHeight="1">
      <c r="A15" s="176" t="s">
        <v>799</v>
      </c>
      <c r="B15" s="285" t="s">
        <v>1311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6" t="s">
        <v>1312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1" customFormat="1" ht="15" hidden="1" customHeight="1">
      <c r="A16" s="177" t="s">
        <v>762</v>
      </c>
      <c r="B16" s="287" t="s">
        <v>1313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7" t="s">
        <v>1314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1" customFormat="1" ht="15" hidden="1" customHeight="1">
      <c r="A17" s="27" t="s">
        <v>1276</v>
      </c>
      <c r="B17" s="288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8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1" customFormat="1" ht="15" hidden="1" customHeight="1">
      <c r="A18" s="176" t="s">
        <v>799</v>
      </c>
      <c r="B18" s="285" t="s">
        <v>1315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5" t="s">
        <v>1316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1" customFormat="1" ht="15" hidden="1" customHeight="1">
      <c r="A19" s="176" t="s">
        <v>762</v>
      </c>
      <c r="B19" s="287" t="s">
        <v>1317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7" t="s">
        <v>1318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1" customFormat="1" ht="15" hidden="1" customHeight="1">
      <c r="A20" s="27" t="s">
        <v>1276</v>
      </c>
      <c r="B20" s="288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8" t="s">
        <v>724</v>
      </c>
      <c r="L20" s="167">
        <f t="shared" si="52"/>
        <v>46107</v>
      </c>
      <c r="M20" s="89" t="s">
        <v>1319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1" customFormat="1" ht="15" hidden="1" customHeight="1">
      <c r="A21" s="176" t="s">
        <v>799</v>
      </c>
      <c r="B21" s="122" t="s">
        <v>1320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1321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1" customFormat="1" ht="15" hidden="1" customHeight="1">
      <c r="A22" s="176" t="s">
        <v>762</v>
      </c>
      <c r="B22" s="287" t="s">
        <v>1322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7" t="s">
        <v>1323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1" customFormat="1" ht="15" hidden="1" customHeight="1">
      <c r="A23" s="27" t="s">
        <v>1276</v>
      </c>
      <c r="B23" s="288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8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1" customFormat="1" ht="15" hidden="1" customHeight="1">
      <c r="A24" s="176" t="s">
        <v>799</v>
      </c>
      <c r="B24" s="285" t="s">
        <v>1324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1325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1" customFormat="1" ht="15" hidden="1" customHeight="1">
      <c r="A25" s="176" t="s">
        <v>762</v>
      </c>
      <c r="B25" s="285" t="s">
        <v>1326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1327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1" customFormat="1" ht="15" hidden="1" customHeight="1">
      <c r="A26" s="27" t="s">
        <v>1276</v>
      </c>
      <c r="B26" s="288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8" t="s">
        <v>736</v>
      </c>
      <c r="L26" s="693" t="s">
        <v>1328</v>
      </c>
      <c r="M26" s="694"/>
      <c r="N26" s="695" t="s">
        <v>1329</v>
      </c>
      <c r="O26" s="696"/>
      <c r="P26" s="73" t="s">
        <v>209</v>
      </c>
      <c r="Q26" s="167"/>
      <c r="R26" s="167"/>
      <c r="S26" s="167"/>
    </row>
    <row r="27" spans="1:20" s="281" customFormat="1" ht="15" hidden="1" customHeight="1">
      <c r="A27" s="25" t="s">
        <v>1330</v>
      </c>
      <c r="B27" s="288"/>
      <c r="C27" s="167"/>
      <c r="D27" s="167"/>
      <c r="E27" s="167"/>
      <c r="F27" s="167"/>
      <c r="G27" s="167"/>
      <c r="H27" s="167"/>
      <c r="I27" s="167"/>
      <c r="J27" s="73"/>
      <c r="K27" s="286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1" customFormat="1" ht="15" hidden="1" customHeight="1">
      <c r="A28" s="176" t="s">
        <v>799</v>
      </c>
      <c r="B28" s="285" t="s">
        <v>1331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1332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1" customFormat="1" ht="15" hidden="1" customHeight="1">
      <c r="A29" s="176" t="s">
        <v>762</v>
      </c>
      <c r="B29" s="285" t="s">
        <v>1333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1334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1" customFormat="1" ht="15" hidden="1" customHeight="1">
      <c r="A30" s="177" t="s">
        <v>1330</v>
      </c>
      <c r="B30" s="287" t="s">
        <v>1335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8" t="s">
        <v>1336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0" t="s">
        <v>1337</v>
      </c>
      <c r="P30" s="167">
        <v>46179</v>
      </c>
      <c r="Q30" s="73" t="s">
        <v>1338</v>
      </c>
      <c r="R30" s="537" t="s">
        <v>1339</v>
      </c>
      <c r="S30" s="539"/>
      <c r="T30" s="289" t="s">
        <v>1340</v>
      </c>
    </row>
    <row r="31" spans="1:20" s="281" customFormat="1" ht="15" hidden="1" customHeight="1">
      <c r="A31" s="176" t="s">
        <v>799</v>
      </c>
      <c r="B31" s="285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1341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1" customFormat="1" ht="15" hidden="1" customHeight="1">
      <c r="A32" s="176" t="s">
        <v>762</v>
      </c>
      <c r="B32" s="285" t="s">
        <v>1342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1343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1" customFormat="1" ht="15" hidden="1" customHeight="1">
      <c r="A33" s="290"/>
      <c r="B33" s="291"/>
      <c r="C33" s="537" t="s">
        <v>1344</v>
      </c>
      <c r="D33" s="538"/>
      <c r="E33" s="538"/>
      <c r="F33" s="538"/>
      <c r="G33" s="538"/>
      <c r="H33" s="538"/>
      <c r="I33" s="538"/>
      <c r="J33" s="539"/>
      <c r="K33" s="285"/>
      <c r="L33" s="167"/>
      <c r="M33" s="167"/>
      <c r="N33" s="167"/>
      <c r="O33" s="167"/>
      <c r="P33" s="167"/>
      <c r="Q33" s="167"/>
      <c r="R33" s="167"/>
      <c r="S33" s="167"/>
    </row>
    <row r="34" spans="1:19" s="281" customFormat="1" ht="15" hidden="1" customHeight="1">
      <c r="A34" s="25" t="s">
        <v>1996</v>
      </c>
      <c r="B34" s="291"/>
      <c r="C34" s="697" t="s">
        <v>1345</v>
      </c>
      <c r="D34" s="698"/>
      <c r="E34" s="698"/>
      <c r="F34" s="698"/>
      <c r="G34" s="698"/>
      <c r="H34" s="698"/>
      <c r="I34" s="698"/>
      <c r="J34" s="699"/>
      <c r="K34" s="292" t="s">
        <v>1346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1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1347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1" customFormat="1" ht="15" customHeight="1">
      <c r="A36" s="176" t="s">
        <v>762</v>
      </c>
      <c r="B36" s="122" t="s">
        <v>1348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2109</v>
      </c>
      <c r="K36" s="103" t="s">
        <v>1349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1350</v>
      </c>
      <c r="Q36" s="167"/>
      <c r="R36" s="167"/>
      <c r="S36" s="167"/>
    </row>
    <row r="37" spans="1:19" s="281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1351</v>
      </c>
      <c r="L37" s="484" t="s">
        <v>1352</v>
      </c>
      <c r="M37" s="485"/>
      <c r="N37" s="484" t="s">
        <v>1353</v>
      </c>
      <c r="O37" s="485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1" customFormat="1" ht="15" customHeight="1">
      <c r="A38" s="27" t="s">
        <v>1211</v>
      </c>
      <c r="B38" s="102" t="s">
        <v>1354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1355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1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1356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1350</v>
      </c>
      <c r="Q39" s="167"/>
      <c r="R39" s="167"/>
      <c r="S39" s="167"/>
    </row>
    <row r="40" spans="1:19" s="281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3" t="s">
        <v>1357</v>
      </c>
      <c r="L40" s="484" t="s">
        <v>1358</v>
      </c>
      <c r="M40" s="485"/>
      <c r="N40" s="484" t="s">
        <v>1359</v>
      </c>
      <c r="O40" s="485"/>
      <c r="P40" s="167">
        <v>46228</v>
      </c>
      <c r="Q40" s="167">
        <f>P40</f>
        <v>46228</v>
      </c>
      <c r="R40" s="167">
        <v>46236</v>
      </c>
      <c r="S40" s="167">
        <v>46237</v>
      </c>
    </row>
    <row r="41" spans="1:19" s="281" customFormat="1" ht="15" customHeight="1">
      <c r="A41" s="176" t="s">
        <v>771</v>
      </c>
      <c r="B41" s="102" t="s">
        <v>1360</v>
      </c>
      <c r="C41" s="167">
        <v>46215</v>
      </c>
      <c r="D41" s="167">
        <f>C41+1</f>
        <v>46216</v>
      </c>
      <c r="E41" s="167">
        <f t="shared" ref="E41:G42" si="115">D41</f>
        <v>46216</v>
      </c>
      <c r="F41" s="167">
        <f t="shared" si="115"/>
        <v>46216</v>
      </c>
      <c r="G41" s="167">
        <f t="shared" si="115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1361</v>
      </c>
      <c r="L41" s="167">
        <v>46226</v>
      </c>
      <c r="M41" s="167">
        <f t="shared" ref="M41:O42" si="116">L41+1</f>
        <v>46227</v>
      </c>
      <c r="N41" s="167">
        <f t="shared" si="116"/>
        <v>46228</v>
      </c>
      <c r="O41" s="167">
        <f t="shared" si="116"/>
        <v>46229</v>
      </c>
      <c r="P41" s="167">
        <f>O41+6</f>
        <v>46235</v>
      </c>
      <c r="Q41" s="167">
        <f>P41</f>
        <v>46235</v>
      </c>
      <c r="R41" s="167">
        <v>46243</v>
      </c>
      <c r="S41" s="167">
        <v>46244</v>
      </c>
    </row>
    <row r="42" spans="1:19" s="281" customFormat="1" ht="15" customHeight="1">
      <c r="A42" s="27" t="s">
        <v>1211</v>
      </c>
      <c r="B42" s="102" t="s">
        <v>1362</v>
      </c>
      <c r="C42" s="167">
        <v>46222</v>
      </c>
      <c r="D42" s="167">
        <f>C42+1</f>
        <v>46223</v>
      </c>
      <c r="E42" s="167">
        <f t="shared" si="115"/>
        <v>46223</v>
      </c>
      <c r="F42" s="167">
        <f t="shared" si="115"/>
        <v>46223</v>
      </c>
      <c r="G42" s="167">
        <f t="shared" si="115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1363</v>
      </c>
      <c r="L42" s="167">
        <v>46233</v>
      </c>
      <c r="M42" s="167">
        <f t="shared" si="116"/>
        <v>46234</v>
      </c>
      <c r="N42" s="167">
        <f t="shared" si="116"/>
        <v>46235</v>
      </c>
      <c r="O42" s="167">
        <f t="shared" si="116"/>
        <v>46236</v>
      </c>
      <c r="P42" s="167">
        <f>O42+6</f>
        <v>46242</v>
      </c>
      <c r="Q42" s="167">
        <f>P42</f>
        <v>46242</v>
      </c>
      <c r="R42" s="167">
        <v>46250</v>
      </c>
      <c r="S42" s="167">
        <v>46251</v>
      </c>
    </row>
    <row r="43" spans="1:19" s="281" customFormat="1" ht="15" customHeight="1">
      <c r="A43" s="176" t="s">
        <v>762</v>
      </c>
      <c r="B43" s="103" t="s">
        <v>1364</v>
      </c>
      <c r="C43" s="167">
        <v>46229</v>
      </c>
      <c r="D43" s="167">
        <f t="shared" ref="D43:D45" si="117">C43+1</f>
        <v>46230</v>
      </c>
      <c r="E43" s="167">
        <f t="shared" ref="E43:G50" si="118">D43</f>
        <v>46230</v>
      </c>
      <c r="F43" s="167">
        <f t="shared" si="118"/>
        <v>46230</v>
      </c>
      <c r="G43" s="167">
        <f t="shared" si="118"/>
        <v>46230</v>
      </c>
      <c r="H43" s="167">
        <f t="shared" ref="H43:H50" si="119">G43+1</f>
        <v>46231</v>
      </c>
      <c r="I43" s="167">
        <f t="shared" ref="I43:I50" si="120">H43+3</f>
        <v>46234</v>
      </c>
      <c r="J43" s="167">
        <f t="shared" ref="J43:J50" si="121">I43</f>
        <v>46234</v>
      </c>
      <c r="K43" s="102" t="s">
        <v>2110</v>
      </c>
      <c r="L43" s="167">
        <v>46247</v>
      </c>
      <c r="M43" s="167">
        <v>46248</v>
      </c>
      <c r="N43" s="167">
        <v>46249</v>
      </c>
      <c r="O43" s="167">
        <v>46250</v>
      </c>
      <c r="P43" s="167">
        <v>46256</v>
      </c>
      <c r="Q43" s="167">
        <v>46256</v>
      </c>
      <c r="R43" s="167">
        <v>46257</v>
      </c>
      <c r="S43" s="167">
        <v>46258</v>
      </c>
    </row>
    <row r="44" spans="1:19" s="281" customFormat="1" ht="15" customHeight="1">
      <c r="A44" s="176" t="s">
        <v>771</v>
      </c>
      <c r="B44" s="103" t="s">
        <v>1365</v>
      </c>
      <c r="C44" s="167">
        <v>46236</v>
      </c>
      <c r="D44" s="167">
        <f t="shared" si="117"/>
        <v>46237</v>
      </c>
      <c r="E44" s="167">
        <f t="shared" si="118"/>
        <v>46237</v>
      </c>
      <c r="F44" s="167">
        <f t="shared" si="118"/>
        <v>46237</v>
      </c>
      <c r="G44" s="167">
        <f t="shared" si="118"/>
        <v>46237</v>
      </c>
      <c r="H44" s="167">
        <f t="shared" si="119"/>
        <v>46238</v>
      </c>
      <c r="I44" s="167">
        <f t="shared" si="120"/>
        <v>46241</v>
      </c>
      <c r="J44" s="167">
        <f t="shared" si="121"/>
        <v>46241</v>
      </c>
      <c r="K44" s="102" t="s">
        <v>1366</v>
      </c>
      <c r="L44" s="167">
        <v>46254</v>
      </c>
      <c r="M44" s="167">
        <v>46255</v>
      </c>
      <c r="N44" s="167">
        <v>46256</v>
      </c>
      <c r="O44" s="167">
        <v>46257</v>
      </c>
      <c r="P44" s="167">
        <v>46263</v>
      </c>
      <c r="Q44" s="167">
        <v>46263</v>
      </c>
      <c r="R44" s="167">
        <v>46264</v>
      </c>
      <c r="S44" s="167">
        <v>46265</v>
      </c>
    </row>
    <row r="45" spans="1:19" s="281" customFormat="1" ht="15" customHeight="1">
      <c r="A45" s="176" t="s">
        <v>1211</v>
      </c>
      <c r="B45" s="103" t="s">
        <v>1367</v>
      </c>
      <c r="C45" s="167">
        <v>46243</v>
      </c>
      <c r="D45" s="167">
        <f t="shared" si="117"/>
        <v>46244</v>
      </c>
      <c r="E45" s="167">
        <f t="shared" si="118"/>
        <v>46244</v>
      </c>
      <c r="F45" s="167">
        <f t="shared" si="118"/>
        <v>46244</v>
      </c>
      <c r="G45" s="167">
        <f t="shared" si="118"/>
        <v>46244</v>
      </c>
      <c r="H45" s="167">
        <f t="shared" si="119"/>
        <v>46245</v>
      </c>
      <c r="I45" s="23" t="s">
        <v>39</v>
      </c>
      <c r="J45" s="23" t="s">
        <v>39</v>
      </c>
      <c r="K45" s="102" t="s">
        <v>1368</v>
      </c>
      <c r="L45" s="167">
        <f>L44+7</f>
        <v>46261</v>
      </c>
      <c r="M45" s="167">
        <f t="shared" ref="M45:O50" si="122">L45+1</f>
        <v>46262</v>
      </c>
      <c r="N45" s="167">
        <f t="shared" si="122"/>
        <v>46263</v>
      </c>
      <c r="O45" s="167">
        <f t="shared" si="122"/>
        <v>46264</v>
      </c>
      <c r="P45" s="167">
        <f t="shared" ref="P45:P50" si="123">O45+6</f>
        <v>46270</v>
      </c>
      <c r="Q45" s="167">
        <f t="shared" ref="Q45:Q50" si="124">P45</f>
        <v>46270</v>
      </c>
      <c r="R45" s="167">
        <f t="shared" ref="R45:S50" si="125">Q45+1</f>
        <v>46271</v>
      </c>
      <c r="S45" s="167">
        <f t="shared" si="125"/>
        <v>46272</v>
      </c>
    </row>
    <row r="46" spans="1:19" s="281" customFormat="1" ht="15" customHeight="1">
      <c r="A46" s="646" t="s">
        <v>711</v>
      </c>
      <c r="B46" s="647"/>
      <c r="C46" s="647"/>
      <c r="D46" s="647"/>
      <c r="E46" s="647"/>
      <c r="F46" s="647"/>
      <c r="G46" s="647"/>
      <c r="H46" s="647"/>
      <c r="I46" s="647"/>
      <c r="J46" s="647"/>
      <c r="K46" s="647"/>
      <c r="L46" s="647"/>
      <c r="M46" s="647"/>
      <c r="N46" s="647"/>
      <c r="O46" s="647"/>
      <c r="P46" s="647"/>
      <c r="Q46" s="647"/>
      <c r="R46" s="647"/>
      <c r="S46" s="648"/>
    </row>
    <row r="47" spans="1:19" s="282" customFormat="1" ht="15" customHeight="1">
      <c r="A47" s="176" t="s">
        <v>762</v>
      </c>
      <c r="B47" s="103" t="s">
        <v>1369</v>
      </c>
      <c r="C47" s="279">
        <v>46257</v>
      </c>
      <c r="D47" s="279">
        <v>46258</v>
      </c>
      <c r="E47" s="279">
        <v>46258</v>
      </c>
      <c r="F47" s="279">
        <v>46258</v>
      </c>
      <c r="G47" s="279">
        <v>46258</v>
      </c>
      <c r="H47" s="279">
        <v>46259</v>
      </c>
      <c r="I47" s="279">
        <v>46262</v>
      </c>
      <c r="J47" s="73" t="s">
        <v>2111</v>
      </c>
      <c r="K47" s="103" t="s">
        <v>1370</v>
      </c>
      <c r="L47" s="279">
        <v>46268</v>
      </c>
      <c r="M47" s="279">
        <v>46269</v>
      </c>
      <c r="N47" s="279">
        <v>46270</v>
      </c>
      <c r="O47" s="279">
        <v>46271</v>
      </c>
      <c r="P47" s="279">
        <v>46277</v>
      </c>
      <c r="Q47" s="279">
        <v>46277</v>
      </c>
      <c r="R47" s="279">
        <v>46278</v>
      </c>
      <c r="S47" s="279">
        <v>46279</v>
      </c>
    </row>
    <row r="48" spans="1:19" s="282" customFormat="1" ht="15" customHeight="1">
      <c r="A48" s="176" t="s">
        <v>771</v>
      </c>
      <c r="B48" s="103" t="s">
        <v>1371</v>
      </c>
      <c r="C48" s="279">
        <v>46264</v>
      </c>
      <c r="D48" s="279">
        <v>46265</v>
      </c>
      <c r="E48" s="279">
        <v>46265</v>
      </c>
      <c r="F48" s="279">
        <v>46265</v>
      </c>
      <c r="G48" s="279">
        <v>46265</v>
      </c>
      <c r="H48" s="279">
        <v>46266</v>
      </c>
      <c r="I48" s="279">
        <v>46269</v>
      </c>
      <c r="J48" s="279">
        <v>46269</v>
      </c>
      <c r="K48" s="103" t="s">
        <v>1372</v>
      </c>
      <c r="L48" s="279">
        <f t="shared" ref="L48:L50" si="126">J48+6</f>
        <v>46275</v>
      </c>
      <c r="M48" s="279">
        <f t="shared" si="122"/>
        <v>46276</v>
      </c>
      <c r="N48" s="279">
        <f t="shared" si="122"/>
        <v>46277</v>
      </c>
      <c r="O48" s="279">
        <f t="shared" si="122"/>
        <v>46278</v>
      </c>
      <c r="P48" s="279">
        <f t="shared" si="123"/>
        <v>46284</v>
      </c>
      <c r="Q48" s="279">
        <f t="shared" si="124"/>
        <v>46284</v>
      </c>
      <c r="R48" s="279">
        <f t="shared" si="125"/>
        <v>46285</v>
      </c>
      <c r="S48" s="279">
        <f t="shared" si="125"/>
        <v>46286</v>
      </c>
    </row>
    <row r="49" spans="1:21" s="282" customFormat="1" ht="15" customHeight="1">
      <c r="A49" s="176" t="s">
        <v>1211</v>
      </c>
      <c r="B49" s="103" t="s">
        <v>1373</v>
      </c>
      <c r="C49" s="279">
        <v>46271</v>
      </c>
      <c r="D49" s="279">
        <v>46272</v>
      </c>
      <c r="E49" s="279">
        <v>46272</v>
      </c>
      <c r="F49" s="279">
        <v>46272</v>
      </c>
      <c r="G49" s="279">
        <v>46272</v>
      </c>
      <c r="H49" s="279">
        <v>46273</v>
      </c>
      <c r="I49" s="279">
        <v>46276</v>
      </c>
      <c r="J49" s="279">
        <v>46276</v>
      </c>
      <c r="K49" s="103" t="s">
        <v>1374</v>
      </c>
      <c r="L49" s="279">
        <f t="shared" si="126"/>
        <v>46282</v>
      </c>
      <c r="M49" s="279">
        <f t="shared" si="122"/>
        <v>46283</v>
      </c>
      <c r="N49" s="279">
        <f t="shared" si="122"/>
        <v>46284</v>
      </c>
      <c r="O49" s="279">
        <f t="shared" si="122"/>
        <v>46285</v>
      </c>
      <c r="P49" s="279">
        <f t="shared" si="123"/>
        <v>46291</v>
      </c>
      <c r="Q49" s="279">
        <f t="shared" si="124"/>
        <v>46291</v>
      </c>
      <c r="R49" s="279">
        <f t="shared" si="125"/>
        <v>46292</v>
      </c>
      <c r="S49" s="279">
        <f t="shared" si="125"/>
        <v>46293</v>
      </c>
    </row>
    <row r="50" spans="1:21">
      <c r="A50" s="176" t="s">
        <v>762</v>
      </c>
      <c r="B50" s="103" t="s">
        <v>2112</v>
      </c>
      <c r="C50" s="279">
        <v>46278</v>
      </c>
      <c r="D50" s="279">
        <v>46279</v>
      </c>
      <c r="E50" s="279">
        <f t="shared" si="118"/>
        <v>46279</v>
      </c>
      <c r="F50" s="279">
        <f t="shared" si="118"/>
        <v>46279</v>
      </c>
      <c r="G50" s="279">
        <f t="shared" si="118"/>
        <v>46279</v>
      </c>
      <c r="H50" s="279">
        <f t="shared" si="119"/>
        <v>46280</v>
      </c>
      <c r="I50" s="279">
        <f t="shared" si="120"/>
        <v>46283</v>
      </c>
      <c r="J50" s="279">
        <f t="shared" si="121"/>
        <v>46283</v>
      </c>
      <c r="K50" s="103" t="s">
        <v>2113</v>
      </c>
      <c r="L50" s="279">
        <f t="shared" si="126"/>
        <v>46289</v>
      </c>
      <c r="M50" s="279">
        <f t="shared" si="122"/>
        <v>46290</v>
      </c>
      <c r="N50" s="279">
        <f t="shared" si="122"/>
        <v>46291</v>
      </c>
      <c r="O50" s="279">
        <f t="shared" si="122"/>
        <v>46292</v>
      </c>
      <c r="P50" s="279">
        <f t="shared" si="123"/>
        <v>46298</v>
      </c>
      <c r="Q50" s="279">
        <f t="shared" si="124"/>
        <v>46298</v>
      </c>
      <c r="R50" s="279">
        <f t="shared" si="125"/>
        <v>46299</v>
      </c>
      <c r="S50" s="279">
        <f t="shared" si="125"/>
        <v>46300</v>
      </c>
    </row>
    <row r="51" spans="1:21" ht="16.2">
      <c r="A51" s="294" t="s">
        <v>145</v>
      </c>
      <c r="B51" s="555" t="s">
        <v>1375</v>
      </c>
      <c r="C51" s="555"/>
      <c r="D51" s="555"/>
      <c r="E51" s="555"/>
      <c r="F51" s="555"/>
      <c r="G51" s="555"/>
      <c r="H51" s="555"/>
      <c r="I51" s="555"/>
      <c r="J51" s="555"/>
      <c r="K51" s="555"/>
      <c r="L51" s="6"/>
      <c r="M51" s="6"/>
      <c r="N51" s="6"/>
      <c r="O51" s="6"/>
      <c r="P51" s="6"/>
      <c r="Q51" s="6"/>
      <c r="R51" s="6"/>
      <c r="S51" s="6"/>
    </row>
    <row r="52" spans="1:21" ht="16.2">
      <c r="A52" s="295" t="s">
        <v>367</v>
      </c>
      <c r="B52" s="634" t="s">
        <v>1376</v>
      </c>
      <c r="C52" s="634"/>
      <c r="D52" s="634"/>
      <c r="E52" s="634"/>
      <c r="F52" s="634"/>
      <c r="G52" s="634"/>
      <c r="H52" s="634"/>
      <c r="I52" s="634"/>
      <c r="J52" s="634"/>
      <c r="K52" s="634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1377</v>
      </c>
      <c r="B53" s="557" t="s">
        <v>822</v>
      </c>
      <c r="C53" s="557"/>
      <c r="D53" s="557"/>
      <c r="E53" s="557"/>
      <c r="F53" s="557"/>
      <c r="G53" s="557"/>
      <c r="H53" s="557"/>
      <c r="I53" s="557"/>
      <c r="J53" s="557"/>
      <c r="K53" s="557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1378</v>
      </c>
      <c r="B54" s="557" t="s">
        <v>1379</v>
      </c>
      <c r="C54" s="557"/>
      <c r="D54" s="557"/>
      <c r="E54" s="557"/>
      <c r="F54" s="557"/>
      <c r="G54" s="557"/>
      <c r="H54" s="557"/>
      <c r="I54" s="557"/>
      <c r="J54" s="557"/>
      <c r="K54" s="557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557" t="s">
        <v>1380</v>
      </c>
      <c r="C55" s="557"/>
      <c r="D55" s="557"/>
      <c r="E55" s="557"/>
      <c r="F55" s="557"/>
      <c r="G55" s="557"/>
      <c r="H55" s="557"/>
      <c r="I55" s="557"/>
      <c r="J55" s="557"/>
      <c r="K55" s="557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557" t="s">
        <v>1381</v>
      </c>
      <c r="C56" s="557"/>
      <c r="D56" s="557"/>
      <c r="E56" s="557"/>
      <c r="F56" s="557"/>
      <c r="G56" s="557"/>
      <c r="H56" s="557"/>
      <c r="I56" s="557"/>
      <c r="J56" s="557"/>
      <c r="K56" s="557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557" t="s">
        <v>1382</v>
      </c>
      <c r="C57" s="557"/>
      <c r="D57" s="557"/>
      <c r="E57" s="557"/>
      <c r="F57" s="557"/>
      <c r="G57" s="557"/>
      <c r="H57" s="557"/>
      <c r="I57" s="557"/>
      <c r="J57" s="557"/>
      <c r="K57" s="557"/>
    </row>
  </sheetData>
  <mergeCells count="44">
    <mergeCell ref="B54:K54"/>
    <mergeCell ref="B55:K55"/>
    <mergeCell ref="B56:K56"/>
    <mergeCell ref="B57:K57"/>
    <mergeCell ref="L40:M40"/>
    <mergeCell ref="A46:S46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O61" sqref="O61"/>
    </sheetView>
  </sheetViews>
  <sheetFormatPr defaultColWidth="9" defaultRowHeight="15.6"/>
  <cols>
    <col min="1" max="1" width="16.59765625" customWidth="1"/>
  </cols>
  <sheetData>
    <row r="1" spans="1:243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603" t="s">
        <v>1383</v>
      </c>
      <c r="B4" s="603"/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603"/>
      <c r="O4" s="603"/>
      <c r="P4" s="603"/>
      <c r="Q4" s="603"/>
    </row>
    <row r="5" spans="1:243" s="94" customFormat="1" ht="15" customHeight="1">
      <c r="A5" s="9" t="s">
        <v>4</v>
      </c>
      <c r="B5" s="9" t="s">
        <v>5</v>
      </c>
      <c r="C5" s="497" t="s">
        <v>450</v>
      </c>
      <c r="D5" s="497"/>
      <c r="E5" s="700" t="s">
        <v>1384</v>
      </c>
      <c r="F5" s="701"/>
      <c r="G5" s="531" t="s">
        <v>1385</v>
      </c>
      <c r="H5" s="568"/>
      <c r="I5" s="11" t="s">
        <v>5</v>
      </c>
      <c r="J5" s="497" t="s">
        <v>450</v>
      </c>
      <c r="K5" s="497"/>
      <c r="L5" s="700" t="s">
        <v>1384</v>
      </c>
      <c r="M5" s="701"/>
    </row>
    <row r="6" spans="1:243" s="94" customFormat="1" ht="15" customHeight="1">
      <c r="A6" s="10" t="s">
        <v>13</v>
      </c>
      <c r="B6" s="10" t="s">
        <v>14</v>
      </c>
      <c r="C6" s="500" t="s">
        <v>455</v>
      </c>
      <c r="D6" s="512"/>
      <c r="E6" s="500" t="s">
        <v>1386</v>
      </c>
      <c r="F6" s="512"/>
      <c r="G6" s="522" t="s">
        <v>1387</v>
      </c>
      <c r="H6" s="586"/>
      <c r="I6" s="10" t="s">
        <v>14</v>
      </c>
      <c r="J6" s="500" t="s">
        <v>455</v>
      </c>
      <c r="K6" s="512"/>
      <c r="L6" s="500" t="s">
        <v>1386</v>
      </c>
      <c r="M6" s="512"/>
    </row>
    <row r="7" spans="1:243" s="94" customFormat="1" ht="15" customHeight="1">
      <c r="A7" s="14"/>
      <c r="B7" s="98"/>
      <c r="C7" s="500" t="s">
        <v>22</v>
      </c>
      <c r="D7" s="512"/>
      <c r="E7" s="500" t="s">
        <v>22</v>
      </c>
      <c r="F7" s="512"/>
      <c r="G7" s="500" t="s">
        <v>22</v>
      </c>
      <c r="H7" s="512"/>
      <c r="I7" s="10"/>
      <c r="J7" s="500" t="s">
        <v>22</v>
      </c>
      <c r="K7" s="512"/>
      <c r="L7" s="500" t="s">
        <v>22</v>
      </c>
      <c r="M7" s="512"/>
    </row>
    <row r="8" spans="1:243" s="94" customFormat="1" ht="26.1" customHeight="1">
      <c r="A8" s="10"/>
      <c r="B8" s="10"/>
      <c r="C8" s="144" t="s">
        <v>1388</v>
      </c>
      <c r="D8" s="144" t="s">
        <v>1389</v>
      </c>
      <c r="E8" s="144" t="s">
        <v>1390</v>
      </c>
      <c r="F8" s="144" t="s">
        <v>1391</v>
      </c>
      <c r="G8" s="144" t="s">
        <v>1392</v>
      </c>
      <c r="H8" s="144" t="s">
        <v>1393</v>
      </c>
      <c r="I8" s="10"/>
      <c r="J8" s="144" t="s">
        <v>1388</v>
      </c>
      <c r="K8" s="144" t="s">
        <v>1389</v>
      </c>
      <c r="L8" s="144" t="s">
        <v>1390</v>
      </c>
      <c r="M8" s="144" t="s">
        <v>1391</v>
      </c>
    </row>
    <row r="9" spans="1:243" s="94" customFormat="1" ht="15" hidden="1" customHeight="1">
      <c r="A9" s="176" t="s">
        <v>1997</v>
      </c>
      <c r="B9" s="439" t="s">
        <v>1395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20">
        <f>G9+1</f>
        <v>46199</v>
      </c>
      <c r="I9" s="439" t="s">
        <v>1396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43" t="s">
        <v>193</v>
      </c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5"/>
      <c r="O10" s="154"/>
      <c r="P10" s="148"/>
    </row>
    <row r="11" spans="1:243" s="94" customFormat="1">
      <c r="A11" s="176" t="s">
        <v>1394</v>
      </c>
      <c r="B11" s="139" t="s">
        <v>1397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20">
        <f>G11+1</f>
        <v>46213</v>
      </c>
      <c r="I11" s="139" t="s">
        <v>1398</v>
      </c>
      <c r="J11" s="704" t="s">
        <v>2004</v>
      </c>
      <c r="K11" s="704"/>
      <c r="L11" s="704"/>
      <c r="M11" s="704"/>
      <c r="N11" s="75"/>
      <c r="O11" s="154"/>
      <c r="P11" s="148"/>
    </row>
    <row r="12" spans="1:243" s="94" customFormat="1" ht="15" customHeight="1">
      <c r="A12" s="176" t="s">
        <v>1394</v>
      </c>
      <c r="B12" s="439" t="s">
        <v>1399</v>
      </c>
      <c r="C12" s="703" t="s">
        <v>193</v>
      </c>
      <c r="D12" s="703"/>
      <c r="E12" s="703"/>
      <c r="F12" s="703"/>
      <c r="G12" s="703"/>
      <c r="H12" s="703"/>
      <c r="I12" s="439" t="s">
        <v>1400</v>
      </c>
      <c r="J12" s="703" t="s">
        <v>193</v>
      </c>
      <c r="K12" s="703"/>
      <c r="L12" s="703"/>
      <c r="M12" s="703"/>
      <c r="N12" s="75"/>
      <c r="O12" s="154"/>
      <c r="P12" s="148"/>
    </row>
    <row r="13" spans="1:243" s="94" customFormat="1" ht="15" customHeight="1">
      <c r="A13" s="176" t="s">
        <v>1997</v>
      </c>
      <c r="B13" s="439" t="s">
        <v>1401</v>
      </c>
      <c r="C13" s="703" t="s">
        <v>1976</v>
      </c>
      <c r="D13" s="703"/>
      <c r="E13" s="703"/>
      <c r="F13" s="703"/>
      <c r="G13" s="703"/>
      <c r="H13" s="703"/>
      <c r="I13" s="439" t="s">
        <v>1402</v>
      </c>
      <c r="J13" s="703" t="s">
        <v>193</v>
      </c>
      <c r="K13" s="703"/>
      <c r="L13" s="703"/>
      <c r="M13" s="703"/>
      <c r="N13" s="75"/>
      <c r="O13" s="154"/>
      <c r="P13" s="148"/>
    </row>
    <row r="14" spans="1:243" s="94" customFormat="1" ht="15" customHeight="1">
      <c r="A14" s="177" t="s">
        <v>2003</v>
      </c>
      <c r="B14" s="440" t="s">
        <v>2040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20">
        <f t="shared" ref="H14" si="4">G14+1</f>
        <v>46234</v>
      </c>
      <c r="I14" s="440" t="s">
        <v>2037</v>
      </c>
      <c r="J14" s="704" t="s">
        <v>2005</v>
      </c>
      <c r="K14" s="704"/>
      <c r="L14" s="704"/>
      <c r="M14" s="704"/>
      <c r="N14" s="75"/>
      <c r="O14" s="154"/>
      <c r="P14" s="148"/>
    </row>
    <row r="15" spans="1:243" s="94" customFormat="1" ht="15" customHeight="1">
      <c r="A15" s="176" t="s">
        <v>1997</v>
      </c>
      <c r="B15" s="438" t="s">
        <v>2066</v>
      </c>
      <c r="C15" s="574" t="s">
        <v>1976</v>
      </c>
      <c r="D15" s="575"/>
      <c r="E15" s="575"/>
      <c r="F15" s="575"/>
      <c r="G15" s="575"/>
      <c r="H15" s="576"/>
      <c r="I15" s="438" t="s">
        <v>2067</v>
      </c>
      <c r="J15" s="574" t="s">
        <v>193</v>
      </c>
      <c r="K15" s="575"/>
      <c r="L15" s="575"/>
      <c r="M15" s="576"/>
      <c r="N15" s="75"/>
      <c r="O15" s="154"/>
      <c r="P15" s="148"/>
    </row>
    <row r="16" spans="1:243" s="94" customFormat="1" ht="15" customHeight="1">
      <c r="A16" s="177" t="s">
        <v>2059</v>
      </c>
      <c r="B16" s="280" t="s">
        <v>2008</v>
      </c>
      <c r="C16" s="136">
        <v>46243</v>
      </c>
      <c r="D16" s="240" t="s">
        <v>2121</v>
      </c>
      <c r="E16" s="136">
        <v>46244</v>
      </c>
      <c r="F16" s="136">
        <f t="shared" ref="F16:F20" si="5">E16+1</f>
        <v>46245</v>
      </c>
      <c r="G16" s="126">
        <f t="shared" ref="G16:G20" si="6">F16+2</f>
        <v>46247</v>
      </c>
      <c r="H16" s="184">
        <f t="shared" ref="H16:H20" si="7">G16+1</f>
        <v>46248</v>
      </c>
      <c r="I16" s="280" t="s">
        <v>2010</v>
      </c>
      <c r="J16" s="136">
        <f t="shared" ref="J16:J20" si="8">H16+2</f>
        <v>46250</v>
      </c>
      <c r="K16" s="136">
        <f t="shared" ref="K16:K20" si="9">J16+1</f>
        <v>46251</v>
      </c>
      <c r="L16" s="136">
        <f t="shared" ref="L16:L20" si="10">K16</f>
        <v>46251</v>
      </c>
      <c r="M16" s="136">
        <f t="shared" ref="M16:M20" si="11">L16+1</f>
        <v>46252</v>
      </c>
      <c r="N16" s="75"/>
      <c r="O16" s="154"/>
      <c r="P16" s="148"/>
    </row>
    <row r="17" spans="1:16" s="94" customFormat="1" ht="15" customHeight="1">
      <c r="A17" s="176" t="s">
        <v>2059</v>
      </c>
      <c r="B17" s="437" t="s">
        <v>2009</v>
      </c>
      <c r="C17" s="136">
        <v>46250</v>
      </c>
      <c r="D17" s="136">
        <f t="shared" ref="D17:D20" si="12">C17+1</f>
        <v>46251</v>
      </c>
      <c r="E17" s="136">
        <f t="shared" ref="E17:E20" si="13">D17</f>
        <v>46251</v>
      </c>
      <c r="F17" s="136">
        <f t="shared" si="5"/>
        <v>46252</v>
      </c>
      <c r="G17" s="126">
        <f t="shared" si="6"/>
        <v>46254</v>
      </c>
      <c r="H17" s="184">
        <f t="shared" si="7"/>
        <v>46255</v>
      </c>
      <c r="I17" s="437" t="s">
        <v>2011</v>
      </c>
      <c r="J17" s="136">
        <f t="shared" si="8"/>
        <v>46257</v>
      </c>
      <c r="K17" s="136">
        <f t="shared" si="9"/>
        <v>46258</v>
      </c>
      <c r="L17" s="136">
        <f t="shared" si="10"/>
        <v>46258</v>
      </c>
      <c r="M17" s="136">
        <f t="shared" si="11"/>
        <v>46259</v>
      </c>
      <c r="N17" s="75"/>
      <c r="O17" s="185"/>
      <c r="P17" s="148"/>
    </row>
    <row r="18" spans="1:16" s="94" customFormat="1" ht="15" customHeight="1">
      <c r="A18" s="176" t="s">
        <v>2059</v>
      </c>
      <c r="B18" s="437" t="s">
        <v>2040</v>
      </c>
      <c r="C18" s="136">
        <v>46257</v>
      </c>
      <c r="D18" s="136">
        <f t="shared" si="12"/>
        <v>46258</v>
      </c>
      <c r="E18" s="136">
        <f t="shared" si="13"/>
        <v>46258</v>
      </c>
      <c r="F18" s="136">
        <f t="shared" si="5"/>
        <v>46259</v>
      </c>
      <c r="G18" s="126">
        <f t="shared" si="6"/>
        <v>46261</v>
      </c>
      <c r="H18" s="184">
        <f t="shared" si="7"/>
        <v>46262</v>
      </c>
      <c r="I18" s="437" t="s">
        <v>2063</v>
      </c>
      <c r="J18" s="136">
        <f t="shared" si="8"/>
        <v>46264</v>
      </c>
      <c r="K18" s="136">
        <f t="shared" si="9"/>
        <v>46265</v>
      </c>
      <c r="L18" s="136">
        <f t="shared" si="10"/>
        <v>46265</v>
      </c>
      <c r="M18" s="136">
        <f t="shared" si="11"/>
        <v>46266</v>
      </c>
      <c r="N18" s="75"/>
      <c r="O18" s="185"/>
      <c r="P18" s="148"/>
    </row>
    <row r="19" spans="1:16" s="94" customFormat="1" ht="15" customHeight="1">
      <c r="A19" s="176" t="s">
        <v>2059</v>
      </c>
      <c r="B19" s="437" t="s">
        <v>2060</v>
      </c>
      <c r="C19" s="136">
        <v>46264</v>
      </c>
      <c r="D19" s="136">
        <f t="shared" si="12"/>
        <v>46265</v>
      </c>
      <c r="E19" s="136">
        <f t="shared" si="13"/>
        <v>46265</v>
      </c>
      <c r="F19" s="136">
        <f t="shared" si="5"/>
        <v>46266</v>
      </c>
      <c r="G19" s="126">
        <f t="shared" si="6"/>
        <v>46268</v>
      </c>
      <c r="H19" s="184">
        <f t="shared" si="7"/>
        <v>46269</v>
      </c>
      <c r="I19" s="437" t="s">
        <v>2037</v>
      </c>
      <c r="J19" s="136">
        <f t="shared" si="8"/>
        <v>46271</v>
      </c>
      <c r="K19" s="136">
        <f t="shared" si="9"/>
        <v>46272</v>
      </c>
      <c r="L19" s="136">
        <f t="shared" si="10"/>
        <v>46272</v>
      </c>
      <c r="M19" s="136">
        <f t="shared" si="11"/>
        <v>46273</v>
      </c>
      <c r="N19" s="75"/>
      <c r="O19" s="185"/>
      <c r="P19" s="148"/>
    </row>
    <row r="20" spans="1:16" s="94" customFormat="1" ht="15" customHeight="1">
      <c r="A20" s="176" t="s">
        <v>2059</v>
      </c>
      <c r="B20" s="437" t="s">
        <v>2061</v>
      </c>
      <c r="C20" s="136">
        <v>46271</v>
      </c>
      <c r="D20" s="136">
        <f t="shared" si="12"/>
        <v>46272</v>
      </c>
      <c r="E20" s="136">
        <f t="shared" si="13"/>
        <v>46272</v>
      </c>
      <c r="F20" s="136">
        <f t="shared" si="5"/>
        <v>46273</v>
      </c>
      <c r="G20" s="126">
        <f t="shared" si="6"/>
        <v>46275</v>
      </c>
      <c r="H20" s="184">
        <f t="shared" si="7"/>
        <v>46276</v>
      </c>
      <c r="I20" s="437" t="s">
        <v>2064</v>
      </c>
      <c r="J20" s="136">
        <f t="shared" si="8"/>
        <v>46278</v>
      </c>
      <c r="K20" s="136">
        <f t="shared" si="9"/>
        <v>46279</v>
      </c>
      <c r="L20" s="136">
        <f t="shared" si="10"/>
        <v>46279</v>
      </c>
      <c r="M20" s="136">
        <f t="shared" si="11"/>
        <v>46280</v>
      </c>
      <c r="N20" s="75"/>
      <c r="O20" s="185"/>
      <c r="P20" s="148"/>
    </row>
    <row r="21" spans="1:16" s="94" customFormat="1" ht="15" customHeight="1">
      <c r="A21" s="176" t="s">
        <v>2059</v>
      </c>
      <c r="B21" s="437" t="s">
        <v>2062</v>
      </c>
      <c r="C21" s="136">
        <v>46278</v>
      </c>
      <c r="D21" s="136">
        <f t="shared" ref="D21" si="14">C21+1</f>
        <v>46279</v>
      </c>
      <c r="E21" s="136">
        <f t="shared" ref="E21" si="15">D21</f>
        <v>46279</v>
      </c>
      <c r="F21" s="136">
        <f t="shared" ref="F21" si="16">E21+1</f>
        <v>46280</v>
      </c>
      <c r="G21" s="126">
        <f t="shared" ref="G21" si="17">F21+2</f>
        <v>46282</v>
      </c>
      <c r="H21" s="184">
        <f t="shared" ref="H21" si="18">G21+1</f>
        <v>46283</v>
      </c>
      <c r="I21" s="437" t="s">
        <v>2065</v>
      </c>
      <c r="J21" s="136">
        <f t="shared" ref="J21" si="19">H21+2</f>
        <v>46285</v>
      </c>
      <c r="K21" s="136">
        <f t="shared" ref="K21" si="20">J21+1</f>
        <v>46286</v>
      </c>
      <c r="L21" s="136">
        <f t="shared" ref="L21" si="21">K21</f>
        <v>46286</v>
      </c>
      <c r="M21" s="136">
        <f t="shared" ref="M21" si="22">L21+1</f>
        <v>46287</v>
      </c>
      <c r="N21" s="75"/>
      <c r="O21" s="185"/>
      <c r="P21" s="148"/>
    </row>
    <row r="23" spans="1:16">
      <c r="A23" s="127" t="s">
        <v>145</v>
      </c>
      <c r="B23" s="705" t="s">
        <v>1411</v>
      </c>
      <c r="C23" s="706"/>
      <c r="D23" s="706"/>
      <c r="E23" s="706"/>
      <c r="F23" s="706"/>
      <c r="G23" s="706"/>
      <c r="H23" s="706"/>
      <c r="I23" s="706"/>
      <c r="J23" s="706"/>
      <c r="K23" s="706"/>
      <c r="L23" s="706"/>
      <c r="M23" s="706"/>
      <c r="N23" s="707"/>
    </row>
    <row r="24" spans="1:16" ht="16.350000000000001" customHeight="1">
      <c r="A24" s="31" t="s">
        <v>560</v>
      </c>
      <c r="B24" s="550" t="s">
        <v>1412</v>
      </c>
      <c r="C24" s="551"/>
      <c r="D24" s="551"/>
      <c r="E24" s="551"/>
      <c r="F24" s="551"/>
      <c r="G24" s="551"/>
      <c r="H24" s="551"/>
      <c r="I24" s="551"/>
      <c r="J24" s="551"/>
      <c r="K24" s="551"/>
      <c r="L24" s="551"/>
      <c r="M24" s="551"/>
      <c r="N24" s="552"/>
    </row>
    <row r="25" spans="1:16">
      <c r="A25" s="32" t="s">
        <v>563</v>
      </c>
      <c r="B25" s="507" t="s">
        <v>566</v>
      </c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</row>
    <row r="26" spans="1:16">
      <c r="A26" s="32" t="s">
        <v>882</v>
      </c>
      <c r="B26" s="507" t="s">
        <v>1413</v>
      </c>
      <c r="C26" s="507"/>
      <c r="D26" s="507"/>
      <c r="E26" s="507"/>
      <c r="F26" s="507"/>
      <c r="G26" s="507"/>
      <c r="H26" s="507"/>
      <c r="I26" s="507"/>
      <c r="J26" s="507"/>
      <c r="K26" s="507"/>
      <c r="L26" s="507"/>
      <c r="M26" s="507"/>
      <c r="N26" s="507"/>
    </row>
  </sheetData>
  <mergeCells count="31">
    <mergeCell ref="J14:M14"/>
    <mergeCell ref="B26:N26"/>
    <mergeCell ref="B23:N23"/>
    <mergeCell ref="B24:N24"/>
    <mergeCell ref="B25:N25"/>
    <mergeCell ref="C15:H15"/>
    <mergeCell ref="J15:M15"/>
    <mergeCell ref="A10:M10"/>
    <mergeCell ref="C12:H12"/>
    <mergeCell ref="J12:M12"/>
    <mergeCell ref="C13:H13"/>
    <mergeCell ref="J13:M13"/>
    <mergeCell ref="J11:M11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 r:id="rId1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zoomScale="86" workbookViewId="0">
      <selection activeCell="F17" sqref="F17"/>
    </sheetView>
  </sheetViews>
  <sheetFormatPr defaultColWidth="9" defaultRowHeight="15.6"/>
  <cols>
    <col min="1" max="1" width="17.09765625" customWidth="1"/>
  </cols>
  <sheetData>
    <row r="1" spans="1:259" ht="25.8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8" t="s">
        <v>1537</v>
      </c>
      <c r="B4" s="708"/>
      <c r="C4" s="708"/>
      <c r="D4" s="708"/>
      <c r="E4" s="708"/>
      <c r="F4" s="708"/>
      <c r="G4" s="708"/>
      <c r="H4" s="708"/>
      <c r="I4" s="708"/>
      <c r="J4" s="708"/>
      <c r="K4" s="708"/>
      <c r="L4" s="708"/>
      <c r="M4" s="708"/>
      <c r="N4" s="708"/>
      <c r="O4" s="708"/>
      <c r="P4" s="708"/>
      <c r="Q4" s="708"/>
      <c r="R4" s="708"/>
      <c r="S4" s="708"/>
      <c r="T4" s="708"/>
      <c r="U4" s="708"/>
      <c r="V4" s="708"/>
      <c r="W4" s="708"/>
    </row>
    <row r="5" spans="1:259">
      <c r="A5" s="8" t="s">
        <v>651</v>
      </c>
      <c r="B5" s="8" t="s">
        <v>652</v>
      </c>
      <c r="C5" s="610" t="s">
        <v>1538</v>
      </c>
      <c r="D5" s="611"/>
      <c r="E5" s="610" t="s">
        <v>653</v>
      </c>
      <c r="F5" s="611"/>
      <c r="G5" s="612" t="s">
        <v>1539</v>
      </c>
      <c r="H5" s="613"/>
      <c r="I5" s="612" t="s">
        <v>1419</v>
      </c>
      <c r="J5" s="613"/>
      <c r="K5" s="610" t="s">
        <v>1540</v>
      </c>
      <c r="L5" s="611"/>
      <c r="M5" s="612" t="s">
        <v>1541</v>
      </c>
      <c r="N5" s="613"/>
      <c r="O5" s="612" t="s">
        <v>1542</v>
      </c>
      <c r="P5" s="613"/>
      <c r="Q5" s="8" t="s">
        <v>652</v>
      </c>
      <c r="R5" s="612" t="s">
        <v>1419</v>
      </c>
      <c r="S5" s="613"/>
      <c r="T5" s="610" t="s">
        <v>1538</v>
      </c>
      <c r="U5" s="611"/>
    </row>
    <row r="6" spans="1:259">
      <c r="A6" s="10" t="s">
        <v>13</v>
      </c>
      <c r="B6" s="10" t="s">
        <v>14</v>
      </c>
      <c r="C6" s="522" t="s">
        <v>234</v>
      </c>
      <c r="D6" s="586"/>
      <c r="E6" s="522" t="s">
        <v>235</v>
      </c>
      <c r="F6" s="586"/>
      <c r="G6" s="522" t="s">
        <v>455</v>
      </c>
      <c r="H6" s="586"/>
      <c r="I6" s="522" t="s">
        <v>1424</v>
      </c>
      <c r="J6" s="586"/>
      <c r="K6" s="522" t="s">
        <v>1426</v>
      </c>
      <c r="L6" s="586"/>
      <c r="M6" s="513" t="s">
        <v>1543</v>
      </c>
      <c r="N6" s="513"/>
      <c r="O6" s="513" t="s">
        <v>1427</v>
      </c>
      <c r="P6" s="513"/>
      <c r="Q6" s="10" t="s">
        <v>14</v>
      </c>
      <c r="R6" s="522" t="s">
        <v>1424</v>
      </c>
      <c r="S6" s="586"/>
      <c r="T6" s="522" t="s">
        <v>234</v>
      </c>
      <c r="U6" s="586"/>
    </row>
    <row r="7" spans="1:259">
      <c r="A7" s="10"/>
      <c r="B7" s="10"/>
      <c r="C7" s="522" t="s">
        <v>660</v>
      </c>
      <c r="D7" s="586"/>
      <c r="E7" s="522" t="s">
        <v>757</v>
      </c>
      <c r="F7" s="586"/>
      <c r="G7" s="522" t="s">
        <v>660</v>
      </c>
      <c r="H7" s="586"/>
      <c r="I7" s="522" t="s">
        <v>833</v>
      </c>
      <c r="J7" s="586"/>
      <c r="K7" s="522" t="s">
        <v>659</v>
      </c>
      <c r="L7" s="586"/>
      <c r="M7" s="522" t="s">
        <v>759</v>
      </c>
      <c r="N7" s="586"/>
      <c r="O7" s="522" t="s">
        <v>832</v>
      </c>
      <c r="P7" s="586"/>
      <c r="Q7" s="10"/>
      <c r="R7" s="522" t="s">
        <v>833</v>
      </c>
      <c r="S7" s="586"/>
      <c r="T7" s="522" t="s">
        <v>660</v>
      </c>
      <c r="U7" s="586"/>
    </row>
    <row r="8" spans="1:259" hidden="1">
      <c r="A8" s="709" t="s">
        <v>323</v>
      </c>
      <c r="B8" s="710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0"/>
      <c r="R8" s="710"/>
      <c r="S8" s="710"/>
      <c r="T8" s="710"/>
      <c r="U8" s="711"/>
    </row>
    <row r="9" spans="1:259" hidden="1">
      <c r="A9" s="183" t="s">
        <v>2085</v>
      </c>
      <c r="B9" s="72" t="s">
        <v>1544</v>
      </c>
      <c r="C9" s="537" t="s">
        <v>193</v>
      </c>
      <c r="D9" s="538"/>
      <c r="E9" s="538"/>
      <c r="F9" s="538"/>
      <c r="G9" s="538"/>
      <c r="H9" s="538"/>
      <c r="I9" s="538"/>
      <c r="J9" s="538"/>
      <c r="K9" s="538"/>
      <c r="L9" s="538"/>
      <c r="M9" s="538"/>
      <c r="N9" s="538"/>
      <c r="O9" s="538"/>
      <c r="P9" s="539"/>
      <c r="Q9" s="72" t="s">
        <v>1545</v>
      </c>
      <c r="R9" s="537" t="s">
        <v>193</v>
      </c>
      <c r="S9" s="538"/>
      <c r="T9" s="538"/>
      <c r="U9" s="539"/>
    </row>
    <row r="10" spans="1:259">
      <c r="A10" s="183" t="s">
        <v>2087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2088</v>
      </c>
      <c r="B11" s="72" t="s">
        <v>1548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1549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2089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2090</v>
      </c>
      <c r="B13" s="72" t="s">
        <v>1551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1552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2091</v>
      </c>
      <c r="B14" s="72" t="s">
        <v>1553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1554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2102</v>
      </c>
      <c r="B15" s="72" t="s">
        <v>2103</v>
      </c>
      <c r="C15" s="537" t="s">
        <v>193</v>
      </c>
      <c r="D15" s="538"/>
      <c r="E15" s="538"/>
      <c r="F15" s="538"/>
      <c r="G15" s="538"/>
      <c r="H15" s="538"/>
      <c r="I15" s="538"/>
      <c r="J15" s="538"/>
      <c r="K15" s="538"/>
      <c r="L15" s="538"/>
      <c r="M15" s="538"/>
      <c r="N15" s="538"/>
      <c r="O15" s="538"/>
      <c r="P15" s="539"/>
      <c r="Q15" s="72" t="s">
        <v>2104</v>
      </c>
      <c r="R15" s="537" t="s">
        <v>193</v>
      </c>
      <c r="S15" s="538"/>
      <c r="T15" s="538"/>
      <c r="U15" s="539"/>
    </row>
    <row r="16" spans="1:259">
      <c r="A16" s="183" t="s">
        <v>1546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1547</v>
      </c>
      <c r="B17" s="72" t="s">
        <v>1555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1556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1550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555" t="s">
        <v>1557</v>
      </c>
      <c r="C20" s="555"/>
      <c r="D20" s="555"/>
      <c r="E20" s="555"/>
      <c r="F20" s="555"/>
      <c r="G20" s="555"/>
      <c r="H20" s="555"/>
      <c r="I20" s="555"/>
      <c r="J20" s="555"/>
      <c r="K20" s="555"/>
      <c r="L20" s="555"/>
      <c r="M20" s="555"/>
      <c r="N20" s="555"/>
    </row>
    <row r="21" spans="1:21" ht="16.2">
      <c r="A21" s="31" t="s">
        <v>234</v>
      </c>
      <c r="B21" s="608" t="s">
        <v>1031</v>
      </c>
      <c r="C21" s="608"/>
      <c r="D21" s="608"/>
      <c r="E21" s="608"/>
      <c r="F21" s="608"/>
      <c r="G21" s="608"/>
      <c r="H21" s="608"/>
      <c r="I21" s="608"/>
      <c r="J21" s="608"/>
      <c r="K21" s="608"/>
      <c r="L21" s="608"/>
      <c r="M21" s="608"/>
      <c r="N21" s="608"/>
    </row>
    <row r="22" spans="1:21" ht="16.2">
      <c r="A22" s="31" t="s">
        <v>235</v>
      </c>
      <c r="B22" s="608" t="s">
        <v>693</v>
      </c>
      <c r="C22" s="608"/>
      <c r="D22" s="608"/>
      <c r="E22" s="608"/>
      <c r="F22" s="608"/>
      <c r="G22" s="608"/>
      <c r="H22" s="608"/>
      <c r="I22" s="608"/>
      <c r="J22" s="608"/>
      <c r="K22" s="608"/>
      <c r="L22" s="608"/>
      <c r="M22" s="608"/>
      <c r="N22" s="608"/>
    </row>
    <row r="23" spans="1:21" ht="16.2">
      <c r="A23" s="31" t="s">
        <v>455</v>
      </c>
      <c r="B23" s="608" t="s">
        <v>1558</v>
      </c>
      <c r="C23" s="608"/>
      <c r="D23" s="608"/>
      <c r="E23" s="608"/>
      <c r="F23" s="608"/>
      <c r="G23" s="608"/>
      <c r="H23" s="608"/>
      <c r="I23" s="608"/>
      <c r="J23" s="608"/>
      <c r="K23" s="608"/>
      <c r="L23" s="608"/>
      <c r="M23" s="608"/>
      <c r="N23" s="608"/>
    </row>
    <row r="24" spans="1:21" ht="16.350000000000001" customHeight="1">
      <c r="A24" s="31" t="s">
        <v>1424</v>
      </c>
      <c r="B24" s="550" t="s">
        <v>1533</v>
      </c>
      <c r="C24" s="551"/>
      <c r="D24" s="551"/>
      <c r="E24" s="551"/>
      <c r="F24" s="551"/>
      <c r="G24" s="551"/>
      <c r="H24" s="551"/>
      <c r="I24" s="551"/>
      <c r="J24" s="551"/>
      <c r="K24" s="551"/>
      <c r="L24" s="551"/>
      <c r="M24" s="551"/>
      <c r="N24" s="552"/>
    </row>
    <row r="25" spans="1:21" ht="16.350000000000001" customHeight="1">
      <c r="A25" s="31" t="s">
        <v>1426</v>
      </c>
      <c r="B25" s="550" t="s">
        <v>1559</v>
      </c>
      <c r="C25" s="551"/>
      <c r="D25" s="551"/>
      <c r="E25" s="551"/>
      <c r="F25" s="551"/>
      <c r="G25" s="551"/>
      <c r="H25" s="551"/>
      <c r="I25" s="551"/>
      <c r="J25" s="551"/>
      <c r="K25" s="551"/>
      <c r="L25" s="551"/>
      <c r="M25" s="551"/>
      <c r="N25" s="552"/>
    </row>
    <row r="26" spans="1:21" ht="16.2">
      <c r="A26" s="31" t="s">
        <v>1543</v>
      </c>
      <c r="B26" s="550" t="s">
        <v>1560</v>
      </c>
      <c r="C26" s="551"/>
      <c r="D26" s="551"/>
      <c r="E26" s="551"/>
      <c r="F26" s="551"/>
      <c r="G26" s="551"/>
      <c r="H26" s="551"/>
      <c r="I26" s="551"/>
      <c r="J26" s="551"/>
      <c r="K26" s="551"/>
      <c r="L26" s="551"/>
      <c r="M26" s="551"/>
      <c r="N26" s="552"/>
    </row>
    <row r="27" spans="1:21" ht="16.350000000000001" customHeight="1">
      <c r="A27" s="31" t="s">
        <v>1427</v>
      </c>
      <c r="B27" s="550" t="s">
        <v>1561</v>
      </c>
      <c r="C27" s="551"/>
      <c r="D27" s="551"/>
      <c r="E27" s="551"/>
      <c r="F27" s="551"/>
      <c r="G27" s="551"/>
      <c r="H27" s="551"/>
      <c r="I27" s="551"/>
      <c r="J27" s="551"/>
      <c r="K27" s="551"/>
      <c r="L27" s="551"/>
      <c r="M27" s="551"/>
      <c r="N27" s="552"/>
    </row>
  </sheetData>
  <mergeCells count="43">
    <mergeCell ref="B27:N27"/>
    <mergeCell ref="B22:N22"/>
    <mergeCell ref="B23:N23"/>
    <mergeCell ref="B24:N24"/>
    <mergeCell ref="B25:N25"/>
    <mergeCell ref="B26:N26"/>
    <mergeCell ref="A8:U8"/>
    <mergeCell ref="C9:P9"/>
    <mergeCell ref="R9:U9"/>
    <mergeCell ref="B20:N20"/>
    <mergeCell ref="B21:N21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91" t="s">
        <v>0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1"/>
      <c r="S1" s="1"/>
      <c r="T1" s="2"/>
    </row>
    <row r="2" spans="1:248" ht="17.100000000000001" customHeight="1">
      <c r="B2" s="492" t="s">
        <v>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3" t="s">
        <v>164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</row>
    <row r="5" spans="1:248">
      <c r="A5" s="95" t="s">
        <v>4</v>
      </c>
      <c r="B5" s="95" t="s">
        <v>5</v>
      </c>
      <c r="C5" s="497" t="s">
        <v>165</v>
      </c>
      <c r="D5" s="497"/>
      <c r="E5" s="497" t="s">
        <v>7</v>
      </c>
      <c r="F5" s="497"/>
      <c r="G5" s="495" t="s">
        <v>11</v>
      </c>
      <c r="H5" s="496"/>
      <c r="I5" s="495" t="s">
        <v>12</v>
      </c>
      <c r="J5" s="498"/>
      <c r="K5" s="511" t="s">
        <v>166</v>
      </c>
      <c r="L5" s="511"/>
      <c r="M5" s="95" t="s">
        <v>5</v>
      </c>
      <c r="N5" s="497" t="s">
        <v>165</v>
      </c>
      <c r="O5" s="497"/>
      <c r="P5" s="497" t="s">
        <v>7</v>
      </c>
      <c r="Q5" s="497"/>
    </row>
    <row r="6" spans="1:248">
      <c r="A6" s="502" t="s">
        <v>13</v>
      </c>
      <c r="B6" s="502" t="s">
        <v>14</v>
      </c>
      <c r="C6" s="499" t="s">
        <v>167</v>
      </c>
      <c r="D6" s="499"/>
      <c r="E6" s="499" t="s">
        <v>16</v>
      </c>
      <c r="F6" s="499"/>
      <c r="G6" s="500" t="s">
        <v>20</v>
      </c>
      <c r="H6" s="512"/>
      <c r="I6" s="500" t="s">
        <v>21</v>
      </c>
      <c r="J6" s="501"/>
      <c r="K6" s="513" t="s">
        <v>168</v>
      </c>
      <c r="L6" s="513"/>
      <c r="M6" s="416" t="s">
        <v>14</v>
      </c>
      <c r="N6" s="499" t="s">
        <v>167</v>
      </c>
      <c r="O6" s="499"/>
      <c r="P6" s="499" t="s">
        <v>16</v>
      </c>
      <c r="Q6" s="499"/>
    </row>
    <row r="7" spans="1:248">
      <c r="A7" s="508"/>
      <c r="B7" s="508"/>
      <c r="C7" s="502" t="s">
        <v>22</v>
      </c>
      <c r="D7" s="502"/>
      <c r="E7" s="502" t="s">
        <v>22</v>
      </c>
      <c r="F7" s="502"/>
      <c r="G7" s="502" t="s">
        <v>22</v>
      </c>
      <c r="H7" s="502"/>
      <c r="I7" s="502" t="s">
        <v>22</v>
      </c>
      <c r="J7" s="502"/>
      <c r="K7" s="502" t="s">
        <v>22</v>
      </c>
      <c r="L7" s="502"/>
      <c r="M7" s="417"/>
      <c r="N7" s="502" t="s">
        <v>22</v>
      </c>
      <c r="O7" s="502"/>
      <c r="P7" s="502" t="s">
        <v>22</v>
      </c>
      <c r="Q7" s="502"/>
    </row>
    <row r="8" spans="1:248" ht="26.4">
      <c r="A8" s="251"/>
      <c r="B8" s="416"/>
      <c r="C8" s="384" t="s">
        <v>169</v>
      </c>
      <c r="D8" s="384" t="s">
        <v>170</v>
      </c>
      <c r="E8" s="384" t="s">
        <v>171</v>
      </c>
      <c r="F8" s="384" t="s">
        <v>172</v>
      </c>
      <c r="G8" s="384" t="s">
        <v>173</v>
      </c>
      <c r="H8" s="384" t="s">
        <v>174</v>
      </c>
      <c r="I8" s="384" t="s">
        <v>175</v>
      </c>
      <c r="J8" s="384" t="s">
        <v>176</v>
      </c>
      <c r="K8" s="384" t="s">
        <v>177</v>
      </c>
      <c r="L8" s="384" t="s">
        <v>178</v>
      </c>
      <c r="M8" s="418"/>
      <c r="N8" s="384" t="s">
        <v>169</v>
      </c>
      <c r="O8" s="384" t="s">
        <v>170</v>
      </c>
      <c r="P8" s="384" t="s">
        <v>171</v>
      </c>
      <c r="Q8" s="384" t="s">
        <v>172</v>
      </c>
    </row>
    <row r="9" spans="1:248" hidden="1">
      <c r="A9" s="252" t="s">
        <v>179</v>
      </c>
      <c r="B9" s="253" t="s">
        <v>180</v>
      </c>
      <c r="C9" s="222" t="s">
        <v>39</v>
      </c>
      <c r="D9" s="222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2" t="s">
        <v>39</v>
      </c>
      <c r="O9" s="222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179</v>
      </c>
      <c r="B10" s="253" t="s">
        <v>182</v>
      </c>
      <c r="C10" s="222" t="s">
        <v>39</v>
      </c>
      <c r="D10" s="222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2" t="s">
        <v>39</v>
      </c>
      <c r="O10" s="222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179</v>
      </c>
      <c r="B11" s="253" t="s">
        <v>184</v>
      </c>
      <c r="C11" s="222" t="s">
        <v>39</v>
      </c>
      <c r="D11" s="222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179</v>
      </c>
      <c r="B12" s="253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2" t="s">
        <v>39</v>
      </c>
      <c r="O12" s="222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179</v>
      </c>
      <c r="B13" s="253" t="s">
        <v>188</v>
      </c>
      <c r="C13" s="222" t="s">
        <v>39</v>
      </c>
      <c r="D13" s="222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2" t="s">
        <v>39</v>
      </c>
      <c r="O13" s="222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179</v>
      </c>
      <c r="B14" s="253" t="s">
        <v>190</v>
      </c>
      <c r="C14" s="222" t="s">
        <v>39</v>
      </c>
      <c r="D14" s="222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2" t="s">
        <v>39</v>
      </c>
      <c r="O14" s="222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179</v>
      </c>
      <c r="B15" s="253" t="s">
        <v>192</v>
      </c>
      <c r="C15" s="514" t="s">
        <v>193</v>
      </c>
      <c r="D15" s="515"/>
      <c r="E15" s="515"/>
      <c r="F15" s="515"/>
      <c r="G15" s="515"/>
      <c r="H15" s="515"/>
      <c r="I15" s="515"/>
      <c r="J15" s="515"/>
      <c r="K15" s="515"/>
      <c r="L15" s="516"/>
      <c r="M15" s="183" t="s">
        <v>194</v>
      </c>
      <c r="N15" s="514" t="s">
        <v>193</v>
      </c>
      <c r="O15" s="515"/>
      <c r="P15" s="515"/>
      <c r="Q15" s="516"/>
    </row>
    <row r="16" spans="1:248" hidden="1">
      <c r="A16" s="252" t="s">
        <v>179</v>
      </c>
      <c r="B16" s="253" t="s">
        <v>195</v>
      </c>
      <c r="C16" s="514" t="s">
        <v>193</v>
      </c>
      <c r="D16" s="515"/>
      <c r="E16" s="515"/>
      <c r="F16" s="515"/>
      <c r="G16" s="515"/>
      <c r="H16" s="515"/>
      <c r="I16" s="515"/>
      <c r="J16" s="515"/>
      <c r="K16" s="515"/>
      <c r="L16" s="516"/>
      <c r="M16" s="183" t="s">
        <v>196</v>
      </c>
      <c r="N16" s="514" t="s">
        <v>193</v>
      </c>
      <c r="O16" s="515"/>
      <c r="P16" s="515"/>
      <c r="Q16" s="516"/>
    </row>
    <row r="17" spans="1:17" hidden="1">
      <c r="A17" s="252" t="s">
        <v>179</v>
      </c>
      <c r="B17" s="253" t="s">
        <v>197</v>
      </c>
      <c r="C17" s="514" t="s">
        <v>193</v>
      </c>
      <c r="D17" s="515"/>
      <c r="E17" s="515"/>
      <c r="F17" s="515"/>
      <c r="G17" s="515"/>
      <c r="H17" s="515"/>
      <c r="I17" s="515"/>
      <c r="J17" s="515"/>
      <c r="K17" s="515"/>
      <c r="L17" s="516"/>
      <c r="M17" s="183" t="s">
        <v>198</v>
      </c>
      <c r="N17" s="514" t="s">
        <v>193</v>
      </c>
      <c r="O17" s="515"/>
      <c r="P17" s="515"/>
      <c r="Q17" s="516"/>
    </row>
    <row r="18" spans="1:17" hidden="1">
      <c r="A18" s="252" t="s">
        <v>179</v>
      </c>
      <c r="B18" s="253" t="s">
        <v>199</v>
      </c>
      <c r="C18" s="514" t="s">
        <v>193</v>
      </c>
      <c r="D18" s="515"/>
      <c r="E18" s="515"/>
      <c r="F18" s="515"/>
      <c r="G18" s="515"/>
      <c r="H18" s="515"/>
      <c r="I18" s="515"/>
      <c r="J18" s="515"/>
      <c r="K18" s="515"/>
      <c r="L18" s="516"/>
      <c r="M18" s="183" t="s">
        <v>200</v>
      </c>
      <c r="N18" s="514" t="s">
        <v>193</v>
      </c>
      <c r="O18" s="515"/>
      <c r="P18" s="515"/>
      <c r="Q18" s="516"/>
    </row>
    <row r="19" spans="1:17" hidden="1">
      <c r="A19" s="419" t="s">
        <v>201</v>
      </c>
      <c r="B19" s="253" t="s">
        <v>202</v>
      </c>
      <c r="C19" s="222" t="s">
        <v>39</v>
      </c>
      <c r="D19" s="222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2" t="s">
        <v>39</v>
      </c>
      <c r="O19" s="222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201</v>
      </c>
      <c r="B20" s="253" t="s">
        <v>204</v>
      </c>
      <c r="C20" s="222" t="s">
        <v>39</v>
      </c>
      <c r="D20" s="222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2" t="s">
        <v>39</v>
      </c>
      <c r="O20" s="222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201</v>
      </c>
      <c r="B21" s="253" t="s">
        <v>206</v>
      </c>
      <c r="C21" s="222" t="s">
        <v>39</v>
      </c>
      <c r="D21" s="222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2" t="s">
        <v>39</v>
      </c>
      <c r="O21" s="222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201</v>
      </c>
      <c r="B22" s="253" t="s">
        <v>208</v>
      </c>
      <c r="C22" s="222" t="s">
        <v>39</v>
      </c>
      <c r="D22" s="222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7" t="s">
        <v>209</v>
      </c>
      <c r="M22" s="183" t="s">
        <v>210</v>
      </c>
      <c r="N22" s="514" t="s">
        <v>193</v>
      </c>
      <c r="O22" s="515"/>
      <c r="P22" s="515"/>
      <c r="Q22" s="516"/>
    </row>
    <row r="23" spans="1:17" hidden="1">
      <c r="A23" s="264" t="s">
        <v>201</v>
      </c>
      <c r="B23" s="253" t="s">
        <v>211</v>
      </c>
      <c r="C23" s="514" t="s">
        <v>193</v>
      </c>
      <c r="D23" s="515"/>
      <c r="E23" s="515"/>
      <c r="F23" s="515"/>
      <c r="G23" s="515"/>
      <c r="H23" s="515"/>
      <c r="I23" s="515"/>
      <c r="J23" s="515"/>
      <c r="K23" s="515"/>
      <c r="L23" s="516"/>
      <c r="M23" s="183" t="s">
        <v>212</v>
      </c>
      <c r="N23" s="514" t="s">
        <v>193</v>
      </c>
      <c r="O23" s="515"/>
      <c r="P23" s="515"/>
      <c r="Q23" s="516"/>
    </row>
    <row r="24" spans="1:17" hidden="1">
      <c r="A24" s="264" t="s">
        <v>201</v>
      </c>
      <c r="B24" s="253" t="s">
        <v>213</v>
      </c>
      <c r="C24" s="514" t="s">
        <v>193</v>
      </c>
      <c r="D24" s="515"/>
      <c r="E24" s="515"/>
      <c r="F24" s="515"/>
      <c r="G24" s="515"/>
      <c r="H24" s="515"/>
      <c r="I24" s="515"/>
      <c r="J24" s="515"/>
      <c r="K24" s="515"/>
      <c r="L24" s="516"/>
      <c r="M24" s="183" t="s">
        <v>214</v>
      </c>
      <c r="N24" s="514" t="s">
        <v>193</v>
      </c>
      <c r="O24" s="515"/>
      <c r="P24" s="515"/>
      <c r="Q24" s="516"/>
    </row>
    <row r="25" spans="1:17" hidden="1">
      <c r="A25" s="264" t="s">
        <v>201</v>
      </c>
      <c r="B25" s="253" t="s">
        <v>215</v>
      </c>
      <c r="C25" s="514" t="s">
        <v>193</v>
      </c>
      <c r="D25" s="515"/>
      <c r="E25" s="515"/>
      <c r="F25" s="515"/>
      <c r="G25" s="515"/>
      <c r="H25" s="515"/>
      <c r="I25" s="515"/>
      <c r="J25" s="515"/>
      <c r="K25" s="515"/>
      <c r="L25" s="516"/>
      <c r="M25" s="183" t="s">
        <v>216</v>
      </c>
      <c r="N25" s="514" t="s">
        <v>193</v>
      </c>
      <c r="O25" s="515"/>
      <c r="P25" s="515"/>
      <c r="Q25" s="516"/>
    </row>
    <row r="26" spans="1:17" hidden="1">
      <c r="A26" s="264" t="s">
        <v>201</v>
      </c>
      <c r="B26" s="253" t="s">
        <v>217</v>
      </c>
      <c r="C26" s="514" t="s">
        <v>193</v>
      </c>
      <c r="D26" s="515"/>
      <c r="E26" s="515"/>
      <c r="F26" s="515"/>
      <c r="G26" s="515"/>
      <c r="H26" s="515"/>
      <c r="I26" s="515"/>
      <c r="J26" s="515"/>
      <c r="K26" s="515"/>
      <c r="L26" s="516"/>
      <c r="M26" s="183" t="s">
        <v>218</v>
      </c>
      <c r="N26" s="514" t="s">
        <v>193</v>
      </c>
      <c r="O26" s="515"/>
      <c r="P26" s="515"/>
      <c r="Q26" s="516"/>
    </row>
    <row r="27" spans="1:17" hidden="1">
      <c r="A27" s="517" t="s">
        <v>193</v>
      </c>
      <c r="B27" s="517"/>
      <c r="C27" s="517"/>
      <c r="D27" s="517"/>
      <c r="E27" s="517"/>
      <c r="F27" s="517"/>
      <c r="G27" s="517"/>
      <c r="H27" s="517"/>
      <c r="I27" s="517"/>
      <c r="J27" s="517"/>
      <c r="K27" s="517"/>
      <c r="L27" s="517"/>
      <c r="M27" s="517"/>
      <c r="N27" s="517"/>
      <c r="O27" s="517"/>
      <c r="P27" s="517"/>
      <c r="Q27" s="517"/>
    </row>
    <row r="28" spans="1:17" hidden="1">
      <c r="A28" s="517" t="s">
        <v>193</v>
      </c>
      <c r="B28" s="517"/>
      <c r="C28" s="517"/>
      <c r="D28" s="517"/>
      <c r="E28" s="517"/>
      <c r="F28" s="517"/>
      <c r="G28" s="517"/>
      <c r="H28" s="517"/>
      <c r="I28" s="517"/>
      <c r="J28" s="517"/>
      <c r="K28" s="517"/>
      <c r="L28" s="517"/>
      <c r="M28" s="517"/>
      <c r="N28" s="517"/>
      <c r="O28" s="517"/>
      <c r="P28" s="517"/>
      <c r="Q28" s="517"/>
    </row>
    <row r="29" spans="1:17" hidden="1">
      <c r="A29" s="517" t="s">
        <v>193</v>
      </c>
      <c r="B29" s="517"/>
      <c r="C29" s="517"/>
      <c r="D29" s="517"/>
      <c r="E29" s="517"/>
      <c r="F29" s="517"/>
      <c r="G29" s="517"/>
      <c r="H29" s="517"/>
      <c r="I29" s="517"/>
      <c r="J29" s="517"/>
      <c r="K29" s="517"/>
      <c r="L29" s="517"/>
      <c r="M29" s="517"/>
      <c r="N29" s="517"/>
      <c r="O29" s="517"/>
      <c r="P29" s="517"/>
      <c r="Q29" s="517"/>
    </row>
    <row r="30" spans="1:17" hidden="1">
      <c r="A30" s="517" t="s">
        <v>193</v>
      </c>
      <c r="B30" s="517"/>
      <c r="C30" s="517"/>
      <c r="D30" s="517"/>
      <c r="E30" s="517"/>
      <c r="F30" s="517"/>
      <c r="G30" s="517"/>
      <c r="H30" s="517"/>
      <c r="I30" s="517"/>
      <c r="J30" s="517"/>
      <c r="K30" s="517"/>
      <c r="L30" s="517"/>
      <c r="M30" s="517"/>
      <c r="N30" s="517"/>
      <c r="O30" s="517"/>
      <c r="P30" s="517"/>
      <c r="Q30" s="517"/>
    </row>
    <row r="31" spans="1:17" hidden="1">
      <c r="A31" s="517" t="s">
        <v>193</v>
      </c>
      <c r="B31" s="517"/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</row>
    <row r="32" spans="1:17" hidden="1">
      <c r="A32" s="517" t="s">
        <v>193</v>
      </c>
      <c r="B32" s="517"/>
      <c r="C32" s="517"/>
      <c r="D32" s="517"/>
      <c r="E32" s="517"/>
      <c r="F32" s="517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7"/>
    </row>
    <row r="33" spans="1:17" hidden="1">
      <c r="A33" s="517" t="s">
        <v>193</v>
      </c>
      <c r="B33" s="517"/>
      <c r="C33" s="517"/>
      <c r="D33" s="517"/>
      <c r="E33" s="517"/>
      <c r="F33" s="517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7"/>
    </row>
    <row r="34" spans="1:17" hidden="1">
      <c r="A34" s="517" t="s">
        <v>193</v>
      </c>
      <c r="B34" s="517"/>
      <c r="C34" s="517"/>
      <c r="D34" s="517"/>
      <c r="E34" s="517"/>
      <c r="F34" s="517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7"/>
    </row>
    <row r="35" spans="1:17" hidden="1">
      <c r="A35" s="517" t="s">
        <v>193</v>
      </c>
      <c r="B35" s="517"/>
      <c r="C35" s="517"/>
      <c r="D35" s="517"/>
      <c r="E35" s="517"/>
      <c r="F35" s="517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7"/>
    </row>
    <row r="36" spans="1:17" hidden="1">
      <c r="A36" s="517" t="s">
        <v>193</v>
      </c>
      <c r="B36" s="517"/>
      <c r="C36" s="517"/>
      <c r="D36" s="517"/>
      <c r="E36" s="517"/>
      <c r="F36" s="517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7"/>
    </row>
    <row r="37" spans="1:17" hidden="1">
      <c r="A37" s="517" t="s">
        <v>193</v>
      </c>
      <c r="B37" s="517"/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  <c r="O37" s="517"/>
      <c r="P37" s="517"/>
      <c r="Q37" s="517"/>
    </row>
    <row r="38" spans="1:17" hidden="1">
      <c r="A38" s="517" t="s">
        <v>193</v>
      </c>
      <c r="B38" s="517"/>
      <c r="C38" s="517"/>
      <c r="D38" s="517"/>
      <c r="E38" s="517"/>
      <c r="F38" s="517"/>
      <c r="G38" s="517"/>
      <c r="H38" s="517"/>
      <c r="I38" s="517"/>
      <c r="J38" s="517"/>
      <c r="K38" s="517"/>
      <c r="L38" s="517"/>
      <c r="M38" s="517"/>
      <c r="N38" s="517"/>
      <c r="O38" s="517"/>
      <c r="P38" s="517"/>
      <c r="Q38" s="517"/>
    </row>
    <row r="39" spans="1:17" hidden="1">
      <c r="A39" s="517" t="s">
        <v>193</v>
      </c>
      <c r="B39" s="517"/>
      <c r="C39" s="517"/>
      <c r="D39" s="517"/>
      <c r="E39" s="517"/>
      <c r="F39" s="517"/>
      <c r="G39" s="517"/>
      <c r="H39" s="517"/>
      <c r="I39" s="517"/>
      <c r="J39" s="517"/>
      <c r="K39" s="517"/>
      <c r="L39" s="517"/>
      <c r="M39" s="517"/>
      <c r="N39" s="517"/>
      <c r="O39" s="517"/>
      <c r="P39" s="517"/>
      <c r="Q39" s="517"/>
    </row>
    <row r="40" spans="1:17" hidden="1">
      <c r="A40" s="517" t="s">
        <v>193</v>
      </c>
      <c r="B40" s="517"/>
      <c r="C40" s="517"/>
      <c r="D40" s="517"/>
      <c r="E40" s="517"/>
      <c r="F40" s="517"/>
      <c r="G40" s="517"/>
      <c r="H40" s="517"/>
      <c r="I40" s="517"/>
      <c r="J40" s="517"/>
      <c r="K40" s="517"/>
      <c r="L40" s="517"/>
      <c r="M40" s="517"/>
      <c r="N40" s="517"/>
      <c r="O40" s="517"/>
      <c r="P40" s="517"/>
      <c r="Q40" s="517"/>
    </row>
    <row r="41" spans="1:17" hidden="1">
      <c r="A41" s="517" t="s">
        <v>193</v>
      </c>
      <c r="B41" s="517"/>
      <c r="C41" s="517"/>
      <c r="D41" s="517"/>
      <c r="E41" s="517"/>
      <c r="F41" s="517"/>
      <c r="G41" s="517"/>
      <c r="H41" s="517"/>
      <c r="I41" s="517"/>
      <c r="J41" s="517"/>
      <c r="K41" s="517"/>
      <c r="L41" s="517"/>
      <c r="M41" s="517"/>
      <c r="N41" s="517"/>
      <c r="O41" s="517"/>
      <c r="P41" s="517"/>
      <c r="Q41" s="517"/>
    </row>
    <row r="42" spans="1:17" hidden="1">
      <c r="A42" s="517" t="s">
        <v>193</v>
      </c>
      <c r="B42" s="517"/>
      <c r="C42" s="517"/>
      <c r="D42" s="517"/>
      <c r="E42" s="517"/>
      <c r="F42" s="517"/>
      <c r="G42" s="517"/>
      <c r="H42" s="517"/>
      <c r="I42" s="517"/>
      <c r="J42" s="517"/>
      <c r="K42" s="517"/>
      <c r="L42" s="517"/>
      <c r="M42" s="517"/>
      <c r="N42" s="517"/>
      <c r="O42" s="517"/>
      <c r="P42" s="517"/>
      <c r="Q42" s="517"/>
    </row>
    <row r="43" spans="1:17" hidden="1">
      <c r="A43" s="517" t="s">
        <v>193</v>
      </c>
      <c r="B43" s="517"/>
      <c r="C43" s="517"/>
      <c r="D43" s="517"/>
      <c r="E43" s="517"/>
      <c r="F43" s="517"/>
      <c r="G43" s="517"/>
      <c r="H43" s="517"/>
      <c r="I43" s="517"/>
      <c r="J43" s="517"/>
      <c r="K43" s="517"/>
      <c r="L43" s="517"/>
      <c r="M43" s="517"/>
      <c r="N43" s="517"/>
      <c r="O43" s="517"/>
      <c r="P43" s="517"/>
      <c r="Q43" s="517"/>
    </row>
    <row r="44" spans="1:17" hidden="1">
      <c r="A44" s="517" t="s">
        <v>193</v>
      </c>
      <c r="B44" s="517"/>
      <c r="C44" s="517"/>
      <c r="D44" s="517"/>
      <c r="E44" s="517"/>
      <c r="F44" s="517"/>
      <c r="G44" s="517"/>
      <c r="H44" s="517"/>
      <c r="I44" s="517"/>
      <c r="J44" s="517"/>
      <c r="K44" s="517"/>
      <c r="L44" s="517"/>
      <c r="M44" s="517"/>
      <c r="N44" s="517"/>
      <c r="O44" s="517"/>
      <c r="P44" s="517"/>
      <c r="Q44" s="517"/>
    </row>
    <row r="45" spans="1:17" hidden="1">
      <c r="A45" s="517" t="s">
        <v>193</v>
      </c>
      <c r="B45" s="517"/>
      <c r="C45" s="517"/>
      <c r="D45" s="517"/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</row>
    <row r="46" spans="1:17" hidden="1">
      <c r="A46" s="517" t="s">
        <v>193</v>
      </c>
      <c r="B46" s="517"/>
      <c r="C46" s="517"/>
      <c r="D46" s="517"/>
      <c r="E46" s="517"/>
      <c r="F46" s="517"/>
      <c r="G46" s="517"/>
      <c r="H46" s="517"/>
      <c r="I46" s="517"/>
      <c r="J46" s="517"/>
      <c r="K46" s="517"/>
      <c r="L46" s="517"/>
      <c r="M46" s="517"/>
      <c r="N46" s="517"/>
      <c r="O46" s="517"/>
      <c r="P46" s="517"/>
      <c r="Q46" s="517"/>
    </row>
    <row r="47" spans="1:17" hidden="1">
      <c r="A47" s="517" t="s">
        <v>193</v>
      </c>
      <c r="B47" s="517"/>
      <c r="C47" s="517"/>
      <c r="D47" s="517"/>
      <c r="E47" s="517"/>
      <c r="F47" s="517"/>
      <c r="G47" s="517"/>
      <c r="H47" s="517"/>
      <c r="I47" s="517"/>
      <c r="J47" s="517"/>
      <c r="K47" s="517"/>
      <c r="L47" s="517"/>
      <c r="M47" s="517"/>
      <c r="N47" s="517"/>
      <c r="O47" s="517"/>
      <c r="P47" s="517"/>
      <c r="Q47" s="517"/>
    </row>
    <row r="48" spans="1:17" hidden="1">
      <c r="A48" s="517" t="s">
        <v>193</v>
      </c>
      <c r="B48" s="517"/>
      <c r="C48" s="517"/>
      <c r="D48" s="517"/>
      <c r="E48" s="517"/>
      <c r="F48" s="517"/>
      <c r="G48" s="517"/>
      <c r="H48" s="517"/>
      <c r="I48" s="517"/>
      <c r="J48" s="517"/>
      <c r="K48" s="517"/>
      <c r="L48" s="517"/>
      <c r="M48" s="517"/>
      <c r="N48" s="517"/>
      <c r="O48" s="517"/>
      <c r="P48" s="517"/>
      <c r="Q48" s="517"/>
    </row>
    <row r="49" spans="1:17" hidden="1">
      <c r="A49" s="517" t="s">
        <v>193</v>
      </c>
      <c r="B49" s="517"/>
      <c r="C49" s="517"/>
      <c r="D49" s="517"/>
      <c r="E49" s="517"/>
      <c r="F49" s="517"/>
      <c r="G49" s="517"/>
      <c r="H49" s="517"/>
      <c r="I49" s="517"/>
      <c r="J49" s="517"/>
      <c r="K49" s="517"/>
      <c r="L49" s="517"/>
      <c r="M49" s="517"/>
      <c r="N49" s="517"/>
      <c r="O49" s="517"/>
      <c r="P49" s="517"/>
      <c r="Q49" s="517"/>
    </row>
    <row r="50" spans="1:17" hidden="1">
      <c r="A50" s="517" t="s">
        <v>193</v>
      </c>
      <c r="B50" s="517"/>
      <c r="C50" s="517"/>
      <c r="D50" s="517"/>
      <c r="E50" s="517"/>
      <c r="F50" s="517"/>
      <c r="G50" s="517"/>
      <c r="H50" s="517"/>
      <c r="I50" s="517"/>
      <c r="J50" s="517"/>
      <c r="K50" s="517"/>
      <c r="L50" s="517"/>
      <c r="M50" s="517"/>
      <c r="N50" s="517"/>
      <c r="O50" s="517"/>
      <c r="P50" s="517"/>
      <c r="Q50" s="517"/>
    </row>
    <row r="51" spans="1:17" hidden="1">
      <c r="A51" s="517" t="s">
        <v>193</v>
      </c>
      <c r="B51" s="517"/>
      <c r="C51" s="517"/>
      <c r="D51" s="517"/>
      <c r="E51" s="517"/>
      <c r="F51" s="517"/>
      <c r="G51" s="517"/>
      <c r="H51" s="517"/>
      <c r="I51" s="517"/>
      <c r="J51" s="517"/>
      <c r="K51" s="517"/>
      <c r="L51" s="517"/>
      <c r="M51" s="517"/>
      <c r="N51" s="517"/>
      <c r="O51" s="517"/>
      <c r="P51" s="517"/>
      <c r="Q51" s="517"/>
    </row>
    <row r="52" spans="1:17" hidden="1">
      <c r="A52" s="517" t="s">
        <v>193</v>
      </c>
      <c r="B52" s="517"/>
      <c r="C52" s="517"/>
      <c r="D52" s="517"/>
      <c r="E52" s="517"/>
      <c r="F52" s="517"/>
      <c r="G52" s="517"/>
      <c r="H52" s="517"/>
      <c r="I52" s="517"/>
      <c r="J52" s="517"/>
      <c r="K52" s="517"/>
      <c r="L52" s="517"/>
      <c r="M52" s="517"/>
      <c r="N52" s="517"/>
      <c r="O52" s="517"/>
      <c r="P52" s="517"/>
      <c r="Q52" s="517"/>
    </row>
    <row r="53" spans="1:17" hidden="1">
      <c r="A53" s="517" t="s">
        <v>193</v>
      </c>
      <c r="B53" s="517"/>
      <c r="C53" s="517"/>
      <c r="D53" s="517"/>
      <c r="E53" s="517"/>
      <c r="F53" s="517"/>
      <c r="G53" s="517"/>
      <c r="H53" s="517"/>
      <c r="I53" s="517"/>
      <c r="J53" s="517"/>
      <c r="K53" s="517"/>
      <c r="L53" s="517"/>
      <c r="M53" s="517"/>
      <c r="N53" s="517"/>
      <c r="O53" s="517"/>
      <c r="P53" s="517"/>
      <c r="Q53" s="517"/>
    </row>
    <row r="54" spans="1:17" hidden="1">
      <c r="A54" s="517" t="s">
        <v>193</v>
      </c>
      <c r="B54" s="517"/>
      <c r="C54" s="517"/>
      <c r="D54" s="517"/>
      <c r="E54" s="517"/>
      <c r="F54" s="517"/>
      <c r="G54" s="517"/>
      <c r="H54" s="517"/>
      <c r="I54" s="517"/>
      <c r="J54" s="517"/>
      <c r="K54" s="517"/>
      <c r="L54" s="517"/>
      <c r="M54" s="517"/>
      <c r="N54" s="517"/>
      <c r="O54" s="517"/>
      <c r="P54" s="517"/>
      <c r="Q54" s="517"/>
    </row>
    <row r="55" spans="1:17" hidden="1">
      <c r="A55" s="517" t="s">
        <v>193</v>
      </c>
      <c r="B55" s="517"/>
      <c r="C55" s="517"/>
      <c r="D55" s="517"/>
      <c r="E55" s="517"/>
      <c r="F55" s="517"/>
      <c r="G55" s="517"/>
      <c r="H55" s="517"/>
      <c r="I55" s="517"/>
      <c r="J55" s="517"/>
      <c r="K55" s="517"/>
      <c r="L55" s="517"/>
      <c r="M55" s="517"/>
      <c r="N55" s="517"/>
      <c r="O55" s="517"/>
      <c r="P55" s="517"/>
      <c r="Q55" s="517"/>
    </row>
    <row r="56" spans="1:17" hidden="1">
      <c r="A56" s="517" t="s">
        <v>193</v>
      </c>
      <c r="B56" s="517"/>
      <c r="C56" s="517"/>
      <c r="D56" s="517"/>
      <c r="E56" s="517"/>
      <c r="F56" s="517"/>
      <c r="G56" s="517"/>
      <c r="H56" s="517"/>
      <c r="I56" s="517"/>
      <c r="J56" s="517"/>
      <c r="K56" s="517"/>
      <c r="L56" s="517"/>
      <c r="M56" s="517"/>
      <c r="N56" s="517"/>
      <c r="O56" s="517"/>
      <c r="P56" s="517"/>
      <c r="Q56" s="517"/>
    </row>
    <row r="57" spans="1:17" hidden="1">
      <c r="A57" s="517" t="s">
        <v>193</v>
      </c>
      <c r="B57" s="517"/>
      <c r="C57" s="517"/>
      <c r="D57" s="517"/>
      <c r="E57" s="517"/>
      <c r="F57" s="517"/>
      <c r="G57" s="517"/>
      <c r="H57" s="517"/>
      <c r="I57" s="517"/>
      <c r="J57" s="517"/>
      <c r="K57" s="517"/>
      <c r="L57" s="517"/>
      <c r="M57" s="517"/>
      <c r="N57" s="517"/>
      <c r="O57" s="517"/>
      <c r="P57" s="517"/>
      <c r="Q57" s="517"/>
    </row>
    <row r="58" spans="1:17" hidden="1">
      <c r="A58" s="517" t="s">
        <v>193</v>
      </c>
      <c r="B58" s="517"/>
      <c r="C58" s="517"/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517"/>
      <c r="O58" s="517"/>
      <c r="P58" s="517"/>
      <c r="Q58" s="517"/>
    </row>
    <row r="59" spans="1:17" hidden="1">
      <c r="A59" s="517" t="s">
        <v>193</v>
      </c>
      <c r="B59" s="517"/>
      <c r="C59" s="517"/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517"/>
      <c r="O59" s="517"/>
      <c r="P59" s="517"/>
      <c r="Q59" s="517"/>
    </row>
    <row r="60" spans="1:17" hidden="1">
      <c r="A60" s="517" t="s">
        <v>193</v>
      </c>
      <c r="B60" s="517"/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7"/>
      <c r="O60" s="517"/>
      <c r="P60" s="517"/>
      <c r="Q60" s="517"/>
    </row>
    <row r="61" spans="1:17" hidden="1">
      <c r="A61" s="517" t="s">
        <v>193</v>
      </c>
      <c r="B61" s="517"/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  <c r="O61" s="517"/>
      <c r="P61" s="517"/>
      <c r="Q61" s="517"/>
    </row>
    <row r="62" spans="1:17" hidden="1">
      <c r="A62" s="517" t="s">
        <v>193</v>
      </c>
      <c r="B62" s="517"/>
      <c r="C62" s="517"/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517"/>
      <c r="O62" s="517"/>
      <c r="P62" s="517"/>
      <c r="Q62" s="517"/>
    </row>
    <row r="63" spans="1:17" hidden="1">
      <c r="A63" s="517" t="s">
        <v>193</v>
      </c>
      <c r="B63" s="517"/>
      <c r="C63" s="517"/>
      <c r="D63" s="517"/>
      <c r="E63" s="517"/>
      <c r="F63" s="517"/>
      <c r="G63" s="517"/>
      <c r="H63" s="517"/>
      <c r="I63" s="517"/>
      <c r="J63" s="517"/>
      <c r="K63" s="517"/>
      <c r="L63" s="517"/>
      <c r="M63" s="517"/>
      <c r="N63" s="517"/>
      <c r="O63" s="517"/>
      <c r="P63" s="517"/>
      <c r="Q63" s="517"/>
    </row>
    <row r="64" spans="1:17" hidden="1">
      <c r="A64" s="517" t="s">
        <v>193</v>
      </c>
      <c r="B64" s="517"/>
      <c r="C64" s="517"/>
      <c r="D64" s="517"/>
      <c r="E64" s="517"/>
      <c r="F64" s="517"/>
      <c r="G64" s="517"/>
      <c r="H64" s="517"/>
      <c r="I64" s="517"/>
      <c r="J64" s="517"/>
      <c r="K64" s="517"/>
      <c r="L64" s="517"/>
      <c r="M64" s="517"/>
      <c r="N64" s="517"/>
      <c r="O64" s="517"/>
      <c r="P64" s="517"/>
      <c r="Q64" s="517"/>
    </row>
    <row r="65" spans="1:23" hidden="1">
      <c r="A65" s="517" t="s">
        <v>193</v>
      </c>
      <c r="B65" s="517"/>
      <c r="C65" s="517"/>
      <c r="D65" s="517"/>
      <c r="E65" s="517"/>
      <c r="F65" s="517"/>
      <c r="G65" s="517"/>
      <c r="H65" s="517"/>
      <c r="I65" s="517"/>
      <c r="J65" s="517"/>
      <c r="K65" s="517"/>
      <c r="L65" s="517"/>
      <c r="M65" s="517"/>
      <c r="N65" s="517"/>
      <c r="O65" s="517"/>
      <c r="P65" s="517"/>
      <c r="Q65" s="517"/>
    </row>
    <row r="66" spans="1:23" hidden="1">
      <c r="A66" s="517" t="s">
        <v>193</v>
      </c>
      <c r="B66" s="517"/>
      <c r="C66" s="517"/>
      <c r="D66" s="517"/>
      <c r="E66" s="517"/>
      <c r="F66" s="517"/>
      <c r="G66" s="517"/>
      <c r="H66" s="517"/>
      <c r="I66" s="517"/>
      <c r="J66" s="517"/>
      <c r="K66" s="517"/>
      <c r="L66" s="517"/>
      <c r="M66" s="517"/>
      <c r="N66" s="517"/>
      <c r="O66" s="517"/>
      <c r="P66" s="517"/>
      <c r="Q66" s="517"/>
    </row>
    <row r="67" spans="1:23" hidden="1">
      <c r="A67" s="517" t="s">
        <v>193</v>
      </c>
      <c r="B67" s="517"/>
      <c r="C67" s="517"/>
      <c r="D67" s="517"/>
      <c r="E67" s="517"/>
      <c r="F67" s="517"/>
      <c r="G67" s="517"/>
      <c r="H67" s="517"/>
      <c r="I67" s="517"/>
      <c r="J67" s="517"/>
      <c r="K67" s="517"/>
      <c r="L67" s="517"/>
      <c r="M67" s="517"/>
      <c r="N67" s="517"/>
      <c r="O67" s="517"/>
      <c r="P67" s="517"/>
      <c r="Q67" s="517"/>
    </row>
    <row r="68" spans="1:23" hidden="1">
      <c r="A68" s="517" t="s">
        <v>193</v>
      </c>
      <c r="B68" s="517"/>
      <c r="C68" s="517"/>
      <c r="D68" s="517"/>
      <c r="E68" s="517"/>
      <c r="F68" s="517"/>
      <c r="G68" s="517"/>
      <c r="H68" s="517"/>
      <c r="I68" s="517"/>
      <c r="J68" s="517"/>
      <c r="K68" s="517"/>
      <c r="L68" s="517"/>
      <c r="M68" s="517"/>
      <c r="N68" s="517"/>
      <c r="O68" s="517"/>
      <c r="P68" s="517"/>
      <c r="Q68" s="517"/>
    </row>
    <row r="69" spans="1:23" hidden="1">
      <c r="A69" s="517" t="s">
        <v>193</v>
      </c>
      <c r="B69" s="517"/>
      <c r="C69" s="517"/>
      <c r="D69" s="517"/>
      <c r="E69" s="517"/>
      <c r="F69" s="517"/>
      <c r="G69" s="517"/>
      <c r="H69" s="517"/>
      <c r="I69" s="517"/>
      <c r="J69" s="517"/>
      <c r="K69" s="517"/>
      <c r="L69" s="517"/>
      <c r="M69" s="517"/>
      <c r="N69" s="517"/>
      <c r="O69" s="517"/>
      <c r="P69" s="517"/>
      <c r="Q69" s="517"/>
    </row>
    <row r="70" spans="1:23" hidden="1">
      <c r="A70" s="517" t="s">
        <v>193</v>
      </c>
      <c r="B70" s="517"/>
      <c r="C70" s="517"/>
      <c r="D70" s="517"/>
      <c r="E70" s="517"/>
      <c r="F70" s="517"/>
      <c r="G70" s="517"/>
      <c r="H70" s="517"/>
      <c r="I70" s="517"/>
      <c r="J70" s="517"/>
      <c r="K70" s="517"/>
      <c r="L70" s="517"/>
      <c r="M70" s="517"/>
      <c r="N70" s="517"/>
      <c r="O70" s="517"/>
      <c r="P70" s="517"/>
      <c r="Q70" s="517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0" t="s">
        <v>221</v>
      </c>
      <c r="H71" s="421" t="s">
        <v>222</v>
      </c>
      <c r="I71" s="420" t="s">
        <v>223</v>
      </c>
      <c r="J71" s="420" t="s">
        <v>224</v>
      </c>
      <c r="K71" s="509" t="s">
        <v>225</v>
      </c>
      <c r="L71" s="510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514" t="s">
        <v>193</v>
      </c>
      <c r="D72" s="515"/>
      <c r="E72" s="515"/>
      <c r="F72" s="515"/>
      <c r="G72" s="515"/>
      <c r="H72" s="515"/>
      <c r="I72" s="515"/>
      <c r="J72" s="515"/>
      <c r="K72" s="515"/>
      <c r="L72" s="516"/>
      <c r="M72" s="183" t="s">
        <v>228</v>
      </c>
      <c r="N72" s="514" t="s">
        <v>193</v>
      </c>
      <c r="O72" s="515"/>
      <c r="P72" s="515"/>
      <c r="Q72" s="516"/>
    </row>
    <row r="73" spans="1:23">
      <c r="A73" s="493" t="s">
        <v>164</v>
      </c>
      <c r="B73" s="494"/>
      <c r="C73" s="494"/>
      <c r="D73" s="494"/>
      <c r="E73" s="494"/>
      <c r="F73" s="494"/>
      <c r="G73" s="494"/>
      <c r="H73" s="494"/>
      <c r="I73" s="494"/>
      <c r="J73" s="494"/>
      <c r="K73" s="494"/>
      <c r="L73" s="494"/>
      <c r="M73" s="494"/>
      <c r="N73" s="494"/>
      <c r="O73" s="494"/>
      <c r="P73" s="494"/>
      <c r="Q73" s="494"/>
    </row>
    <row r="74" spans="1:23">
      <c r="A74" s="95" t="s">
        <v>4</v>
      </c>
      <c r="B74" s="95" t="s">
        <v>5</v>
      </c>
      <c r="C74" s="497" t="s">
        <v>165</v>
      </c>
      <c r="D74" s="497"/>
      <c r="E74" s="497" t="s">
        <v>7</v>
      </c>
      <c r="F74" s="497"/>
      <c r="G74" s="495" t="s">
        <v>11</v>
      </c>
      <c r="H74" s="496"/>
      <c r="I74" s="495" t="s">
        <v>12</v>
      </c>
      <c r="J74" s="498"/>
      <c r="K74" s="511" t="s">
        <v>166</v>
      </c>
      <c r="L74" s="511"/>
      <c r="M74" s="95" t="s">
        <v>5</v>
      </c>
      <c r="N74" s="511" t="s">
        <v>229</v>
      </c>
      <c r="O74" s="513"/>
      <c r="P74" s="518" t="s">
        <v>230</v>
      </c>
      <c r="Q74" s="519"/>
      <c r="R74" s="520" t="s">
        <v>231</v>
      </c>
      <c r="S74" s="521"/>
      <c r="T74" s="531" t="s">
        <v>232</v>
      </c>
      <c r="U74" s="523"/>
      <c r="V74" s="532" t="s">
        <v>233</v>
      </c>
      <c r="W74" s="532"/>
    </row>
    <row r="75" spans="1:23">
      <c r="A75" s="502" t="s">
        <v>13</v>
      </c>
      <c r="B75" s="502" t="s">
        <v>14</v>
      </c>
      <c r="C75" s="499" t="s">
        <v>167</v>
      </c>
      <c r="D75" s="499"/>
      <c r="E75" s="499" t="s">
        <v>16</v>
      </c>
      <c r="F75" s="499"/>
      <c r="G75" s="500" t="s">
        <v>20</v>
      </c>
      <c r="H75" s="512"/>
      <c r="I75" s="500" t="s">
        <v>21</v>
      </c>
      <c r="J75" s="501"/>
      <c r="K75" s="513" t="s">
        <v>168</v>
      </c>
      <c r="L75" s="513"/>
      <c r="M75" s="416" t="s">
        <v>14</v>
      </c>
      <c r="N75" s="513" t="s">
        <v>234</v>
      </c>
      <c r="O75" s="513"/>
      <c r="P75" s="513" t="s">
        <v>235</v>
      </c>
      <c r="Q75" s="513"/>
      <c r="R75" s="521" t="s">
        <v>236</v>
      </c>
      <c r="S75" s="521"/>
      <c r="T75" s="522" t="s">
        <v>237</v>
      </c>
      <c r="U75" s="523"/>
      <c r="V75" s="524" t="s">
        <v>238</v>
      </c>
      <c r="W75" s="524"/>
    </row>
    <row r="76" spans="1:23">
      <c r="A76" s="508"/>
      <c r="B76" s="508"/>
      <c r="C76" s="502" t="s">
        <v>22</v>
      </c>
      <c r="D76" s="502"/>
      <c r="E76" s="502" t="s">
        <v>22</v>
      </c>
      <c r="F76" s="502"/>
      <c r="G76" s="502" t="s">
        <v>22</v>
      </c>
      <c r="H76" s="502"/>
      <c r="I76" s="502" t="s">
        <v>22</v>
      </c>
      <c r="J76" s="502"/>
      <c r="K76" s="502" t="s">
        <v>22</v>
      </c>
      <c r="L76" s="502"/>
      <c r="M76" s="417"/>
      <c r="N76" s="529" t="s">
        <v>22</v>
      </c>
      <c r="O76" s="529"/>
      <c r="P76" s="529" t="s">
        <v>22</v>
      </c>
      <c r="Q76" s="529"/>
      <c r="R76" s="530" t="s">
        <v>22</v>
      </c>
      <c r="S76" s="530"/>
      <c r="T76" s="529" t="s">
        <v>22</v>
      </c>
      <c r="U76" s="529"/>
      <c r="V76" s="513" t="s">
        <v>22</v>
      </c>
      <c r="W76" s="513"/>
    </row>
    <row r="77" spans="1:23" ht="26.4">
      <c r="A77" s="251"/>
      <c r="B77" s="416"/>
      <c r="C77" s="384" t="s">
        <v>169</v>
      </c>
      <c r="D77" s="384" t="s">
        <v>170</v>
      </c>
      <c r="E77" s="384" t="s">
        <v>171</v>
      </c>
      <c r="F77" s="384" t="s">
        <v>172</v>
      </c>
      <c r="G77" s="384" t="s">
        <v>173</v>
      </c>
      <c r="H77" s="384" t="s">
        <v>174</v>
      </c>
      <c r="I77" s="384" t="s">
        <v>175</v>
      </c>
      <c r="J77" s="384" t="s">
        <v>176</v>
      </c>
      <c r="K77" s="384" t="s">
        <v>177</v>
      </c>
      <c r="L77" s="384" t="s">
        <v>178</v>
      </c>
      <c r="M77" s="418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2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72" t="s">
        <v>193</v>
      </c>
      <c r="B79" s="473"/>
      <c r="C79" s="473"/>
      <c r="D79" s="473"/>
      <c r="E79" s="473"/>
      <c r="F79" s="473"/>
      <c r="G79" s="473"/>
      <c r="H79" s="473"/>
      <c r="I79" s="473"/>
      <c r="J79" s="473"/>
      <c r="K79" s="473"/>
      <c r="L79" s="473"/>
      <c r="M79" s="473"/>
      <c r="N79" s="473"/>
      <c r="O79" s="473"/>
      <c r="P79" s="473"/>
      <c r="Q79" s="473"/>
      <c r="R79" s="473"/>
      <c r="S79" s="473"/>
      <c r="T79" s="473"/>
      <c r="U79" s="473"/>
      <c r="V79" s="473"/>
      <c r="W79" s="474"/>
    </row>
    <row r="81" spans="1:23">
      <c r="A81" s="127" t="s">
        <v>145</v>
      </c>
      <c r="B81" s="489" t="s">
        <v>241</v>
      </c>
      <c r="C81" s="489"/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6"/>
      <c r="O81" s="6"/>
    </row>
    <row r="82" spans="1:23">
      <c r="A82" s="32" t="s">
        <v>242</v>
      </c>
      <c r="B82" s="525" t="s">
        <v>243</v>
      </c>
      <c r="C82" s="526"/>
      <c r="D82" s="526"/>
      <c r="E82" s="526"/>
      <c r="F82" s="526"/>
      <c r="G82" s="526"/>
      <c r="H82" s="526"/>
      <c r="I82" s="526"/>
      <c r="J82" s="526"/>
      <c r="K82" s="526"/>
      <c r="L82" s="526"/>
      <c r="M82" s="527"/>
      <c r="N82" s="4"/>
      <c r="O82" s="4"/>
    </row>
    <row r="83" spans="1:23">
      <c r="A83" s="32" t="s">
        <v>149</v>
      </c>
      <c r="B83" s="480" t="s">
        <v>244</v>
      </c>
      <c r="C83" s="480"/>
      <c r="D83" s="480"/>
      <c r="E83" s="480"/>
      <c r="F83" s="480"/>
      <c r="G83" s="480"/>
      <c r="H83" s="480"/>
      <c r="I83" s="480"/>
      <c r="J83" s="480"/>
      <c r="K83" s="480"/>
      <c r="L83" s="480"/>
      <c r="M83" s="480"/>
      <c r="N83" s="4"/>
      <c r="O83" s="4"/>
    </row>
    <row r="84" spans="1:23">
      <c r="A84" s="423" t="s">
        <v>245</v>
      </c>
      <c r="B84" s="528" t="s">
        <v>160</v>
      </c>
      <c r="C84" s="528"/>
      <c r="D84" s="528"/>
      <c r="E84" s="528"/>
      <c r="F84" s="528"/>
      <c r="G84" s="528"/>
      <c r="H84" s="528"/>
      <c r="I84" s="528"/>
      <c r="J84" s="528"/>
      <c r="K84" s="528"/>
      <c r="L84" s="528"/>
      <c r="M84" s="528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3" t="s">
        <v>157</v>
      </c>
      <c r="B85" s="528" t="s">
        <v>158</v>
      </c>
      <c r="C85" s="528"/>
      <c r="D85" s="528"/>
      <c r="E85" s="528"/>
      <c r="F85" s="528"/>
      <c r="G85" s="528"/>
      <c r="H85" s="528"/>
      <c r="I85" s="528"/>
      <c r="J85" s="528"/>
      <c r="K85" s="528"/>
      <c r="L85" s="528"/>
      <c r="M85" s="528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3" t="s">
        <v>246</v>
      </c>
      <c r="B86" s="528" t="s">
        <v>247</v>
      </c>
      <c r="C86" s="528"/>
      <c r="D86" s="528"/>
      <c r="E86" s="528"/>
      <c r="F86" s="528"/>
      <c r="G86" s="528"/>
      <c r="H86" s="528"/>
      <c r="I86" s="528"/>
      <c r="J86" s="528"/>
      <c r="K86" s="528"/>
      <c r="L86" s="528"/>
      <c r="M86" s="528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60"/>
  <sheetViews>
    <sheetView zoomScale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8" t="s">
        <v>1414</v>
      </c>
      <c r="B4" s="708"/>
      <c r="C4" s="708"/>
      <c r="D4" s="708"/>
      <c r="E4" s="708"/>
      <c r="F4" s="708"/>
      <c r="G4" s="708"/>
      <c r="H4" s="708"/>
      <c r="I4" s="708"/>
      <c r="J4" s="708"/>
      <c r="K4" s="708"/>
      <c r="L4" s="708"/>
      <c r="M4" s="708"/>
      <c r="N4" s="708"/>
      <c r="O4" s="708"/>
      <c r="P4" s="708"/>
      <c r="Q4" s="708"/>
      <c r="R4" s="708"/>
      <c r="S4" s="708"/>
      <c r="T4" s="708"/>
      <c r="U4" s="708"/>
      <c r="V4" s="708"/>
      <c r="W4" s="708"/>
    </row>
    <row r="5" spans="1:259">
      <c r="A5" s="8" t="s">
        <v>651</v>
      </c>
      <c r="B5" s="8" t="s">
        <v>652</v>
      </c>
      <c r="C5" s="610" t="s">
        <v>1415</v>
      </c>
      <c r="D5" s="611"/>
      <c r="E5" s="610" t="s">
        <v>1416</v>
      </c>
      <c r="F5" s="611"/>
      <c r="G5" s="610" t="s">
        <v>1417</v>
      </c>
      <c r="H5" s="611"/>
      <c r="I5" s="612" t="s">
        <v>1418</v>
      </c>
      <c r="J5" s="613"/>
      <c r="K5" s="612" t="s">
        <v>1419</v>
      </c>
      <c r="L5" s="613"/>
      <c r="M5" s="612" t="s">
        <v>1420</v>
      </c>
      <c r="N5" s="613"/>
      <c r="O5" s="610" t="s">
        <v>1421</v>
      </c>
      <c r="P5" s="611"/>
      <c r="Q5" s="612" t="s">
        <v>1422</v>
      </c>
      <c r="R5" s="613"/>
      <c r="S5" s="8" t="s">
        <v>652</v>
      </c>
      <c r="T5" s="612" t="s">
        <v>1419</v>
      </c>
      <c r="U5" s="613"/>
      <c r="V5" s="610" t="s">
        <v>1415</v>
      </c>
      <c r="W5" s="611"/>
    </row>
    <row r="6" spans="1:259">
      <c r="A6" s="10" t="s">
        <v>13</v>
      </c>
      <c r="B6" s="10" t="s">
        <v>14</v>
      </c>
      <c r="C6" s="522" t="s">
        <v>16</v>
      </c>
      <c r="D6" s="586"/>
      <c r="E6" s="522" t="s">
        <v>236</v>
      </c>
      <c r="F6" s="586"/>
      <c r="G6" s="522" t="s">
        <v>456</v>
      </c>
      <c r="H6" s="586"/>
      <c r="I6" s="522" t="s">
        <v>1423</v>
      </c>
      <c r="J6" s="586"/>
      <c r="K6" s="522" t="s">
        <v>1424</v>
      </c>
      <c r="L6" s="586"/>
      <c r="M6" s="513" t="s">
        <v>1425</v>
      </c>
      <c r="N6" s="513"/>
      <c r="O6" s="522" t="s">
        <v>1426</v>
      </c>
      <c r="P6" s="586"/>
      <c r="Q6" s="513" t="s">
        <v>1427</v>
      </c>
      <c r="R6" s="513"/>
      <c r="S6" s="10" t="s">
        <v>14</v>
      </c>
      <c r="T6" s="522" t="s">
        <v>1424</v>
      </c>
      <c r="U6" s="586"/>
      <c r="V6" s="522" t="s">
        <v>16</v>
      </c>
      <c r="W6" s="586"/>
    </row>
    <row r="7" spans="1:259" hidden="1">
      <c r="A7" s="10"/>
      <c r="B7" s="10"/>
      <c r="C7" s="522" t="s">
        <v>759</v>
      </c>
      <c r="D7" s="586"/>
      <c r="E7" s="522" t="s">
        <v>1428</v>
      </c>
      <c r="F7" s="586"/>
      <c r="G7" s="522" t="s">
        <v>659</v>
      </c>
      <c r="H7" s="586"/>
      <c r="I7" s="522" t="s">
        <v>757</v>
      </c>
      <c r="J7" s="586"/>
      <c r="K7" s="522" t="s">
        <v>1151</v>
      </c>
      <c r="L7" s="586"/>
      <c r="M7" s="522" t="s">
        <v>1428</v>
      </c>
      <c r="N7" s="586"/>
      <c r="O7" s="522" t="s">
        <v>757</v>
      </c>
      <c r="P7" s="586"/>
      <c r="Q7" s="522" t="s">
        <v>660</v>
      </c>
      <c r="R7" s="586"/>
      <c r="S7" s="10"/>
      <c r="T7" s="522" t="s">
        <v>659</v>
      </c>
      <c r="U7" s="586"/>
      <c r="V7" s="522" t="s">
        <v>759</v>
      </c>
      <c r="W7" s="586"/>
    </row>
    <row r="8" spans="1:259" hidden="1">
      <c r="A8" s="55" t="s">
        <v>1429</v>
      </c>
      <c r="B8" s="66" t="s">
        <v>1430</v>
      </c>
      <c r="C8" s="537" t="s">
        <v>193</v>
      </c>
      <c r="D8" s="538"/>
      <c r="E8" s="538"/>
      <c r="F8" s="538"/>
      <c r="G8" s="538"/>
      <c r="H8" s="538"/>
      <c r="I8" s="538"/>
      <c r="J8" s="538"/>
      <c r="K8" s="538"/>
      <c r="L8" s="538"/>
      <c r="M8" s="538"/>
      <c r="N8" s="538"/>
      <c r="O8" s="538"/>
      <c r="P8" s="538"/>
      <c r="Q8" s="538"/>
      <c r="R8" s="539"/>
      <c r="S8" s="66" t="s">
        <v>1431</v>
      </c>
      <c r="T8" s="537" t="s">
        <v>193</v>
      </c>
      <c r="U8" s="538"/>
      <c r="V8" s="538"/>
      <c r="W8" s="539"/>
    </row>
    <row r="9" spans="1:259" hidden="1">
      <c r="A9" s="55" t="s">
        <v>1432</v>
      </c>
      <c r="B9" s="272" t="s">
        <v>1433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2" t="s">
        <v>1434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1435</v>
      </c>
      <c r="B10" s="66" t="s">
        <v>1436</v>
      </c>
      <c r="C10" s="273" t="s">
        <v>39</v>
      </c>
      <c r="D10" s="273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1437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1438</v>
      </c>
      <c r="B11" s="272" t="s">
        <v>1439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2" t="s">
        <v>1440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1441</v>
      </c>
      <c r="B12" s="272" t="s">
        <v>1442</v>
      </c>
      <c r="C12" s="273" t="s">
        <v>39</v>
      </c>
      <c r="D12" s="273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2" t="s">
        <v>1443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1444</v>
      </c>
      <c r="B13" s="66" t="s">
        <v>1445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1446</v>
      </c>
      <c r="T13" s="167">
        <f t="shared" si="11"/>
        <v>46052</v>
      </c>
      <c r="U13" s="120">
        <f t="shared" si="12"/>
        <v>46053</v>
      </c>
      <c r="V13" s="274" t="s">
        <v>1447</v>
      </c>
      <c r="W13" s="120"/>
    </row>
    <row r="14" spans="1:259" hidden="1">
      <c r="A14" s="53" t="s">
        <v>1448</v>
      </c>
      <c r="B14" s="66" t="s">
        <v>1449</v>
      </c>
      <c r="C14" s="537" t="s">
        <v>193</v>
      </c>
      <c r="D14" s="538"/>
      <c r="E14" s="538"/>
      <c r="F14" s="538"/>
      <c r="G14" s="538"/>
      <c r="H14" s="538"/>
      <c r="I14" s="538"/>
      <c r="J14" s="538"/>
      <c r="K14" s="538"/>
      <c r="L14" s="538"/>
      <c r="M14" s="538"/>
      <c r="N14" s="538"/>
      <c r="O14" s="538"/>
      <c r="P14" s="538"/>
      <c r="Q14" s="538"/>
      <c r="R14" s="539"/>
      <c r="S14" s="66" t="s">
        <v>1450</v>
      </c>
      <c r="T14" s="537" t="s">
        <v>193</v>
      </c>
      <c r="U14" s="538"/>
      <c r="V14" s="538"/>
      <c r="W14" s="539"/>
    </row>
    <row r="15" spans="1:259" hidden="1">
      <c r="A15" s="53" t="s">
        <v>1060</v>
      </c>
      <c r="B15" s="66" t="s">
        <v>1451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1452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1453</v>
      </c>
    </row>
    <row r="16" spans="1:259" hidden="1">
      <c r="A16" s="138" t="s">
        <v>1454</v>
      </c>
      <c r="B16" s="81" t="s">
        <v>1455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2" t="s">
        <v>1456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1435</v>
      </c>
      <c r="B17" s="72" t="s">
        <v>1457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1458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1453</v>
      </c>
    </row>
    <row r="18" spans="1:24" hidden="1">
      <c r="A18" s="58" t="s">
        <v>1438</v>
      </c>
      <c r="B18" s="81" t="s">
        <v>1459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1460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1441</v>
      </c>
      <c r="B19" s="272" t="s">
        <v>1461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2" t="s">
        <v>1462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1463</v>
      </c>
      <c r="B20" s="81" t="s">
        <v>1464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5" t="s">
        <v>39</v>
      </c>
      <c r="J20" s="266" t="s">
        <v>1465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93" t="s">
        <v>1466</v>
      </c>
      <c r="P20" s="696"/>
      <c r="Q20" s="693" t="s">
        <v>1467</v>
      </c>
      <c r="R20" s="696"/>
      <c r="S20" s="272" t="s">
        <v>1468</v>
      </c>
      <c r="T20" s="167">
        <v>46101</v>
      </c>
      <c r="U20" s="120">
        <f t="shared" si="50"/>
        <v>46102</v>
      </c>
      <c r="V20" s="89" t="s">
        <v>1447</v>
      </c>
      <c r="W20" s="120"/>
    </row>
    <row r="21" spans="1:24" hidden="1">
      <c r="A21" s="90" t="s">
        <v>1469</v>
      </c>
      <c r="B21" s="72" t="s">
        <v>1470</v>
      </c>
      <c r="C21" s="537" t="s">
        <v>193</v>
      </c>
      <c r="D21" s="538"/>
      <c r="E21" s="538"/>
      <c r="F21" s="538"/>
      <c r="G21" s="538"/>
      <c r="H21" s="538"/>
      <c r="I21" s="538"/>
      <c r="J21" s="538"/>
      <c r="K21" s="538"/>
      <c r="L21" s="538"/>
      <c r="M21" s="538"/>
      <c r="N21" s="538"/>
      <c r="O21" s="538"/>
      <c r="P21" s="538"/>
      <c r="Q21" s="538"/>
      <c r="R21" s="539"/>
      <c r="S21" s="66" t="s">
        <v>1471</v>
      </c>
      <c r="T21" s="537" t="s">
        <v>193</v>
      </c>
      <c r="U21" s="538"/>
      <c r="V21" s="538"/>
      <c r="W21" s="539"/>
    </row>
    <row r="22" spans="1:24" hidden="1">
      <c r="A22" s="90" t="s">
        <v>1472</v>
      </c>
      <c r="B22" s="72" t="s">
        <v>1473</v>
      </c>
      <c r="C22" s="273" t="s">
        <v>39</v>
      </c>
      <c r="D22" s="273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1474</v>
      </c>
      <c r="T22" s="89" t="s">
        <v>1475</v>
      </c>
      <c r="U22" s="120"/>
      <c r="V22" s="167"/>
      <c r="W22" s="120"/>
    </row>
    <row r="23" spans="1:24" hidden="1">
      <c r="A23" s="138" t="s">
        <v>1454</v>
      </c>
      <c r="B23" s="81" t="s">
        <v>1476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2" t="s">
        <v>1477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1478</v>
      </c>
      <c r="B24" s="72" t="s">
        <v>1479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1480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6" t="s">
        <v>1438</v>
      </c>
      <c r="B25" s="81" t="s">
        <v>1433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1434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1441</v>
      </c>
      <c r="B26" s="272" t="s">
        <v>1481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2" t="s">
        <v>1482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1483</v>
      </c>
      <c r="B27" s="72" t="s">
        <v>1484</v>
      </c>
      <c r="C27" s="67">
        <v>46116</v>
      </c>
      <c r="D27" s="23" t="s">
        <v>1485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1486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1487</v>
      </c>
      <c r="B28" s="72" t="s">
        <v>1488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93" t="s">
        <v>1489</v>
      </c>
      <c r="H28" s="696"/>
      <c r="I28" s="693" t="s">
        <v>1490</v>
      </c>
      <c r="J28" s="696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1491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8" t="s">
        <v>1453</v>
      </c>
    </row>
    <row r="29" spans="1:24" hidden="1">
      <c r="A29" s="138" t="s">
        <v>1454</v>
      </c>
      <c r="B29" s="81" t="s">
        <v>1492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2" t="s">
        <v>1493</v>
      </c>
      <c r="S29" s="81" t="s">
        <v>1494</v>
      </c>
      <c r="T29" s="167">
        <v>46164</v>
      </c>
      <c r="U29" s="120">
        <f t="shared" si="86"/>
        <v>46165</v>
      </c>
      <c r="V29" s="278" t="s">
        <v>1447</v>
      </c>
      <c r="W29" s="120"/>
    </row>
    <row r="30" spans="1:24" hidden="1">
      <c r="A30" s="90" t="s">
        <v>1478</v>
      </c>
      <c r="B30" s="72" t="s">
        <v>1495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1496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1438</v>
      </c>
      <c r="B31" s="81" t="s">
        <v>1497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1498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1441</v>
      </c>
      <c r="B32" s="81" t="s">
        <v>1499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2" t="s">
        <v>1500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7" t="s">
        <v>1483</v>
      </c>
      <c r="B33" s="72" t="s">
        <v>1501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1502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60" t="s">
        <v>323</v>
      </c>
      <c r="B34" s="561"/>
      <c r="C34" s="561"/>
      <c r="D34" s="561"/>
      <c r="E34" s="561"/>
      <c r="F34" s="561"/>
      <c r="G34" s="561"/>
      <c r="H34" s="561"/>
      <c r="I34" s="561"/>
      <c r="J34" s="561"/>
      <c r="K34" s="561"/>
      <c r="L34" s="561"/>
      <c r="M34" s="561"/>
      <c r="N34" s="561"/>
      <c r="O34" s="561"/>
      <c r="P34" s="561"/>
      <c r="Q34" s="561"/>
      <c r="R34" s="561"/>
      <c r="S34" s="561"/>
      <c r="T34" s="561"/>
      <c r="U34" s="561"/>
      <c r="V34" s="561"/>
      <c r="W34" s="561"/>
    </row>
    <row r="35" spans="1:24" hidden="1">
      <c r="A35" s="58" t="s">
        <v>1503</v>
      </c>
      <c r="B35" s="72" t="s">
        <v>1504</v>
      </c>
      <c r="C35" s="67">
        <v>46172</v>
      </c>
      <c r="D35" s="23" t="s">
        <v>1485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1505</v>
      </c>
      <c r="S35" s="72" t="s">
        <v>1506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2081</v>
      </c>
      <c r="B36" s="72" t="s">
        <v>1508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1509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4">
      <c r="A37" s="560" t="s">
        <v>323</v>
      </c>
      <c r="B37" s="561"/>
      <c r="C37" s="561"/>
      <c r="D37" s="561"/>
      <c r="E37" s="561"/>
      <c r="F37" s="561"/>
      <c r="G37" s="561"/>
      <c r="H37" s="561"/>
      <c r="I37" s="561"/>
      <c r="J37" s="561"/>
      <c r="K37" s="561"/>
      <c r="L37" s="561"/>
      <c r="M37" s="561"/>
      <c r="N37" s="561"/>
      <c r="O37" s="561"/>
      <c r="P37" s="561"/>
      <c r="Q37" s="561"/>
      <c r="R37" s="561"/>
      <c r="S37" s="561"/>
      <c r="T37" s="561"/>
      <c r="U37" s="561"/>
      <c r="V37" s="561"/>
      <c r="W37" s="561"/>
    </row>
    <row r="38" spans="1:24">
      <c r="A38" s="90" t="s">
        <v>2082</v>
      </c>
      <c r="B38" s="81" t="s">
        <v>1510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1511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4">
      <c r="A39" s="137" t="s">
        <v>2083</v>
      </c>
      <c r="B39" s="72" t="s">
        <v>1512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1513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4">
      <c r="A40" s="137" t="s">
        <v>2084</v>
      </c>
      <c r="B40" s="72" t="s">
        <v>1514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1515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4">
      <c r="A41" s="137" t="s">
        <v>2085</v>
      </c>
      <c r="B41" s="72" t="s">
        <v>1516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1517</v>
      </c>
      <c r="T41" s="167">
        <f t="shared" ref="T41" si="172">R41+7</f>
        <v>46248</v>
      </c>
      <c r="U41" s="120">
        <f t="shared" ref="U41" si="173">T41+1</f>
        <v>46249</v>
      </c>
      <c r="V41" s="89" t="s">
        <v>2096</v>
      </c>
      <c r="W41" s="89" t="s">
        <v>2097</v>
      </c>
      <c r="X41" s="75" t="s">
        <v>2000</v>
      </c>
    </row>
    <row r="42" spans="1:24">
      <c r="A42" s="58" t="s">
        <v>2086</v>
      </c>
      <c r="B42" s="72" t="s">
        <v>1518</v>
      </c>
      <c r="C42" s="67">
        <v>46221</v>
      </c>
      <c r="D42" s="68">
        <f t="shared" ref="D42:D46" si="174">C42+1</f>
        <v>46222</v>
      </c>
      <c r="E42" s="167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67">
        <f t="shared" ref="O42:O46" si="185">N42+3</f>
        <v>46243</v>
      </c>
      <c r="P42" s="120">
        <f t="shared" ref="P42:P46" si="186">O42+1</f>
        <v>46244</v>
      </c>
      <c r="Q42" s="167">
        <f t="shared" ref="Q42:Q46" si="187">P42+3</f>
        <v>46247</v>
      </c>
      <c r="R42" s="120">
        <f t="shared" ref="R42:R46" si="188">Q42+1</f>
        <v>46248</v>
      </c>
      <c r="S42" s="72" t="s">
        <v>1519</v>
      </c>
      <c r="T42" s="167">
        <f t="shared" ref="T42:T46" si="189">R42+7</f>
        <v>46255</v>
      </c>
      <c r="U42" s="120">
        <f t="shared" ref="U42:U46" si="190">T42+1</f>
        <v>46256</v>
      </c>
      <c r="V42" s="167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1507</v>
      </c>
      <c r="B43" s="72" t="s">
        <v>1520</v>
      </c>
      <c r="C43" s="141">
        <v>46228</v>
      </c>
      <c r="D43" s="22">
        <f t="shared" si="174"/>
        <v>46229</v>
      </c>
      <c r="E43" s="279">
        <f t="shared" si="175"/>
        <v>46232</v>
      </c>
      <c r="F43" s="126">
        <f t="shared" si="176"/>
        <v>46233</v>
      </c>
      <c r="G43" s="126">
        <f t="shared" si="177"/>
        <v>46234</v>
      </c>
      <c r="H43" s="126">
        <f t="shared" si="178"/>
        <v>46235</v>
      </c>
      <c r="I43" s="126">
        <f t="shared" si="179"/>
        <v>46236</v>
      </c>
      <c r="J43" s="126">
        <f t="shared" si="180"/>
        <v>46237</v>
      </c>
      <c r="K43" s="126">
        <f t="shared" si="181"/>
        <v>46242</v>
      </c>
      <c r="L43" s="126">
        <f t="shared" si="182"/>
        <v>46242</v>
      </c>
      <c r="M43" s="126">
        <f t="shared" si="183"/>
        <v>46246</v>
      </c>
      <c r="N43" s="126">
        <f t="shared" si="184"/>
        <v>46247</v>
      </c>
      <c r="O43" s="279">
        <f t="shared" si="185"/>
        <v>46250</v>
      </c>
      <c r="P43" s="126">
        <f t="shared" si="186"/>
        <v>46251</v>
      </c>
      <c r="Q43" s="279">
        <f t="shared" si="187"/>
        <v>46254</v>
      </c>
      <c r="R43" s="126">
        <f t="shared" si="188"/>
        <v>46255</v>
      </c>
      <c r="S43" s="72" t="s">
        <v>1521</v>
      </c>
      <c r="T43" s="279">
        <f t="shared" si="189"/>
        <v>46262</v>
      </c>
      <c r="U43" s="126">
        <f t="shared" si="190"/>
        <v>46263</v>
      </c>
      <c r="V43" s="279">
        <f t="shared" si="191"/>
        <v>46270</v>
      </c>
      <c r="W43" s="126">
        <f t="shared" si="192"/>
        <v>46271</v>
      </c>
      <c r="X43" s="75"/>
    </row>
    <row r="44" spans="1:24">
      <c r="A44" s="58" t="s">
        <v>1478</v>
      </c>
      <c r="B44" s="72" t="s">
        <v>1522</v>
      </c>
      <c r="C44" s="141">
        <v>46235</v>
      </c>
      <c r="D44" s="22">
        <f t="shared" si="174"/>
        <v>46236</v>
      </c>
      <c r="E44" s="279">
        <f t="shared" si="175"/>
        <v>46239</v>
      </c>
      <c r="F44" s="126">
        <f t="shared" si="176"/>
        <v>46240</v>
      </c>
      <c r="G44" s="126">
        <f t="shared" si="177"/>
        <v>46241</v>
      </c>
      <c r="H44" s="126">
        <f t="shared" si="178"/>
        <v>46242</v>
      </c>
      <c r="I44" s="126">
        <f t="shared" si="179"/>
        <v>46243</v>
      </c>
      <c r="J44" s="126">
        <f t="shared" si="180"/>
        <v>46244</v>
      </c>
      <c r="K44" s="126">
        <f t="shared" si="181"/>
        <v>46249</v>
      </c>
      <c r="L44" s="126">
        <f t="shared" si="182"/>
        <v>46249</v>
      </c>
      <c r="M44" s="126">
        <f t="shared" si="183"/>
        <v>46253</v>
      </c>
      <c r="N44" s="126">
        <f t="shared" si="184"/>
        <v>46254</v>
      </c>
      <c r="O44" s="279">
        <f t="shared" si="185"/>
        <v>46257</v>
      </c>
      <c r="P44" s="126">
        <f t="shared" si="186"/>
        <v>46258</v>
      </c>
      <c r="Q44" s="279">
        <f t="shared" si="187"/>
        <v>46261</v>
      </c>
      <c r="R44" s="126">
        <f t="shared" si="188"/>
        <v>46262</v>
      </c>
      <c r="S44" s="72" t="s">
        <v>1523</v>
      </c>
      <c r="T44" s="279">
        <f t="shared" si="189"/>
        <v>46269</v>
      </c>
      <c r="U44" s="126">
        <f t="shared" si="190"/>
        <v>46270</v>
      </c>
      <c r="V44" s="279">
        <f t="shared" si="191"/>
        <v>46277</v>
      </c>
      <c r="W44" s="126">
        <f t="shared" si="192"/>
        <v>46278</v>
      </c>
    </row>
    <row r="45" spans="1:24">
      <c r="A45" s="58" t="s">
        <v>1438</v>
      </c>
      <c r="B45" s="72" t="s">
        <v>1524</v>
      </c>
      <c r="C45" s="141">
        <v>46242</v>
      </c>
      <c r="D45" s="22">
        <f t="shared" si="174"/>
        <v>46243</v>
      </c>
      <c r="E45" s="279">
        <f t="shared" si="175"/>
        <v>46246</v>
      </c>
      <c r="F45" s="126">
        <f t="shared" si="176"/>
        <v>46247</v>
      </c>
      <c r="G45" s="126">
        <f t="shared" si="177"/>
        <v>46248</v>
      </c>
      <c r="H45" s="126">
        <f t="shared" si="178"/>
        <v>46249</v>
      </c>
      <c r="I45" s="126">
        <f t="shared" si="179"/>
        <v>46250</v>
      </c>
      <c r="J45" s="126">
        <f t="shared" si="180"/>
        <v>46251</v>
      </c>
      <c r="K45" s="126">
        <f t="shared" si="181"/>
        <v>46256</v>
      </c>
      <c r="L45" s="126">
        <f t="shared" si="182"/>
        <v>46256</v>
      </c>
      <c r="M45" s="126">
        <f t="shared" si="183"/>
        <v>46260</v>
      </c>
      <c r="N45" s="126">
        <f t="shared" si="184"/>
        <v>46261</v>
      </c>
      <c r="O45" s="279">
        <f t="shared" si="185"/>
        <v>46264</v>
      </c>
      <c r="P45" s="126">
        <f t="shared" si="186"/>
        <v>46265</v>
      </c>
      <c r="Q45" s="279">
        <f t="shared" si="187"/>
        <v>46268</v>
      </c>
      <c r="R45" s="126">
        <f t="shared" si="188"/>
        <v>46269</v>
      </c>
      <c r="S45" s="72" t="s">
        <v>1525</v>
      </c>
      <c r="T45" s="279">
        <f t="shared" si="189"/>
        <v>46276</v>
      </c>
      <c r="U45" s="126">
        <f t="shared" si="190"/>
        <v>46277</v>
      </c>
      <c r="V45" s="279">
        <f t="shared" si="191"/>
        <v>46284</v>
      </c>
      <c r="W45" s="126">
        <f t="shared" si="192"/>
        <v>46285</v>
      </c>
    </row>
    <row r="46" spans="1:24">
      <c r="A46" s="58" t="s">
        <v>1441</v>
      </c>
      <c r="B46" s="72" t="s">
        <v>1526</v>
      </c>
      <c r="C46" s="141">
        <v>46249</v>
      </c>
      <c r="D46" s="22">
        <f t="shared" si="174"/>
        <v>46250</v>
      </c>
      <c r="E46" s="279">
        <f t="shared" si="175"/>
        <v>46253</v>
      </c>
      <c r="F46" s="126">
        <f t="shared" si="176"/>
        <v>46254</v>
      </c>
      <c r="G46" s="126">
        <f t="shared" si="177"/>
        <v>46255</v>
      </c>
      <c r="H46" s="126">
        <f t="shared" si="178"/>
        <v>46256</v>
      </c>
      <c r="I46" s="126">
        <f t="shared" si="179"/>
        <v>46257</v>
      </c>
      <c r="J46" s="126">
        <f t="shared" si="180"/>
        <v>46258</v>
      </c>
      <c r="K46" s="126">
        <f t="shared" si="181"/>
        <v>46263</v>
      </c>
      <c r="L46" s="126">
        <f t="shared" si="182"/>
        <v>46263</v>
      </c>
      <c r="M46" s="126">
        <f t="shared" si="183"/>
        <v>46267</v>
      </c>
      <c r="N46" s="126">
        <f t="shared" si="184"/>
        <v>46268</v>
      </c>
      <c r="O46" s="279">
        <f t="shared" si="185"/>
        <v>46271</v>
      </c>
      <c r="P46" s="126">
        <f t="shared" si="186"/>
        <v>46272</v>
      </c>
      <c r="Q46" s="279">
        <f t="shared" si="187"/>
        <v>46275</v>
      </c>
      <c r="R46" s="126">
        <f t="shared" si="188"/>
        <v>46276</v>
      </c>
      <c r="S46" s="72" t="s">
        <v>1527</v>
      </c>
      <c r="T46" s="279">
        <f t="shared" si="189"/>
        <v>46283</v>
      </c>
      <c r="U46" s="126">
        <f t="shared" si="190"/>
        <v>46284</v>
      </c>
      <c r="V46" s="279">
        <f t="shared" si="191"/>
        <v>46291</v>
      </c>
      <c r="W46" s="126">
        <f t="shared" si="192"/>
        <v>46292</v>
      </c>
    </row>
    <row r="47" spans="1:24">
      <c r="A47" s="712" t="s">
        <v>1976</v>
      </c>
      <c r="B47" s="713"/>
      <c r="C47" s="713"/>
      <c r="D47" s="713"/>
      <c r="E47" s="713"/>
      <c r="F47" s="713"/>
      <c r="G47" s="713"/>
      <c r="H47" s="713"/>
      <c r="I47" s="713"/>
      <c r="J47" s="713"/>
      <c r="K47" s="713"/>
      <c r="L47" s="713"/>
      <c r="M47" s="713"/>
      <c r="N47" s="713"/>
      <c r="O47" s="713"/>
      <c r="P47" s="713"/>
      <c r="Q47" s="713"/>
      <c r="R47" s="713"/>
      <c r="S47" s="713"/>
      <c r="T47" s="713"/>
      <c r="U47" s="713"/>
      <c r="V47" s="713"/>
      <c r="W47" s="714"/>
    </row>
    <row r="48" spans="1:24">
      <c r="A48" s="58" t="s">
        <v>2086</v>
      </c>
      <c r="B48" s="72" t="s">
        <v>2092</v>
      </c>
      <c r="C48" s="141">
        <v>46263</v>
      </c>
      <c r="D48" s="22">
        <f t="shared" ref="D48" si="193">C48+1</f>
        <v>46264</v>
      </c>
      <c r="E48" s="279">
        <f t="shared" ref="E48" si="194">D48+3</f>
        <v>46267</v>
      </c>
      <c r="F48" s="126">
        <f t="shared" ref="F48" si="195">E48+1</f>
        <v>46268</v>
      </c>
      <c r="G48" s="126">
        <f t="shared" ref="G48" si="196">F48+1</f>
        <v>46269</v>
      </c>
      <c r="H48" s="126">
        <f t="shared" ref="H48" si="197">G48+1</f>
        <v>46270</v>
      </c>
      <c r="I48" s="126">
        <f t="shared" ref="I48" si="198">H48+1</f>
        <v>46271</v>
      </c>
      <c r="J48" s="126">
        <f t="shared" ref="J48" si="199">I48+1</f>
        <v>46272</v>
      </c>
      <c r="K48" s="126">
        <f t="shared" ref="K48" si="200">J48+5</f>
        <v>46277</v>
      </c>
      <c r="L48" s="126">
        <f t="shared" ref="L48" si="201">K48</f>
        <v>46277</v>
      </c>
      <c r="M48" s="126">
        <f t="shared" ref="M48" si="202">L48+4</f>
        <v>46281</v>
      </c>
      <c r="N48" s="126">
        <f t="shared" ref="N48" si="203">M48+1</f>
        <v>46282</v>
      </c>
      <c r="O48" s="279">
        <f t="shared" ref="O48" si="204">N48+3</f>
        <v>46285</v>
      </c>
      <c r="P48" s="126">
        <f t="shared" ref="P48" si="205">O48+1</f>
        <v>46286</v>
      </c>
      <c r="Q48" s="279">
        <f t="shared" ref="Q48" si="206">P48+3</f>
        <v>46289</v>
      </c>
      <c r="R48" s="126">
        <f t="shared" ref="R48" si="207">Q48+1</f>
        <v>46290</v>
      </c>
      <c r="S48" s="72" t="s">
        <v>2094</v>
      </c>
      <c r="T48" s="167">
        <f t="shared" ref="T48" si="208">R48+7</f>
        <v>46297</v>
      </c>
      <c r="U48" s="120">
        <f t="shared" ref="U48" si="209">T48+1</f>
        <v>46298</v>
      </c>
      <c r="V48" s="167">
        <f t="shared" ref="V48" si="210">U48+7</f>
        <v>46305</v>
      </c>
      <c r="W48" s="120">
        <f t="shared" ref="W48" si="211">V48+1</f>
        <v>46306</v>
      </c>
    </row>
    <row r="49" spans="1:23">
      <c r="A49" s="712" t="s">
        <v>1976</v>
      </c>
      <c r="B49" s="713"/>
      <c r="C49" s="713"/>
      <c r="D49" s="713"/>
      <c r="E49" s="713"/>
      <c r="F49" s="713"/>
      <c r="G49" s="713"/>
      <c r="H49" s="713"/>
      <c r="I49" s="713"/>
      <c r="J49" s="713"/>
      <c r="K49" s="713"/>
      <c r="L49" s="713"/>
      <c r="M49" s="713"/>
      <c r="N49" s="713"/>
      <c r="O49" s="713"/>
      <c r="P49" s="713"/>
      <c r="Q49" s="713"/>
      <c r="R49" s="713"/>
      <c r="S49" s="713"/>
      <c r="T49" s="713"/>
      <c r="U49" s="713"/>
      <c r="V49" s="713"/>
      <c r="W49" s="714"/>
    </row>
    <row r="50" spans="1:23">
      <c r="A50" s="58" t="s">
        <v>1478</v>
      </c>
      <c r="B50" s="72" t="s">
        <v>2093</v>
      </c>
      <c r="C50" s="141">
        <v>46277</v>
      </c>
      <c r="D50" s="22">
        <f t="shared" ref="D50" si="212">C50+1</f>
        <v>46278</v>
      </c>
      <c r="E50" s="279">
        <f t="shared" ref="E50" si="213">D50+3</f>
        <v>46281</v>
      </c>
      <c r="F50" s="126">
        <f t="shared" ref="F50" si="214">E50+1</f>
        <v>46282</v>
      </c>
      <c r="G50" s="126">
        <f t="shared" ref="G50" si="215">F50+1</f>
        <v>46283</v>
      </c>
      <c r="H50" s="126">
        <f t="shared" ref="H50" si="216">G50+1</f>
        <v>46284</v>
      </c>
      <c r="I50" s="126">
        <f t="shared" ref="I50" si="217">H50+1</f>
        <v>46285</v>
      </c>
      <c r="J50" s="126">
        <f t="shared" ref="J50" si="218">I50+1</f>
        <v>46286</v>
      </c>
      <c r="K50" s="126">
        <f t="shared" ref="K50" si="219">J50+5</f>
        <v>46291</v>
      </c>
      <c r="L50" s="126">
        <f t="shared" ref="L50" si="220">K50</f>
        <v>46291</v>
      </c>
      <c r="M50" s="126">
        <f t="shared" ref="M50" si="221">L50+4</f>
        <v>46295</v>
      </c>
      <c r="N50" s="126">
        <f t="shared" ref="N50" si="222">M50+1</f>
        <v>46296</v>
      </c>
      <c r="O50" s="279">
        <f t="shared" ref="O50" si="223">N50+3</f>
        <v>46299</v>
      </c>
      <c r="P50" s="126">
        <f t="shared" ref="P50" si="224">O50+1</f>
        <v>46300</v>
      </c>
      <c r="Q50" s="279">
        <f t="shared" ref="Q50" si="225">P50+3</f>
        <v>46303</v>
      </c>
      <c r="R50" s="126">
        <f t="shared" ref="R50" si="226">Q50+1</f>
        <v>46304</v>
      </c>
      <c r="S50" s="72" t="s">
        <v>2095</v>
      </c>
      <c r="T50" s="279">
        <f t="shared" ref="T50" si="227">R50+7</f>
        <v>46311</v>
      </c>
      <c r="U50" s="126">
        <f t="shared" ref="U50" si="228">T50+1</f>
        <v>46312</v>
      </c>
      <c r="V50" s="279">
        <f t="shared" ref="V50" si="229">U50+7</f>
        <v>46319</v>
      </c>
      <c r="W50" s="126">
        <f t="shared" ref="W50" si="230">V50+1</f>
        <v>46320</v>
      </c>
    </row>
    <row r="52" spans="1:23" ht="16.2">
      <c r="A52" s="29" t="s">
        <v>145</v>
      </c>
      <c r="B52" s="555" t="s">
        <v>1528</v>
      </c>
      <c r="C52" s="555"/>
      <c r="D52" s="555"/>
      <c r="E52" s="555"/>
      <c r="F52" s="555"/>
      <c r="G52" s="555"/>
      <c r="H52" s="555"/>
      <c r="I52" s="555"/>
      <c r="J52" s="555"/>
      <c r="K52" s="555"/>
      <c r="L52" s="555"/>
      <c r="M52" s="555"/>
      <c r="N52" s="555"/>
      <c r="O52" s="6"/>
      <c r="P52" s="6"/>
      <c r="Q52" s="6"/>
      <c r="R52" s="6"/>
      <c r="S52" s="6"/>
    </row>
    <row r="53" spans="1:23" ht="16.2">
      <c r="A53" s="31" t="s">
        <v>16</v>
      </c>
      <c r="B53" s="608" t="s">
        <v>1529</v>
      </c>
      <c r="C53" s="608"/>
      <c r="D53" s="608"/>
      <c r="E53" s="608"/>
      <c r="F53" s="608"/>
      <c r="G53" s="608"/>
      <c r="H53" s="608"/>
      <c r="I53" s="608"/>
      <c r="J53" s="608"/>
      <c r="K53" s="608"/>
      <c r="L53" s="608"/>
      <c r="M53" s="608"/>
      <c r="N53" s="608"/>
      <c r="O53" s="6"/>
      <c r="P53" s="6"/>
      <c r="Q53" s="6"/>
      <c r="R53" s="6"/>
      <c r="S53" s="6"/>
    </row>
    <row r="54" spans="1:23" ht="16.2">
      <c r="A54" s="31" t="s">
        <v>236</v>
      </c>
      <c r="B54" s="608" t="s">
        <v>1530</v>
      </c>
      <c r="C54" s="608"/>
      <c r="D54" s="608"/>
      <c r="E54" s="608"/>
      <c r="F54" s="608"/>
      <c r="G54" s="608"/>
      <c r="H54" s="608"/>
      <c r="I54" s="608"/>
      <c r="J54" s="608"/>
      <c r="K54" s="608"/>
      <c r="L54" s="608"/>
      <c r="M54" s="608"/>
      <c r="N54" s="608"/>
      <c r="O54" s="6"/>
      <c r="P54" s="6"/>
      <c r="Q54" s="6"/>
      <c r="R54" s="6"/>
      <c r="S54" s="6"/>
    </row>
    <row r="55" spans="1:23" ht="16.2">
      <c r="A55" s="31" t="s">
        <v>456</v>
      </c>
      <c r="B55" s="608" t="s">
        <v>1531</v>
      </c>
      <c r="C55" s="608"/>
      <c r="D55" s="608"/>
      <c r="E55" s="608"/>
      <c r="F55" s="608"/>
      <c r="G55" s="608"/>
      <c r="H55" s="608"/>
      <c r="I55" s="608"/>
      <c r="J55" s="608"/>
      <c r="K55" s="608"/>
      <c r="L55" s="608"/>
      <c r="M55" s="608"/>
      <c r="N55" s="608"/>
      <c r="O55" s="6"/>
      <c r="P55" s="6"/>
      <c r="Q55" s="6"/>
      <c r="R55" s="6"/>
      <c r="S55" s="6"/>
    </row>
    <row r="56" spans="1:23" ht="16.2">
      <c r="A56" s="31" t="s">
        <v>1423</v>
      </c>
      <c r="B56" s="550" t="s">
        <v>1532</v>
      </c>
      <c r="C56" s="551"/>
      <c r="D56" s="551"/>
      <c r="E56" s="551"/>
      <c r="F56" s="551"/>
      <c r="G56" s="551"/>
      <c r="H56" s="551"/>
      <c r="I56" s="551"/>
      <c r="J56" s="551"/>
      <c r="K56" s="551"/>
      <c r="L56" s="551"/>
      <c r="M56" s="551"/>
      <c r="N56" s="552"/>
      <c r="O56" s="6"/>
      <c r="P56" s="6"/>
      <c r="Q56" s="6" t="s">
        <v>163</v>
      </c>
      <c r="R56" s="6"/>
      <c r="S56" s="6"/>
    </row>
    <row r="57" spans="1:23" ht="16.2">
      <c r="A57" s="31" t="s">
        <v>1424</v>
      </c>
      <c r="B57" s="550" t="s">
        <v>1533</v>
      </c>
      <c r="C57" s="551"/>
      <c r="D57" s="551"/>
      <c r="E57" s="551"/>
      <c r="F57" s="551"/>
      <c r="G57" s="551"/>
      <c r="H57" s="551"/>
      <c r="I57" s="551"/>
      <c r="J57" s="551"/>
      <c r="K57" s="551"/>
      <c r="L57" s="551"/>
      <c r="M57" s="551"/>
      <c r="N57" s="552"/>
    </row>
    <row r="58" spans="1:23" ht="16.2">
      <c r="A58" s="31" t="s">
        <v>1425</v>
      </c>
      <c r="B58" s="550" t="s">
        <v>1534</v>
      </c>
      <c r="C58" s="551"/>
      <c r="D58" s="551"/>
      <c r="E58" s="551"/>
      <c r="F58" s="551"/>
      <c r="G58" s="551"/>
      <c r="H58" s="551"/>
      <c r="I58" s="551"/>
      <c r="J58" s="551"/>
      <c r="K58" s="551"/>
      <c r="L58" s="551"/>
      <c r="M58" s="551"/>
      <c r="N58" s="552"/>
    </row>
    <row r="59" spans="1:23" ht="16.2">
      <c r="A59" s="31" t="s">
        <v>1426</v>
      </c>
      <c r="B59" s="550" t="s">
        <v>1535</v>
      </c>
      <c r="C59" s="551"/>
      <c r="D59" s="551"/>
      <c r="E59" s="551"/>
      <c r="F59" s="551"/>
      <c r="G59" s="551"/>
      <c r="H59" s="551"/>
      <c r="I59" s="551"/>
      <c r="J59" s="551"/>
      <c r="K59" s="551"/>
      <c r="L59" s="551"/>
      <c r="M59" s="551"/>
      <c r="N59" s="552"/>
    </row>
    <row r="60" spans="1:23" ht="16.2">
      <c r="A60" s="31" t="s">
        <v>1427</v>
      </c>
      <c r="B60" s="550" t="s">
        <v>1536</v>
      </c>
      <c r="C60" s="551"/>
      <c r="D60" s="551"/>
      <c r="E60" s="551"/>
      <c r="F60" s="551"/>
      <c r="G60" s="551"/>
      <c r="H60" s="551"/>
      <c r="I60" s="551"/>
      <c r="J60" s="551"/>
      <c r="K60" s="551"/>
      <c r="L60" s="551"/>
      <c r="M60" s="551"/>
      <c r="N60" s="552"/>
    </row>
  </sheetData>
  <mergeCells count="56">
    <mergeCell ref="B56:N56"/>
    <mergeCell ref="B57:N57"/>
    <mergeCell ref="B58:N58"/>
    <mergeCell ref="B59:N59"/>
    <mergeCell ref="B60:N60"/>
    <mergeCell ref="A37:W37"/>
    <mergeCell ref="B52:N52"/>
    <mergeCell ref="B53:N53"/>
    <mergeCell ref="B54:N54"/>
    <mergeCell ref="B55:N55"/>
    <mergeCell ref="A47:W47"/>
    <mergeCell ref="A49:W49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A39" sqref="A39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</row>
    <row r="2" spans="1:245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603" t="s">
        <v>1562</v>
      </c>
      <c r="B4" s="603"/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603"/>
      <c r="O4" s="603"/>
      <c r="P4" s="603"/>
      <c r="Q4" s="603"/>
      <c r="R4" s="603"/>
      <c r="S4" s="603"/>
    </row>
    <row r="5" spans="1:245">
      <c r="A5" s="9" t="s">
        <v>4</v>
      </c>
      <c r="B5" s="9" t="s">
        <v>5</v>
      </c>
      <c r="C5" s="610" t="s">
        <v>7</v>
      </c>
      <c r="D5" s="611"/>
      <c r="E5" s="700" t="s">
        <v>827</v>
      </c>
      <c r="F5" s="701"/>
      <c r="G5" s="610" t="s">
        <v>230</v>
      </c>
      <c r="H5" s="611"/>
      <c r="I5" s="610" t="s">
        <v>1385</v>
      </c>
      <c r="J5" s="611"/>
      <c r="K5" s="610" t="s">
        <v>1563</v>
      </c>
      <c r="L5" s="611"/>
      <c r="M5" s="11" t="s">
        <v>5</v>
      </c>
      <c r="N5" s="610" t="s">
        <v>7</v>
      </c>
      <c r="O5" s="611"/>
      <c r="P5" s="700" t="s">
        <v>827</v>
      </c>
      <c r="Q5" s="701"/>
      <c r="R5" s="610" t="s">
        <v>230</v>
      </c>
      <c r="S5" s="611"/>
    </row>
    <row r="6" spans="1:245">
      <c r="A6" s="10" t="s">
        <v>13</v>
      </c>
      <c r="B6" s="10" t="s">
        <v>14</v>
      </c>
      <c r="C6" s="522" t="s">
        <v>16</v>
      </c>
      <c r="D6" s="586"/>
      <c r="E6" s="500" t="s">
        <v>234</v>
      </c>
      <c r="F6" s="512"/>
      <c r="G6" s="522" t="s">
        <v>235</v>
      </c>
      <c r="H6" s="586"/>
      <c r="I6" s="522" t="s">
        <v>1387</v>
      </c>
      <c r="J6" s="586"/>
      <c r="K6" s="522" t="s">
        <v>1564</v>
      </c>
      <c r="L6" s="586"/>
      <c r="M6" s="10" t="s">
        <v>14</v>
      </c>
      <c r="N6" s="522" t="s">
        <v>16</v>
      </c>
      <c r="O6" s="586"/>
      <c r="P6" s="500" t="s">
        <v>234</v>
      </c>
      <c r="Q6" s="512"/>
      <c r="R6" s="522" t="s">
        <v>235</v>
      </c>
      <c r="S6" s="586"/>
    </row>
    <row r="7" spans="1:245">
      <c r="A7" s="14"/>
      <c r="B7" s="98"/>
      <c r="C7" s="500" t="s">
        <v>22</v>
      </c>
      <c r="D7" s="512"/>
      <c r="E7" s="500" t="s">
        <v>22</v>
      </c>
      <c r="F7" s="512"/>
      <c r="G7" s="500" t="s">
        <v>22</v>
      </c>
      <c r="H7" s="512"/>
      <c r="I7" s="500" t="s">
        <v>22</v>
      </c>
      <c r="J7" s="512"/>
      <c r="K7" s="500" t="s">
        <v>22</v>
      </c>
      <c r="L7" s="512"/>
      <c r="M7" s="10"/>
      <c r="N7" s="500" t="s">
        <v>22</v>
      </c>
      <c r="O7" s="512"/>
      <c r="P7" s="500" t="s">
        <v>22</v>
      </c>
      <c r="Q7" s="512"/>
      <c r="R7" s="500" t="s">
        <v>22</v>
      </c>
      <c r="S7" s="512"/>
    </row>
    <row r="8" spans="1:245" ht="26.4">
      <c r="A8" s="14"/>
      <c r="B8" s="143"/>
      <c r="C8" s="260" t="s">
        <v>460</v>
      </c>
      <c r="D8" s="260" t="s">
        <v>1565</v>
      </c>
      <c r="E8" s="261" t="s">
        <v>1566</v>
      </c>
      <c r="F8" s="261" t="s">
        <v>1567</v>
      </c>
      <c r="G8" s="260" t="s">
        <v>1568</v>
      </c>
      <c r="H8" s="260" t="s">
        <v>396</v>
      </c>
      <c r="I8" s="262" t="s">
        <v>1569</v>
      </c>
      <c r="J8" s="262" t="s">
        <v>1570</v>
      </c>
      <c r="K8" s="260" t="s">
        <v>1571</v>
      </c>
      <c r="L8" s="260" t="s">
        <v>1572</v>
      </c>
      <c r="M8" s="10"/>
      <c r="N8" s="260" t="s">
        <v>460</v>
      </c>
      <c r="O8" s="260" t="s">
        <v>1565</v>
      </c>
      <c r="P8" s="261" t="s">
        <v>1566</v>
      </c>
      <c r="Q8" s="261" t="s">
        <v>1567</v>
      </c>
      <c r="R8" s="260" t="s">
        <v>1568</v>
      </c>
      <c r="S8" s="260" t="s">
        <v>396</v>
      </c>
    </row>
    <row r="9" spans="1:245" hidden="1">
      <c r="A9" s="102" t="s">
        <v>1573</v>
      </c>
      <c r="B9" s="102" t="s">
        <v>1574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1575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08" t="s">
        <v>1576</v>
      </c>
      <c r="B10" s="208" t="s">
        <v>1577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8" t="s">
        <v>1578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1573</v>
      </c>
      <c r="B11" s="102" t="s">
        <v>1579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1576</v>
      </c>
      <c r="B12" s="264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484" t="s">
        <v>1581</v>
      </c>
      <c r="O12" s="485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1573</v>
      </c>
      <c r="B13" s="103" t="s">
        <v>1582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1583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484" t="s">
        <v>896</v>
      </c>
      <c r="D14" s="485"/>
      <c r="E14" s="484" t="s">
        <v>1584</v>
      </c>
      <c r="F14" s="485"/>
      <c r="G14" s="484" t="s">
        <v>319</v>
      </c>
      <c r="H14" s="485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560" t="s">
        <v>323</v>
      </c>
      <c r="B15" s="561"/>
      <c r="C15" s="561"/>
      <c r="D15" s="561"/>
      <c r="E15" s="561"/>
      <c r="F15" s="561"/>
      <c r="G15" s="561"/>
      <c r="H15" s="561"/>
      <c r="I15" s="561"/>
      <c r="J15" s="561"/>
      <c r="K15" s="561"/>
      <c r="L15" s="561"/>
      <c r="M15" s="561"/>
      <c r="N15" s="561"/>
      <c r="O15" s="561"/>
      <c r="P15" s="561"/>
      <c r="Q15" s="561"/>
      <c r="R15" s="561"/>
      <c r="S15" s="562"/>
      <c r="T15" s="75"/>
    </row>
    <row r="16" spans="1:245" hidden="1">
      <c r="A16" s="560" t="s">
        <v>323</v>
      </c>
      <c r="B16" s="561"/>
      <c r="C16" s="561"/>
      <c r="D16" s="561"/>
      <c r="E16" s="561"/>
      <c r="F16" s="561"/>
      <c r="G16" s="561"/>
      <c r="H16" s="561"/>
      <c r="I16" s="561"/>
      <c r="J16" s="561"/>
      <c r="K16" s="561"/>
      <c r="L16" s="561"/>
      <c r="M16" s="561"/>
      <c r="N16" s="561"/>
      <c r="O16" s="561"/>
      <c r="P16" s="561"/>
      <c r="Q16" s="561"/>
      <c r="R16" s="561"/>
      <c r="S16" s="562"/>
      <c r="T16" s="75"/>
    </row>
    <row r="17" spans="1:20" hidden="1">
      <c r="A17" s="560" t="s">
        <v>323</v>
      </c>
      <c r="B17" s="561"/>
      <c r="C17" s="561"/>
      <c r="D17" s="561"/>
      <c r="E17" s="561"/>
      <c r="F17" s="561"/>
      <c r="G17" s="561"/>
      <c r="H17" s="561"/>
      <c r="I17" s="561"/>
      <c r="J17" s="561"/>
      <c r="K17" s="561"/>
      <c r="L17" s="561"/>
      <c r="M17" s="561"/>
      <c r="N17" s="561"/>
      <c r="O17" s="561"/>
      <c r="P17" s="561"/>
      <c r="Q17" s="561"/>
      <c r="R17" s="561"/>
      <c r="S17" s="562"/>
      <c r="T17" s="75"/>
    </row>
    <row r="18" spans="1:20" hidden="1">
      <c r="A18" s="125" t="s">
        <v>1573</v>
      </c>
      <c r="B18" s="125" t="s">
        <v>1585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1586</v>
      </c>
      <c r="N18" s="715" t="s">
        <v>1587</v>
      </c>
      <c r="O18" s="716"/>
      <c r="P18" s="86" t="s">
        <v>322</v>
      </c>
      <c r="Q18" s="240"/>
      <c r="R18" s="240"/>
      <c r="S18" s="240"/>
      <c r="T18" s="75"/>
    </row>
    <row r="19" spans="1:20" hidden="1">
      <c r="A19" s="537" t="s">
        <v>193</v>
      </c>
      <c r="B19" s="538"/>
      <c r="C19" s="538"/>
      <c r="D19" s="538"/>
      <c r="E19" s="538"/>
      <c r="F19" s="538"/>
      <c r="G19" s="538"/>
      <c r="H19" s="538"/>
      <c r="I19" s="538"/>
      <c r="J19" s="538"/>
      <c r="K19" s="538"/>
      <c r="L19" s="538"/>
      <c r="M19" s="538"/>
      <c r="N19" s="538"/>
      <c r="O19" s="538"/>
      <c r="P19" s="538"/>
      <c r="Q19" s="538"/>
      <c r="R19" s="538"/>
      <c r="S19" s="539"/>
      <c r="T19" s="75"/>
    </row>
    <row r="20" spans="1:20" hidden="1">
      <c r="A20" s="110" t="s">
        <v>1588</v>
      </c>
      <c r="B20" s="110" t="s">
        <v>1585</v>
      </c>
      <c r="C20" s="484" t="s">
        <v>1589</v>
      </c>
      <c r="D20" s="485"/>
      <c r="E20" s="484" t="s">
        <v>1590</v>
      </c>
      <c r="F20" s="485"/>
      <c r="G20" s="484" t="s">
        <v>1591</v>
      </c>
      <c r="H20" s="485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1586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1588</v>
      </c>
      <c r="B22" s="103" t="s">
        <v>1592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1593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6" t="s">
        <v>325</v>
      </c>
      <c r="D23" s="266" t="s">
        <v>326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484" t="s">
        <v>428</v>
      </c>
      <c r="O23" s="485" t="s">
        <v>295</v>
      </c>
      <c r="P23" s="484" t="s">
        <v>429</v>
      </c>
      <c r="Q23" s="485" t="s">
        <v>295</v>
      </c>
      <c r="R23" s="484" t="s">
        <v>1594</v>
      </c>
      <c r="S23" s="485" t="s">
        <v>295</v>
      </c>
      <c r="T23" s="75" t="s">
        <v>272</v>
      </c>
    </row>
    <row r="24" spans="1:20" hidden="1">
      <c r="A24" s="103" t="s">
        <v>1588</v>
      </c>
      <c r="B24" s="103" t="s">
        <v>1595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78" t="s">
        <v>1078</v>
      </c>
      <c r="L24" s="679"/>
      <c r="M24" s="189"/>
      <c r="N24" s="189"/>
      <c r="O24" s="189"/>
      <c r="P24" s="189"/>
      <c r="Q24" s="189"/>
      <c r="R24" s="189"/>
      <c r="S24" s="189"/>
      <c r="T24" s="75"/>
    </row>
    <row r="25" spans="1:20" hidden="1">
      <c r="A25" s="264" t="s">
        <v>291</v>
      </c>
      <c r="B25" s="264" t="s">
        <v>712</v>
      </c>
      <c r="C25" s="537" t="s">
        <v>193</v>
      </c>
      <c r="D25" s="538"/>
      <c r="E25" s="538"/>
      <c r="F25" s="538"/>
      <c r="G25" s="538"/>
      <c r="H25" s="538"/>
      <c r="I25" s="538"/>
      <c r="J25" s="538"/>
      <c r="K25" s="538"/>
      <c r="L25" s="539"/>
      <c r="M25" s="264" t="s">
        <v>713</v>
      </c>
      <c r="N25" s="537" t="s">
        <v>193</v>
      </c>
      <c r="O25" s="538"/>
      <c r="P25" s="538"/>
      <c r="Q25" s="538"/>
      <c r="R25" s="538"/>
      <c r="S25" s="539"/>
      <c r="T25" s="75"/>
    </row>
    <row r="26" spans="1:20" hidden="1">
      <c r="A26" s="560" t="s">
        <v>323</v>
      </c>
      <c r="B26" s="561"/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1"/>
      <c r="P26" s="561"/>
      <c r="Q26" s="561"/>
      <c r="R26" s="561"/>
      <c r="S26" s="562"/>
      <c r="T26" s="75"/>
    </row>
    <row r="27" spans="1:20" hidden="1">
      <c r="A27" s="103" t="s">
        <v>1596</v>
      </c>
      <c r="B27" s="103" t="s">
        <v>1597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1598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731</v>
      </c>
      <c r="N28" s="537" t="s">
        <v>1599</v>
      </c>
      <c r="O28" s="539" t="s">
        <v>295</v>
      </c>
      <c r="P28" s="537" t="s">
        <v>1600</v>
      </c>
      <c r="Q28" s="539" t="s">
        <v>295</v>
      </c>
      <c r="R28" s="484" t="s">
        <v>1601</v>
      </c>
      <c r="S28" s="485" t="s">
        <v>295</v>
      </c>
      <c r="T28" s="75" t="s">
        <v>1602</v>
      </c>
    </row>
    <row r="29" spans="1:20" hidden="1">
      <c r="A29" s="103" t="s">
        <v>1596</v>
      </c>
      <c r="B29" s="103" t="s">
        <v>1603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78" t="s">
        <v>1078</v>
      </c>
      <c r="L29" s="679"/>
      <c r="M29" s="103"/>
      <c r="N29" s="67"/>
      <c r="O29" s="68"/>
      <c r="P29" s="267"/>
      <c r="Q29" s="104"/>
      <c r="R29" s="263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1588</v>
      </c>
      <c r="B31" s="103" t="s">
        <v>1604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1605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1588</v>
      </c>
      <c r="B33" s="103" t="s">
        <v>1606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1607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>
      <c r="A34" s="175" t="s">
        <v>2079</v>
      </c>
      <c r="B34" s="110" t="s">
        <v>1336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1335</v>
      </c>
      <c r="N34" s="23" t="s">
        <v>2025</v>
      </c>
      <c r="O34" s="23" t="s">
        <v>2041</v>
      </c>
      <c r="P34" s="104">
        <v>46234</v>
      </c>
      <c r="Q34" s="104">
        <f>P34</f>
        <v>46234</v>
      </c>
      <c r="R34" s="484" t="s">
        <v>2014</v>
      </c>
      <c r="S34" s="485" t="s">
        <v>295</v>
      </c>
      <c r="T34" s="75" t="s">
        <v>2015</v>
      </c>
    </row>
    <row r="35" spans="1:20">
      <c r="A35" s="717" t="s">
        <v>323</v>
      </c>
      <c r="B35" s="718"/>
      <c r="C35" s="718"/>
      <c r="D35" s="718"/>
      <c r="E35" s="718"/>
      <c r="F35" s="718"/>
      <c r="G35" s="718"/>
      <c r="H35" s="718"/>
      <c r="I35" s="718"/>
      <c r="J35" s="718"/>
      <c r="K35" s="718"/>
      <c r="L35" s="718"/>
      <c r="M35" s="718"/>
      <c r="N35" s="718"/>
      <c r="O35" s="718"/>
      <c r="P35" s="718"/>
      <c r="Q35" s="718"/>
      <c r="R35" s="718"/>
      <c r="S35" s="719"/>
      <c r="T35" s="75"/>
    </row>
    <row r="36" spans="1:20">
      <c r="A36" s="103" t="s">
        <v>2078</v>
      </c>
      <c r="B36" s="103" t="s">
        <v>1608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3">
        <f t="shared" si="50"/>
        <v>46194</v>
      </c>
      <c r="H36" s="104">
        <f t="shared" ref="H36:H47" si="52">G36</f>
        <v>46194</v>
      </c>
      <c r="I36" s="263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1609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3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2080</v>
      </c>
      <c r="B37" s="110" t="s">
        <v>736</v>
      </c>
      <c r="C37" s="23" t="s">
        <v>39</v>
      </c>
      <c r="D37" s="23" t="s">
        <v>39</v>
      </c>
      <c r="E37" s="484" t="s">
        <v>1610</v>
      </c>
      <c r="F37" s="485" t="s">
        <v>295</v>
      </c>
      <c r="G37" s="173" t="s">
        <v>1611</v>
      </c>
      <c r="H37" s="173" t="s">
        <v>1612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>
      <c r="A38" s="103" t="s">
        <v>1588</v>
      </c>
      <c r="B38" s="103" t="s">
        <v>1613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1614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12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3">
        <f t="shared" si="63"/>
        <v>46229</v>
      </c>
      <c r="S39" s="104">
        <f t="shared" si="58"/>
        <v>46229</v>
      </c>
      <c r="T39" s="75"/>
    </row>
    <row r="40" spans="1:20">
      <c r="A40" s="103" t="s">
        <v>1588</v>
      </c>
      <c r="B40" s="103" t="s">
        <v>1615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3">
        <f t="shared" si="64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1616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3">
        <f t="shared" si="65"/>
        <v>46236</v>
      </c>
      <c r="S40" s="104">
        <f t="shared" si="58"/>
        <v>46236</v>
      </c>
      <c r="T40" s="75"/>
    </row>
    <row r="41" spans="1:20">
      <c r="A41" s="212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3">
        <f t="shared" si="66"/>
        <v>46229</v>
      </c>
      <c r="H41" s="104">
        <f t="shared" si="52"/>
        <v>46229</v>
      </c>
      <c r="I41" s="263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3">
        <f t="shared" si="67"/>
        <v>46243</v>
      </c>
      <c r="S41" s="104">
        <f t="shared" si="58"/>
        <v>46243</v>
      </c>
      <c r="T41" s="75"/>
    </row>
    <row r="42" spans="1:20">
      <c r="A42" s="103" t="s">
        <v>1588</v>
      </c>
      <c r="B42" s="103" t="s">
        <v>1617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3">
        <f t="shared" si="68"/>
        <v>46236</v>
      </c>
      <c r="H42" s="104">
        <f t="shared" si="52"/>
        <v>46236</v>
      </c>
      <c r="I42" s="263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1618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3">
        <f t="shared" si="69"/>
        <v>46250</v>
      </c>
      <c r="S42" s="104">
        <f t="shared" si="58"/>
        <v>46250</v>
      </c>
      <c r="T42" s="75"/>
    </row>
    <row r="43" spans="1:20">
      <c r="A43" s="212" t="s">
        <v>423</v>
      </c>
      <c r="B43" s="103" t="s">
        <v>1336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3">
        <f t="shared" si="70"/>
        <v>46243</v>
      </c>
      <c r="H43" s="104">
        <f t="shared" si="52"/>
        <v>46243</v>
      </c>
      <c r="I43" s="263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1335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3">
        <f t="shared" si="71"/>
        <v>46257</v>
      </c>
      <c r="S43" s="104">
        <f t="shared" si="58"/>
        <v>46257</v>
      </c>
      <c r="T43" s="75"/>
    </row>
    <row r="44" spans="1:20">
      <c r="A44" s="103" t="s">
        <v>1588</v>
      </c>
      <c r="B44" s="103" t="s">
        <v>1619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8">
        <f t="shared" si="70"/>
        <v>46250</v>
      </c>
      <c r="H44" s="221">
        <f t="shared" si="52"/>
        <v>46250</v>
      </c>
      <c r="I44" s="268">
        <f t="shared" si="53"/>
        <v>46254</v>
      </c>
      <c r="J44" s="221">
        <f t="shared" si="54"/>
        <v>46255</v>
      </c>
      <c r="K44" s="23" t="s">
        <v>39</v>
      </c>
      <c r="L44" s="23" t="s">
        <v>39</v>
      </c>
      <c r="M44" s="103" t="s">
        <v>1620</v>
      </c>
      <c r="N44" s="141">
        <f t="shared" si="55"/>
        <v>46261</v>
      </c>
      <c r="O44" s="22">
        <f t="shared" si="71"/>
        <v>46262</v>
      </c>
      <c r="P44" s="221">
        <f t="shared" si="71"/>
        <v>46263</v>
      </c>
      <c r="Q44" s="221">
        <f t="shared" si="57"/>
        <v>46263</v>
      </c>
      <c r="R44" s="268">
        <f t="shared" si="71"/>
        <v>46264</v>
      </c>
      <c r="S44" s="221">
        <f t="shared" si="58"/>
        <v>46264</v>
      </c>
      <c r="T44" s="75"/>
    </row>
    <row r="45" spans="1:20">
      <c r="A45" s="269" t="s">
        <v>423</v>
      </c>
      <c r="B45" s="103" t="s">
        <v>1395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8">
        <f t="shared" si="70"/>
        <v>46257</v>
      </c>
      <c r="H45" s="221">
        <f t="shared" si="52"/>
        <v>46257</v>
      </c>
      <c r="I45" s="268">
        <f t="shared" si="53"/>
        <v>46261</v>
      </c>
      <c r="J45" s="221">
        <f t="shared" si="54"/>
        <v>46262</v>
      </c>
      <c r="K45" s="23" t="s">
        <v>39</v>
      </c>
      <c r="L45" s="23" t="s">
        <v>39</v>
      </c>
      <c r="M45" s="103" t="s">
        <v>1396</v>
      </c>
      <c r="N45" s="141">
        <f t="shared" si="55"/>
        <v>46268</v>
      </c>
      <c r="O45" s="22">
        <f t="shared" si="71"/>
        <v>46269</v>
      </c>
      <c r="P45" s="221">
        <f t="shared" si="71"/>
        <v>46270</v>
      </c>
      <c r="Q45" s="221">
        <f t="shared" si="57"/>
        <v>46270</v>
      </c>
      <c r="R45" s="268">
        <f t="shared" si="71"/>
        <v>46271</v>
      </c>
      <c r="S45" s="221">
        <f t="shared" si="58"/>
        <v>46271</v>
      </c>
      <c r="T45" s="75"/>
    </row>
    <row r="46" spans="1:20">
      <c r="A46" s="103" t="s">
        <v>1588</v>
      </c>
      <c r="B46" s="103" t="s">
        <v>1621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8">
        <f t="shared" si="70"/>
        <v>46264</v>
      </c>
      <c r="H46" s="221">
        <f t="shared" si="52"/>
        <v>46264</v>
      </c>
      <c r="I46" s="268">
        <f t="shared" si="53"/>
        <v>46268</v>
      </c>
      <c r="J46" s="221">
        <f t="shared" si="54"/>
        <v>46269</v>
      </c>
      <c r="K46" s="23" t="s">
        <v>39</v>
      </c>
      <c r="L46" s="23" t="s">
        <v>39</v>
      </c>
      <c r="M46" s="103" t="s">
        <v>1622</v>
      </c>
      <c r="N46" s="141">
        <f t="shared" si="55"/>
        <v>46275</v>
      </c>
      <c r="O46" s="22">
        <f t="shared" si="71"/>
        <v>46276</v>
      </c>
      <c r="P46" s="221">
        <f t="shared" si="71"/>
        <v>46277</v>
      </c>
      <c r="Q46" s="221">
        <f t="shared" si="57"/>
        <v>46277</v>
      </c>
      <c r="R46" s="268">
        <f t="shared" si="71"/>
        <v>46278</v>
      </c>
      <c r="S46" s="221">
        <f t="shared" si="58"/>
        <v>46278</v>
      </c>
      <c r="T46" s="75"/>
    </row>
    <row r="47" spans="1:20">
      <c r="A47" s="269" t="s">
        <v>423</v>
      </c>
      <c r="B47" s="103" t="s">
        <v>1397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8">
        <f t="shared" si="70"/>
        <v>46271</v>
      </c>
      <c r="H47" s="221">
        <f t="shared" si="52"/>
        <v>46271</v>
      </c>
      <c r="I47" s="268">
        <f t="shared" si="53"/>
        <v>46275</v>
      </c>
      <c r="J47" s="221">
        <f t="shared" si="54"/>
        <v>46276</v>
      </c>
      <c r="K47" s="23" t="s">
        <v>39</v>
      </c>
      <c r="L47" s="23" t="s">
        <v>39</v>
      </c>
      <c r="M47" s="103" t="s">
        <v>1398</v>
      </c>
      <c r="N47" s="141">
        <f t="shared" si="55"/>
        <v>46282</v>
      </c>
      <c r="O47" s="22">
        <f t="shared" si="71"/>
        <v>46283</v>
      </c>
      <c r="P47" s="221">
        <f t="shared" si="71"/>
        <v>46284</v>
      </c>
      <c r="Q47" s="221">
        <f t="shared" si="57"/>
        <v>46284</v>
      </c>
      <c r="R47" s="268">
        <f t="shared" si="71"/>
        <v>46285</v>
      </c>
      <c r="S47" s="221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705" t="s">
        <v>1623</v>
      </c>
      <c r="C49" s="706"/>
      <c r="D49" s="706"/>
      <c r="E49" s="706"/>
      <c r="F49" s="706"/>
      <c r="G49" s="706"/>
      <c r="H49" s="706"/>
      <c r="I49" s="706"/>
      <c r="J49" s="706"/>
      <c r="K49" s="706"/>
      <c r="L49" s="706"/>
      <c r="M49" s="706"/>
      <c r="N49" s="707"/>
    </row>
    <row r="50" spans="1:19">
      <c r="A50" s="32" t="s">
        <v>149</v>
      </c>
      <c r="B50" s="507" t="s">
        <v>244</v>
      </c>
      <c r="C50" s="507"/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</row>
    <row r="51" spans="1:19" ht="16.5" customHeight="1">
      <c r="A51" s="270" t="s">
        <v>365</v>
      </c>
      <c r="B51" s="550" t="s">
        <v>1624</v>
      </c>
      <c r="C51" s="551"/>
      <c r="D51" s="551"/>
      <c r="E51" s="551"/>
      <c r="F51" s="551"/>
      <c r="G51" s="551"/>
      <c r="H51" s="551"/>
      <c r="I51" s="551"/>
      <c r="J51" s="551"/>
      <c r="K51" s="551"/>
      <c r="L51" s="551"/>
      <c r="M51" s="551"/>
      <c r="N51" s="552"/>
      <c r="O51" s="6"/>
      <c r="P51" s="6"/>
      <c r="Q51" s="6"/>
    </row>
    <row r="52" spans="1:19" ht="16.350000000000001" customHeight="1">
      <c r="A52" s="186" t="s">
        <v>367</v>
      </c>
      <c r="B52" s="557" t="s">
        <v>369</v>
      </c>
      <c r="C52" s="557"/>
      <c r="D52" s="557"/>
      <c r="E52" s="557"/>
      <c r="F52" s="557"/>
      <c r="G52" s="557"/>
      <c r="H52" s="557"/>
      <c r="I52" s="557"/>
      <c r="J52" s="557"/>
      <c r="K52" s="557"/>
      <c r="L52" s="557"/>
      <c r="M52" s="557"/>
      <c r="N52" s="557"/>
      <c r="O52" s="6"/>
      <c r="P52" s="6"/>
      <c r="Q52" s="6"/>
    </row>
    <row r="53" spans="1:19">
      <c r="A53" s="32" t="s">
        <v>882</v>
      </c>
      <c r="B53" s="507" t="s">
        <v>1413</v>
      </c>
      <c r="C53" s="507"/>
      <c r="D53" s="507"/>
      <c r="E53" s="507"/>
      <c r="F53" s="507"/>
      <c r="G53" s="507"/>
      <c r="H53" s="507"/>
      <c r="I53" s="507"/>
      <c r="J53" s="507"/>
      <c r="K53" s="507"/>
      <c r="L53" s="507"/>
      <c r="M53" s="507"/>
      <c r="N53" s="507"/>
    </row>
    <row r="54" spans="1:19">
      <c r="A54" s="32" t="s">
        <v>1625</v>
      </c>
      <c r="B54" s="507" t="s">
        <v>1626</v>
      </c>
      <c r="C54" s="507"/>
      <c r="D54" s="507"/>
      <c r="E54" s="507"/>
      <c r="F54" s="507"/>
      <c r="G54" s="507"/>
      <c r="H54" s="507"/>
      <c r="I54" s="507"/>
      <c r="J54" s="507"/>
      <c r="K54" s="507"/>
      <c r="L54" s="507"/>
      <c r="M54" s="507"/>
      <c r="N54" s="507"/>
    </row>
    <row r="58" spans="1:19">
      <c r="S58" s="271"/>
    </row>
    <row r="200" spans="15:20">
      <c r="O200" s="89" t="s">
        <v>1627</v>
      </c>
      <c r="P200" s="89" t="s">
        <v>1628</v>
      </c>
      <c r="Q200" s="484" t="s">
        <v>1629</v>
      </c>
      <c r="R200" s="485"/>
      <c r="S200" s="484" t="s">
        <v>1630</v>
      </c>
      <c r="T200" s="485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20" t="s">
        <v>0</v>
      </c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720"/>
      <c r="U1" s="720"/>
    </row>
    <row r="2" spans="1:236" ht="17.100000000000001" customHeight="1">
      <c r="B2" s="721" t="s">
        <v>1</v>
      </c>
      <c r="C2" s="721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1"/>
      <c r="O2" s="721"/>
      <c r="P2" s="721"/>
      <c r="Q2" s="721"/>
      <c r="R2" s="721"/>
      <c r="S2" s="721"/>
      <c r="T2" s="721"/>
      <c r="U2" s="721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22" t="s">
        <v>1631</v>
      </c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</row>
    <row r="5" spans="1:236">
      <c r="A5" s="95" t="s">
        <v>4</v>
      </c>
      <c r="B5" s="95" t="s">
        <v>5</v>
      </c>
      <c r="C5" s="495" t="s">
        <v>231</v>
      </c>
      <c r="D5" s="496"/>
      <c r="E5" s="497" t="s">
        <v>1632</v>
      </c>
      <c r="F5" s="497"/>
      <c r="G5" s="495" t="s">
        <v>451</v>
      </c>
      <c r="H5" s="496"/>
      <c r="I5" s="495" t="s">
        <v>1633</v>
      </c>
      <c r="J5" s="496"/>
      <c r="K5" s="95" t="s">
        <v>5</v>
      </c>
      <c r="L5" s="495" t="s">
        <v>231</v>
      </c>
      <c r="M5" s="496"/>
      <c r="N5" s="497" t="s">
        <v>1632</v>
      </c>
      <c r="O5" s="497"/>
      <c r="P5" s="495" t="s">
        <v>451</v>
      </c>
      <c r="Q5" s="496"/>
    </row>
    <row r="6" spans="1:236">
      <c r="A6" s="502" t="s">
        <v>13</v>
      </c>
      <c r="B6" s="502" t="s">
        <v>14</v>
      </c>
      <c r="C6" s="500" t="s">
        <v>236</v>
      </c>
      <c r="D6" s="512"/>
      <c r="E6" s="500" t="s">
        <v>455</v>
      </c>
      <c r="F6" s="512"/>
      <c r="G6" s="500" t="s">
        <v>456</v>
      </c>
      <c r="H6" s="512"/>
      <c r="I6" s="500" t="s">
        <v>658</v>
      </c>
      <c r="J6" s="512"/>
      <c r="K6" s="502" t="s">
        <v>14</v>
      </c>
      <c r="L6" s="500" t="s">
        <v>236</v>
      </c>
      <c r="M6" s="512"/>
      <c r="N6" s="500" t="s">
        <v>455</v>
      </c>
      <c r="O6" s="512"/>
      <c r="P6" s="500" t="s">
        <v>456</v>
      </c>
      <c r="Q6" s="512"/>
    </row>
    <row r="7" spans="1:236">
      <c r="A7" s="508"/>
      <c r="B7" s="508"/>
      <c r="C7" s="724" t="s">
        <v>22</v>
      </c>
      <c r="D7" s="724"/>
      <c r="E7" s="500" t="s">
        <v>22</v>
      </c>
      <c r="F7" s="512"/>
      <c r="G7" s="724" t="s">
        <v>22</v>
      </c>
      <c r="H7" s="724"/>
      <c r="I7" s="724" t="s">
        <v>22</v>
      </c>
      <c r="J7" s="724"/>
      <c r="K7" s="508"/>
      <c r="L7" s="724" t="s">
        <v>22</v>
      </c>
      <c r="M7" s="724"/>
      <c r="N7" s="500" t="s">
        <v>22</v>
      </c>
      <c r="O7" s="512"/>
      <c r="P7" s="724" t="s">
        <v>22</v>
      </c>
      <c r="Q7" s="724"/>
    </row>
    <row r="8" spans="1:236">
      <c r="A8" s="252" t="s">
        <v>304</v>
      </c>
      <c r="B8" s="253" t="s">
        <v>1634</v>
      </c>
      <c r="C8" s="59">
        <v>46017</v>
      </c>
      <c r="D8" s="254" t="s">
        <v>1635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1636</v>
      </c>
      <c r="J8" s="59">
        <v>46028</v>
      </c>
      <c r="K8" s="256" t="s">
        <v>1637</v>
      </c>
      <c r="L8" s="730" t="s">
        <v>314</v>
      </c>
      <c r="M8" s="731"/>
      <c r="N8" s="732" t="s">
        <v>1638</v>
      </c>
      <c r="O8" s="733"/>
      <c r="P8" s="484" t="s">
        <v>1639</v>
      </c>
      <c r="Q8" s="485"/>
      <c r="R8" s="537" t="s">
        <v>281</v>
      </c>
      <c r="S8" s="539"/>
      <c r="T8" s="257"/>
    </row>
    <row r="10" spans="1:236">
      <c r="A10" s="258" t="s">
        <v>145</v>
      </c>
      <c r="B10" s="723" t="s">
        <v>1640</v>
      </c>
      <c r="C10" s="723"/>
      <c r="D10" s="723"/>
      <c r="E10" s="723"/>
      <c r="F10" s="723"/>
      <c r="G10" s="723"/>
      <c r="H10" s="723"/>
      <c r="I10" s="723"/>
      <c r="J10" s="723"/>
      <c r="K10" s="723"/>
      <c r="L10" s="723"/>
      <c r="M10" s="723"/>
      <c r="N10" s="723"/>
      <c r="O10" s="37"/>
    </row>
    <row r="11" spans="1:236" customFormat="1">
      <c r="A11" s="32" t="s">
        <v>370</v>
      </c>
      <c r="B11" s="503" t="s">
        <v>1641</v>
      </c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5"/>
    </row>
    <row r="12" spans="1:236">
      <c r="A12" s="259" t="s">
        <v>563</v>
      </c>
      <c r="B12" s="725" t="s">
        <v>1642</v>
      </c>
      <c r="C12" s="725"/>
      <c r="D12" s="725"/>
      <c r="E12" s="725"/>
      <c r="F12" s="725"/>
      <c r="G12" s="725"/>
      <c r="H12" s="725"/>
      <c r="I12" s="725"/>
      <c r="J12" s="725"/>
      <c r="K12" s="725"/>
      <c r="L12" s="725"/>
      <c r="M12" s="725"/>
      <c r="N12" s="725"/>
      <c r="O12" s="37"/>
    </row>
    <row r="13" spans="1:236">
      <c r="A13" s="259" t="s">
        <v>560</v>
      </c>
      <c r="B13" s="726" t="s">
        <v>1643</v>
      </c>
      <c r="C13" s="727"/>
      <c r="D13" s="727"/>
      <c r="E13" s="727"/>
      <c r="F13" s="727"/>
      <c r="G13" s="727"/>
      <c r="H13" s="727"/>
      <c r="I13" s="727"/>
      <c r="J13" s="727"/>
      <c r="K13" s="727"/>
      <c r="L13" s="727"/>
      <c r="M13" s="727"/>
      <c r="N13" s="728"/>
      <c r="O13" s="37"/>
      <c r="P13" s="37"/>
      <c r="Q13" s="37"/>
    </row>
    <row r="14" spans="1:236">
      <c r="A14" s="259" t="s">
        <v>1644</v>
      </c>
      <c r="B14" s="729" t="s">
        <v>1645</v>
      </c>
      <c r="C14" s="729"/>
      <c r="D14" s="729"/>
      <c r="E14" s="729"/>
      <c r="F14" s="729"/>
      <c r="G14" s="729"/>
      <c r="H14" s="729"/>
      <c r="I14" s="729"/>
      <c r="J14" s="729"/>
      <c r="K14" s="729"/>
      <c r="L14" s="729"/>
      <c r="M14" s="729"/>
      <c r="N14" s="729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abSelected="1" topLeftCell="A20" workbookViewId="0">
      <selection activeCell="Q57" sqref="Q57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1"/>
      <c r="R1" s="1"/>
      <c r="S1" s="1"/>
      <c r="T1" s="1"/>
    </row>
    <row r="2" spans="1:24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.4" hidden="1">
      <c r="A4" s="446" t="s">
        <v>1646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7"/>
    </row>
    <row r="5" spans="1:246" s="214" customFormat="1" ht="14.4" hidden="1">
      <c r="A5" s="217" t="s">
        <v>4</v>
      </c>
      <c r="B5" s="217" t="s">
        <v>5</v>
      </c>
      <c r="C5" s="448" t="s">
        <v>165</v>
      </c>
      <c r="D5" s="449"/>
      <c r="E5" s="448" t="s">
        <v>7</v>
      </c>
      <c r="F5" s="449"/>
      <c r="G5" s="450" t="s">
        <v>229</v>
      </c>
      <c r="H5" s="450"/>
      <c r="I5" s="448" t="s">
        <v>1563</v>
      </c>
      <c r="J5" s="449"/>
      <c r="K5" s="217" t="s">
        <v>5</v>
      </c>
      <c r="L5" s="448" t="s">
        <v>165</v>
      </c>
      <c r="M5" s="449"/>
      <c r="N5" s="448" t="s">
        <v>7</v>
      </c>
      <c r="O5" s="450"/>
      <c r="P5" s="451" t="s">
        <v>229</v>
      </c>
      <c r="Q5" s="451"/>
    </row>
    <row r="6" spans="1:246" s="214" customFormat="1" ht="14.4" hidden="1">
      <c r="A6" s="218" t="s">
        <v>13</v>
      </c>
      <c r="B6" s="218" t="s">
        <v>14</v>
      </c>
      <c r="C6" s="452" t="s">
        <v>167</v>
      </c>
      <c r="D6" s="453"/>
      <c r="E6" s="452" t="s">
        <v>16</v>
      </c>
      <c r="F6" s="453"/>
      <c r="G6" s="454" t="s">
        <v>234</v>
      </c>
      <c r="H6" s="454"/>
      <c r="I6" s="452" t="s">
        <v>1564</v>
      </c>
      <c r="J6" s="453"/>
      <c r="K6" s="218" t="s">
        <v>14</v>
      </c>
      <c r="L6" s="452" t="s">
        <v>167</v>
      </c>
      <c r="M6" s="453"/>
      <c r="N6" s="452" t="s">
        <v>16</v>
      </c>
      <c r="O6" s="454"/>
      <c r="P6" s="455" t="s">
        <v>234</v>
      </c>
      <c r="Q6" s="455"/>
    </row>
    <row r="7" spans="1:246" s="214" customFormat="1" ht="14.4" hidden="1">
      <c r="A7" s="219"/>
      <c r="B7" s="220"/>
      <c r="C7" s="456" t="s">
        <v>22</v>
      </c>
      <c r="D7" s="457"/>
      <c r="E7" s="456" t="s">
        <v>22</v>
      </c>
      <c r="F7" s="457"/>
      <c r="G7" s="458" t="s">
        <v>22</v>
      </c>
      <c r="H7" s="458"/>
      <c r="I7" s="456" t="s">
        <v>22</v>
      </c>
      <c r="J7" s="457"/>
      <c r="K7" s="218"/>
      <c r="L7" s="456" t="s">
        <v>22</v>
      </c>
      <c r="M7" s="457"/>
      <c r="N7" s="459" t="s">
        <v>22</v>
      </c>
      <c r="O7" s="456"/>
      <c r="P7" s="459" t="s">
        <v>22</v>
      </c>
      <c r="Q7" s="459"/>
    </row>
    <row r="8" spans="1:246" s="215" customFormat="1" ht="14.1" hidden="1" customHeight="1">
      <c r="A8" s="21" t="s">
        <v>304</v>
      </c>
      <c r="B8" s="107" t="s">
        <v>1241</v>
      </c>
      <c r="C8" s="460" t="s">
        <v>1647</v>
      </c>
      <c r="D8" s="461"/>
      <c r="E8" s="462" t="s">
        <v>1648</v>
      </c>
      <c r="F8" s="463"/>
      <c r="G8" s="120">
        <v>46004</v>
      </c>
      <c r="H8" s="221">
        <f>G8+1</f>
        <v>46005</v>
      </c>
      <c r="I8" s="120">
        <v>46014</v>
      </c>
      <c r="J8" s="141">
        <f>I8+1</f>
        <v>46015</v>
      </c>
      <c r="K8" s="111" t="s">
        <v>1242</v>
      </c>
      <c r="L8" s="222" t="s">
        <v>1649</v>
      </c>
      <c r="M8" s="23" t="s">
        <v>1635</v>
      </c>
      <c r="N8" s="464" t="s">
        <v>1650</v>
      </c>
      <c r="O8" s="465"/>
      <c r="P8" s="464" t="s">
        <v>1651</v>
      </c>
      <c r="Q8" s="465"/>
      <c r="R8" s="223" t="s">
        <v>1652</v>
      </c>
      <c r="S8" s="108"/>
      <c r="T8" s="108"/>
      <c r="U8" s="108"/>
      <c r="V8" s="108"/>
      <c r="W8" s="108"/>
      <c r="X8" s="108"/>
    </row>
    <row r="9" spans="1:246" s="215" customFormat="1" ht="14.1" hidden="1" customHeight="1">
      <c r="A9" s="25" t="s">
        <v>1653</v>
      </c>
      <c r="B9" s="111" t="s">
        <v>1654</v>
      </c>
      <c r="C9" s="466" t="s">
        <v>1655</v>
      </c>
      <c r="D9" s="467"/>
      <c r="E9" s="466" t="s">
        <v>1656</v>
      </c>
      <c r="F9" s="467"/>
      <c r="G9" s="120">
        <v>46015</v>
      </c>
      <c r="H9" s="23" t="s">
        <v>1657</v>
      </c>
      <c r="I9" s="120">
        <v>46019</v>
      </c>
      <c r="J9" s="120">
        <f t="shared" ref="J9" si="0">I9+1</f>
        <v>46020</v>
      </c>
      <c r="K9" s="224" t="s">
        <v>1658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468" t="s">
        <v>1659</v>
      </c>
      <c r="S9" s="468"/>
      <c r="T9" s="216"/>
      <c r="U9" s="216"/>
      <c r="V9" s="216"/>
      <c r="W9" s="108"/>
      <c r="X9" s="108"/>
    </row>
    <row r="10" spans="1:246" s="214" customFormat="1" ht="14.4" hidden="1">
      <c r="A10" s="446" t="s">
        <v>1660</v>
      </c>
      <c r="B10" s="446"/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7"/>
    </row>
    <row r="11" spans="1:246" s="214" customFormat="1" ht="14.4" hidden="1">
      <c r="A11" s="217" t="s">
        <v>4</v>
      </c>
      <c r="B11" s="217" t="s">
        <v>5</v>
      </c>
      <c r="C11" s="448" t="s">
        <v>7</v>
      </c>
      <c r="D11" s="449"/>
      <c r="E11" s="448" t="s">
        <v>165</v>
      </c>
      <c r="F11" s="449"/>
      <c r="G11" s="450" t="s">
        <v>229</v>
      </c>
      <c r="H11" s="450"/>
      <c r="I11" s="469" t="s">
        <v>231</v>
      </c>
      <c r="J11" s="470"/>
      <c r="K11" s="448" t="s">
        <v>1563</v>
      </c>
      <c r="L11" s="449"/>
      <c r="M11" s="217" t="s">
        <v>5</v>
      </c>
      <c r="N11" s="448" t="s">
        <v>7</v>
      </c>
      <c r="O11" s="449"/>
      <c r="P11" s="448" t="s">
        <v>165</v>
      </c>
      <c r="Q11" s="449"/>
      <c r="R11" s="451" t="s">
        <v>229</v>
      </c>
      <c r="S11" s="451"/>
    </row>
    <row r="12" spans="1:246" s="214" customFormat="1" ht="14.4" hidden="1">
      <c r="A12" s="218" t="s">
        <v>13</v>
      </c>
      <c r="B12" s="218" t="s">
        <v>14</v>
      </c>
      <c r="C12" s="452" t="s">
        <v>16</v>
      </c>
      <c r="D12" s="453"/>
      <c r="E12" s="452" t="s">
        <v>167</v>
      </c>
      <c r="F12" s="453"/>
      <c r="G12" s="454" t="s">
        <v>234</v>
      </c>
      <c r="H12" s="454"/>
      <c r="I12" s="470" t="s">
        <v>236</v>
      </c>
      <c r="J12" s="470"/>
      <c r="K12" s="452" t="s">
        <v>1564</v>
      </c>
      <c r="L12" s="453"/>
      <c r="M12" s="218" t="s">
        <v>14</v>
      </c>
      <c r="N12" s="452" t="s">
        <v>16</v>
      </c>
      <c r="O12" s="453"/>
      <c r="P12" s="452" t="s">
        <v>167</v>
      </c>
      <c r="Q12" s="453"/>
      <c r="R12" s="455" t="s">
        <v>234</v>
      </c>
      <c r="S12" s="455"/>
    </row>
    <row r="13" spans="1:246" s="214" customFormat="1" ht="14.4" hidden="1">
      <c r="A13" s="219"/>
      <c r="B13" s="220"/>
      <c r="C13" s="456" t="s">
        <v>22</v>
      </c>
      <c r="D13" s="457"/>
      <c r="E13" s="456" t="s">
        <v>22</v>
      </c>
      <c r="F13" s="457"/>
      <c r="G13" s="458" t="s">
        <v>22</v>
      </c>
      <c r="H13" s="458"/>
      <c r="I13" s="471" t="s">
        <v>22</v>
      </c>
      <c r="J13" s="471"/>
      <c r="K13" s="456" t="s">
        <v>22</v>
      </c>
      <c r="L13" s="457"/>
      <c r="M13" s="218"/>
      <c r="N13" s="456" t="s">
        <v>22</v>
      </c>
      <c r="O13" s="457"/>
      <c r="P13" s="456" t="s">
        <v>22</v>
      </c>
      <c r="Q13" s="457"/>
      <c r="R13" s="459" t="s">
        <v>22</v>
      </c>
      <c r="S13" s="459"/>
    </row>
    <row r="14" spans="1:246" s="216" customFormat="1" ht="24" hidden="1">
      <c r="A14" s="225"/>
      <c r="B14" s="226"/>
      <c r="C14" s="227" t="s">
        <v>1661</v>
      </c>
      <c r="D14" s="227" t="s">
        <v>1662</v>
      </c>
      <c r="E14" s="228" t="s">
        <v>1663</v>
      </c>
      <c r="F14" s="228" t="s">
        <v>1664</v>
      </c>
      <c r="G14" s="228" t="s">
        <v>1665</v>
      </c>
      <c r="H14" s="228" t="s">
        <v>1666</v>
      </c>
      <c r="I14" s="229" t="s">
        <v>1667</v>
      </c>
      <c r="J14" s="229" t="s">
        <v>1668</v>
      </c>
      <c r="K14" s="228" t="s">
        <v>1669</v>
      </c>
      <c r="L14" s="228" t="s">
        <v>1568</v>
      </c>
      <c r="M14" s="228"/>
      <c r="N14" s="227" t="s">
        <v>1661</v>
      </c>
      <c r="O14" s="227" t="s">
        <v>1662</v>
      </c>
      <c r="P14" s="228" t="s">
        <v>1663</v>
      </c>
      <c r="Q14" s="228" t="s">
        <v>1664</v>
      </c>
      <c r="R14" s="228" t="s">
        <v>1665</v>
      </c>
      <c r="S14" s="228" t="s">
        <v>1666</v>
      </c>
      <c r="T14" s="230"/>
      <c r="U14" s="230"/>
      <c r="V14" s="230"/>
      <c r="W14" s="230"/>
    </row>
    <row r="15" spans="1:246" s="216" customFormat="1" ht="12" hidden="1">
      <c r="A15" s="25" t="s">
        <v>1670</v>
      </c>
      <c r="B15" s="107" t="s">
        <v>1654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1" t="s">
        <v>1658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0"/>
      <c r="U15" s="230"/>
      <c r="V15" s="230"/>
      <c r="W15" s="230"/>
    </row>
    <row r="16" spans="1:246" s="215" customFormat="1" ht="14.1" hidden="1" customHeight="1">
      <c r="A16" s="21" t="s">
        <v>1653</v>
      </c>
      <c r="B16" s="107" t="s">
        <v>703</v>
      </c>
      <c r="C16" s="466" t="s">
        <v>1671</v>
      </c>
      <c r="D16" s="467"/>
      <c r="E16" s="466" t="s">
        <v>1672</v>
      </c>
      <c r="F16" s="467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1" t="s">
        <v>704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5" customFormat="1" ht="14.1" hidden="1" customHeight="1">
      <c r="A17" s="472" t="s">
        <v>323</v>
      </c>
      <c r="B17" s="473"/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473"/>
      <c r="P17" s="473"/>
      <c r="Q17" s="473"/>
      <c r="R17" s="473"/>
      <c r="S17" s="474"/>
      <c r="T17" s="223"/>
      <c r="U17" s="108"/>
      <c r="V17" s="108"/>
      <c r="W17" s="108"/>
      <c r="X17" s="108"/>
      <c r="Y17" s="108"/>
      <c r="Z17" s="108"/>
    </row>
    <row r="18" spans="1:26" s="215" customFormat="1" ht="14.1" hidden="1" customHeight="1">
      <c r="A18" s="25" t="s">
        <v>1670</v>
      </c>
      <c r="B18" s="232" t="s">
        <v>707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3" t="s">
        <v>708</v>
      </c>
      <c r="N18" s="221">
        <f>L18+5</f>
        <v>46052</v>
      </c>
      <c r="O18" s="234" t="s">
        <v>1485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3"/>
      <c r="U18" s="216"/>
      <c r="V18" s="216"/>
      <c r="W18" s="216"/>
      <c r="X18" s="216"/>
      <c r="Y18" s="108"/>
      <c r="Z18" s="108"/>
    </row>
    <row r="19" spans="1:26" s="215" customFormat="1" ht="14.1" hidden="1" customHeight="1">
      <c r="A19" s="21" t="s">
        <v>1653</v>
      </c>
      <c r="B19" s="107" t="s">
        <v>705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5" t="s">
        <v>39</v>
      </c>
      <c r="J19" s="235" t="s">
        <v>39</v>
      </c>
      <c r="K19" s="221">
        <v>46053</v>
      </c>
      <c r="L19" s="221">
        <f>K19+1</f>
        <v>46054</v>
      </c>
      <c r="M19" s="231" t="s">
        <v>706</v>
      </c>
      <c r="N19" s="466" t="s">
        <v>1673</v>
      </c>
      <c r="O19" s="467"/>
      <c r="P19" s="466" t="s">
        <v>1674</v>
      </c>
      <c r="Q19" s="467"/>
      <c r="R19" s="221">
        <v>46062</v>
      </c>
      <c r="S19" s="221">
        <f t="shared" si="1"/>
        <v>46062</v>
      </c>
      <c r="T19" s="223"/>
      <c r="U19" s="216"/>
      <c r="V19" s="216"/>
      <c r="W19" s="216"/>
      <c r="X19" s="216"/>
      <c r="Y19" s="108"/>
      <c r="Z19" s="108"/>
    </row>
    <row r="20" spans="1:26" s="214" customFormat="1" ht="14.4">
      <c r="A20" s="446" t="s">
        <v>1675</v>
      </c>
      <c r="B20" s="446"/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  <c r="Q20" s="446"/>
      <c r="R20" s="446"/>
      <c r="S20" s="447"/>
    </row>
    <row r="21" spans="1:26" s="214" customFormat="1" ht="14.4">
      <c r="A21" s="217" t="s">
        <v>4</v>
      </c>
      <c r="B21" s="217" t="s">
        <v>5</v>
      </c>
      <c r="C21" s="448" t="s">
        <v>165</v>
      </c>
      <c r="D21" s="449"/>
      <c r="E21" s="448" t="s">
        <v>7</v>
      </c>
      <c r="F21" s="449"/>
      <c r="G21" s="450" t="s">
        <v>229</v>
      </c>
      <c r="H21" s="450"/>
      <c r="I21" s="469" t="s">
        <v>231</v>
      </c>
      <c r="J21" s="470"/>
      <c r="K21" s="448" t="s">
        <v>1563</v>
      </c>
      <c r="L21" s="449"/>
      <c r="M21" s="217" t="s">
        <v>5</v>
      </c>
      <c r="N21" s="448" t="s">
        <v>165</v>
      </c>
      <c r="O21" s="449"/>
      <c r="P21" s="448" t="s">
        <v>7</v>
      </c>
      <c r="Q21" s="449"/>
      <c r="R21" s="451" t="s">
        <v>229</v>
      </c>
      <c r="S21" s="451"/>
    </row>
    <row r="22" spans="1:26" s="214" customFormat="1" ht="14.4">
      <c r="A22" s="218" t="s">
        <v>13</v>
      </c>
      <c r="B22" s="218" t="s">
        <v>14</v>
      </c>
      <c r="C22" s="452" t="s">
        <v>167</v>
      </c>
      <c r="D22" s="453"/>
      <c r="E22" s="452" t="s">
        <v>16</v>
      </c>
      <c r="F22" s="453"/>
      <c r="G22" s="454" t="s">
        <v>234</v>
      </c>
      <c r="H22" s="454"/>
      <c r="I22" s="470" t="s">
        <v>236</v>
      </c>
      <c r="J22" s="470"/>
      <c r="K22" s="452" t="s">
        <v>1564</v>
      </c>
      <c r="L22" s="453"/>
      <c r="M22" s="218" t="s">
        <v>14</v>
      </c>
      <c r="N22" s="452" t="s">
        <v>167</v>
      </c>
      <c r="O22" s="453"/>
      <c r="P22" s="452" t="s">
        <v>16</v>
      </c>
      <c r="Q22" s="453"/>
      <c r="R22" s="455" t="s">
        <v>234</v>
      </c>
      <c r="S22" s="455"/>
    </row>
    <row r="23" spans="1:26" s="214" customFormat="1" ht="14.4">
      <c r="A23" s="219"/>
      <c r="B23" s="220"/>
      <c r="C23" s="456" t="s">
        <v>22</v>
      </c>
      <c r="D23" s="457"/>
      <c r="E23" s="456" t="s">
        <v>22</v>
      </c>
      <c r="F23" s="457"/>
      <c r="G23" s="458" t="s">
        <v>22</v>
      </c>
      <c r="H23" s="458"/>
      <c r="I23" s="471" t="s">
        <v>22</v>
      </c>
      <c r="J23" s="471"/>
      <c r="K23" s="456" t="s">
        <v>22</v>
      </c>
      <c r="L23" s="457"/>
      <c r="M23" s="218"/>
      <c r="N23" s="456" t="s">
        <v>22</v>
      </c>
      <c r="O23" s="457"/>
      <c r="P23" s="456" t="s">
        <v>22</v>
      </c>
      <c r="Q23" s="457"/>
      <c r="R23" s="459" t="s">
        <v>22</v>
      </c>
      <c r="S23" s="459"/>
    </row>
    <row r="24" spans="1:26" s="216" customFormat="1" ht="24">
      <c r="A24" s="225"/>
      <c r="B24" s="226"/>
      <c r="C24" s="228" t="s">
        <v>1676</v>
      </c>
      <c r="D24" s="228" t="s">
        <v>1677</v>
      </c>
      <c r="E24" s="227" t="s">
        <v>1661</v>
      </c>
      <c r="F24" s="227" t="s">
        <v>1662</v>
      </c>
      <c r="G24" s="228" t="s">
        <v>1665</v>
      </c>
      <c r="H24" s="228" t="s">
        <v>1666</v>
      </c>
      <c r="I24" s="229" t="s">
        <v>1667</v>
      </c>
      <c r="J24" s="229" t="s">
        <v>1668</v>
      </c>
      <c r="K24" s="228" t="s">
        <v>1669</v>
      </c>
      <c r="L24" s="228" t="s">
        <v>1568</v>
      </c>
      <c r="M24" s="228"/>
      <c r="N24" s="228" t="s">
        <v>1676</v>
      </c>
      <c r="O24" s="228" t="s">
        <v>1677</v>
      </c>
      <c r="P24" s="227" t="s">
        <v>1661</v>
      </c>
      <c r="Q24" s="227" t="s">
        <v>1662</v>
      </c>
      <c r="R24" s="228" t="s">
        <v>1665</v>
      </c>
      <c r="S24" s="228" t="s">
        <v>1666</v>
      </c>
      <c r="T24" s="230"/>
      <c r="U24" s="230"/>
      <c r="V24" s="230"/>
      <c r="W24" s="230"/>
    </row>
    <row r="25" spans="1:26" s="216" customFormat="1" ht="12" hidden="1">
      <c r="A25" s="25" t="s">
        <v>1670</v>
      </c>
      <c r="B25" s="111" t="s">
        <v>714</v>
      </c>
      <c r="C25" s="23" t="s">
        <v>39</v>
      </c>
      <c r="D25" s="23" t="s">
        <v>39</v>
      </c>
      <c r="E25" s="221">
        <v>46052</v>
      </c>
      <c r="F25" s="234" t="s">
        <v>1485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4" t="s">
        <v>715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0"/>
      <c r="U25" s="230"/>
      <c r="V25" s="230"/>
      <c r="W25" s="230"/>
    </row>
    <row r="26" spans="1:26" s="216" customFormat="1" ht="15" hidden="1" customHeight="1">
      <c r="A26" s="21" t="s">
        <v>1653</v>
      </c>
      <c r="B26" s="107" t="s">
        <v>707</v>
      </c>
      <c r="C26" s="221">
        <v>46058</v>
      </c>
      <c r="D26" s="236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1" t="s">
        <v>708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0"/>
      <c r="U26" s="230"/>
      <c r="V26" s="230"/>
      <c r="W26" s="230"/>
    </row>
    <row r="27" spans="1:26" s="216" customFormat="1" ht="15" hidden="1" customHeight="1">
      <c r="A27" s="27" t="s">
        <v>1670</v>
      </c>
      <c r="B27" s="116" t="s">
        <v>716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5">
        <f>K27+1</f>
        <v>46075</v>
      </c>
      <c r="M27" s="231" t="s">
        <v>717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0"/>
      <c r="U27" s="230"/>
      <c r="V27" s="230"/>
      <c r="W27" s="230"/>
    </row>
    <row r="28" spans="1:26" s="216" customFormat="1" ht="15" hidden="1" customHeight="1">
      <c r="A28" s="237" t="s">
        <v>1653</v>
      </c>
      <c r="B28" s="238" t="s">
        <v>709</v>
      </c>
      <c r="C28" s="475" t="s">
        <v>193</v>
      </c>
      <c r="D28" s="475"/>
      <c r="E28" s="475"/>
      <c r="F28" s="475"/>
      <c r="G28" s="475"/>
      <c r="H28" s="475"/>
      <c r="I28" s="475"/>
      <c r="J28" s="475"/>
      <c r="K28" s="475"/>
      <c r="L28" s="475"/>
      <c r="M28" s="239" t="s">
        <v>710</v>
      </c>
      <c r="N28" s="476" t="s">
        <v>193</v>
      </c>
      <c r="O28" s="476"/>
      <c r="P28" s="476"/>
      <c r="Q28" s="476"/>
      <c r="R28" s="476"/>
      <c r="S28" s="476"/>
      <c r="T28" s="230"/>
      <c r="U28" s="230"/>
      <c r="V28" s="230"/>
      <c r="W28" s="230"/>
    </row>
    <row r="29" spans="1:26" s="216" customFormat="1" ht="15" hidden="1" customHeight="1">
      <c r="A29" s="477" t="s">
        <v>323</v>
      </c>
      <c r="B29" s="477"/>
      <c r="C29" s="477"/>
      <c r="D29" s="477"/>
      <c r="E29" s="477"/>
      <c r="F29" s="477"/>
      <c r="G29" s="477"/>
      <c r="H29" s="477"/>
      <c r="I29" s="477"/>
      <c r="J29" s="477"/>
      <c r="K29" s="477"/>
      <c r="L29" s="477"/>
      <c r="M29" s="477"/>
      <c r="N29" s="477"/>
      <c r="O29" s="477"/>
      <c r="P29" s="477"/>
      <c r="Q29" s="477"/>
      <c r="R29" s="477"/>
      <c r="S29" s="477"/>
      <c r="T29" s="230"/>
      <c r="U29" s="230"/>
      <c r="V29" s="230"/>
      <c r="W29" s="230"/>
    </row>
    <row r="30" spans="1:26" s="216" customFormat="1" ht="15" hidden="1" customHeight="1">
      <c r="A30" s="477" t="s">
        <v>323</v>
      </c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7"/>
      <c r="R30" s="477"/>
      <c r="S30" s="477"/>
      <c r="T30" s="230"/>
      <c r="U30" s="230"/>
      <c r="V30" s="230"/>
      <c r="W30" s="230"/>
    </row>
    <row r="31" spans="1:26" s="216" customFormat="1" ht="15" hidden="1" customHeight="1">
      <c r="A31" s="25" t="s">
        <v>1678</v>
      </c>
      <c r="B31" s="111" t="s">
        <v>724</v>
      </c>
      <c r="C31" s="23" t="s">
        <v>39</v>
      </c>
      <c r="D31" s="23" t="s">
        <v>39</v>
      </c>
      <c r="E31" s="221">
        <v>46094</v>
      </c>
      <c r="F31" s="23" t="s">
        <v>1485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1">
        <v>46108</v>
      </c>
      <c r="Q31" s="240" t="s">
        <v>1679</v>
      </c>
      <c r="R31" s="23" t="s">
        <v>39</v>
      </c>
      <c r="S31" s="23" t="s">
        <v>39</v>
      </c>
      <c r="T31" s="241" t="s">
        <v>1453</v>
      </c>
      <c r="U31" s="230"/>
      <c r="V31" s="230"/>
      <c r="W31" s="230"/>
    </row>
    <row r="32" spans="1:26" s="216" customFormat="1" ht="15" hidden="1" customHeight="1">
      <c r="A32" s="21" t="s">
        <v>1653</v>
      </c>
      <c r="B32" s="107" t="s">
        <v>714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7" t="s">
        <v>715</v>
      </c>
      <c r="N32" s="478" t="s">
        <v>1680</v>
      </c>
      <c r="O32" s="479"/>
      <c r="P32" s="478" t="s">
        <v>1681</v>
      </c>
      <c r="Q32" s="479"/>
      <c r="R32" s="242">
        <v>46118</v>
      </c>
      <c r="S32" s="221">
        <f t="shared" ref="S32:S34" si="12">R32</f>
        <v>46118</v>
      </c>
      <c r="T32" s="230"/>
      <c r="U32" s="230"/>
      <c r="V32" s="230"/>
      <c r="W32" s="230"/>
    </row>
    <row r="33" spans="1:23" s="216" customFormat="1" ht="15" hidden="1" customHeight="1">
      <c r="A33" s="25" t="s">
        <v>1682</v>
      </c>
      <c r="B33" s="116" t="s">
        <v>728</v>
      </c>
      <c r="C33" s="23" t="s">
        <v>39</v>
      </c>
      <c r="D33" s="23" t="s">
        <v>39</v>
      </c>
      <c r="E33" s="221">
        <v>46108</v>
      </c>
      <c r="F33" s="240" t="s">
        <v>1679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6" t="s">
        <v>729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0"/>
      <c r="U33" s="230"/>
      <c r="V33" s="230"/>
      <c r="W33" s="230"/>
    </row>
    <row r="34" spans="1:23" s="216" customFormat="1" ht="15" hidden="1" customHeight="1">
      <c r="A34" s="237" t="s">
        <v>1653</v>
      </c>
      <c r="B34" s="238" t="s">
        <v>712</v>
      </c>
      <c r="C34" s="478" t="s">
        <v>1680</v>
      </c>
      <c r="D34" s="479"/>
      <c r="E34" s="478" t="s">
        <v>1681</v>
      </c>
      <c r="F34" s="479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713</v>
      </c>
      <c r="N34" s="242">
        <v>46142</v>
      </c>
      <c r="O34" s="243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0"/>
      <c r="U34" s="230"/>
      <c r="V34" s="230"/>
      <c r="W34" s="230"/>
    </row>
    <row r="35" spans="1:23" s="216" customFormat="1" ht="15" hidden="1" customHeight="1">
      <c r="A35" s="477" t="s">
        <v>1683</v>
      </c>
      <c r="B35" s="477"/>
      <c r="C35" s="477"/>
      <c r="D35" s="477"/>
      <c r="E35" s="477"/>
      <c r="F35" s="477"/>
      <c r="G35" s="477"/>
      <c r="H35" s="477"/>
      <c r="I35" s="477"/>
      <c r="J35" s="477"/>
      <c r="K35" s="477"/>
      <c r="L35" s="477"/>
      <c r="M35" s="477"/>
      <c r="N35" s="477"/>
      <c r="O35" s="477"/>
      <c r="P35" s="477"/>
      <c r="Q35" s="477"/>
      <c r="R35" s="477"/>
      <c r="S35" s="477"/>
      <c r="T35" s="230"/>
      <c r="U35" s="230"/>
      <c r="V35" s="230"/>
      <c r="W35" s="230"/>
    </row>
    <row r="36" spans="1:23" s="216" customFormat="1" ht="15" hidden="1" customHeight="1">
      <c r="A36" s="244" t="s">
        <v>1682</v>
      </c>
      <c r="B36" s="245" t="s">
        <v>736</v>
      </c>
      <c r="C36" s="168" t="s">
        <v>39</v>
      </c>
      <c r="D36" s="168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737</v>
      </c>
      <c r="N36" s="168" t="s">
        <v>39</v>
      </c>
      <c r="O36" s="168" t="s">
        <v>39</v>
      </c>
      <c r="P36" s="246">
        <v>46150</v>
      </c>
      <c r="Q36" s="246">
        <f t="shared" ref="Q36:Q44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6" customFormat="1" ht="15" hidden="1" customHeight="1">
      <c r="A37" s="21" t="s">
        <v>1653</v>
      </c>
      <c r="B37" s="107" t="s">
        <v>716</v>
      </c>
      <c r="C37" s="242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7" t="s">
        <v>717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0"/>
      <c r="U37" s="230"/>
      <c r="V37" s="230"/>
      <c r="W37" s="230"/>
    </row>
    <row r="38" spans="1:23" s="216" customFormat="1" ht="15" hidden="1" customHeight="1">
      <c r="A38" s="27" t="s">
        <v>1682</v>
      </c>
      <c r="B38" s="116" t="s">
        <v>740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6" t="s">
        <v>741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0"/>
      <c r="U38" s="230"/>
      <c r="V38" s="230"/>
      <c r="W38" s="230"/>
    </row>
    <row r="39" spans="1:23" s="216" customFormat="1" ht="15" hidden="1" customHeight="1">
      <c r="A39" s="183" t="s">
        <v>1653</v>
      </c>
      <c r="B39" s="231" t="s">
        <v>718</v>
      </c>
      <c r="C39" s="242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7" t="s">
        <v>719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0"/>
      <c r="U39" s="230"/>
      <c r="V39" s="230"/>
      <c r="W39" s="230"/>
    </row>
    <row r="40" spans="1:23" s="216" customFormat="1" ht="15" hidden="1" customHeight="1">
      <c r="A40" s="481" t="s">
        <v>1683</v>
      </c>
      <c r="B40" s="482"/>
      <c r="C40" s="482"/>
      <c r="D40" s="482"/>
      <c r="E40" s="482"/>
      <c r="F40" s="482"/>
      <c r="G40" s="482"/>
      <c r="H40" s="482"/>
      <c r="I40" s="482"/>
      <c r="J40" s="482"/>
      <c r="K40" s="482"/>
      <c r="L40" s="482"/>
      <c r="M40" s="482"/>
      <c r="N40" s="482"/>
      <c r="O40" s="482"/>
      <c r="P40" s="482"/>
      <c r="Q40" s="483"/>
      <c r="R40" s="221"/>
      <c r="S40" s="221"/>
      <c r="T40" s="230"/>
      <c r="U40" s="230"/>
      <c r="V40" s="230"/>
      <c r="W40" s="230"/>
    </row>
    <row r="41" spans="1:23" s="216" customFormat="1" ht="15" hidden="1" customHeight="1">
      <c r="A41" s="176" t="s">
        <v>2119</v>
      </c>
      <c r="B41" s="247" t="s">
        <v>1346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6" t="s">
        <v>1684</v>
      </c>
      <c r="N41" s="23" t="s">
        <v>39</v>
      </c>
      <c r="O41" s="23" t="s">
        <v>39</v>
      </c>
      <c r="P41" s="484" t="s">
        <v>1977</v>
      </c>
      <c r="Q41" s="485" t="s">
        <v>295</v>
      </c>
      <c r="R41" s="484" t="s">
        <v>1978</v>
      </c>
      <c r="S41" s="485" t="s">
        <v>295</v>
      </c>
      <c r="T41" s="248" t="s">
        <v>209</v>
      </c>
      <c r="U41" s="230"/>
      <c r="V41" s="230"/>
      <c r="W41" s="230"/>
    </row>
    <row r="42" spans="1:23" s="216" customFormat="1" ht="15" hidden="1" customHeight="1">
      <c r="A42" s="183" t="s">
        <v>2120</v>
      </c>
      <c r="B42" s="231" t="s">
        <v>720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7" t="s">
        <v>721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0"/>
      <c r="U42" s="230"/>
      <c r="V42" s="230"/>
      <c r="W42" s="230"/>
    </row>
    <row r="43" spans="1:23" s="216" customFormat="1" ht="15" customHeight="1">
      <c r="A43" s="177" t="s">
        <v>2077</v>
      </c>
      <c r="B43" s="224" t="s">
        <v>1401</v>
      </c>
      <c r="C43" s="23" t="s">
        <v>39</v>
      </c>
      <c r="D43" s="106" t="s">
        <v>39</v>
      </c>
      <c r="E43" s="221">
        <v>46192</v>
      </c>
      <c r="F43" s="221">
        <f t="shared" ref="F43:F44" si="25">E43</f>
        <v>46192</v>
      </c>
      <c r="G43" s="221">
        <f t="shared" ref="G43:G44" si="26">F43+3</f>
        <v>46195</v>
      </c>
      <c r="H43" s="221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1">
        <v>46200</v>
      </c>
      <c r="L43" s="221">
        <f t="shared" ref="L43:L44" si="30">K43+1</f>
        <v>46201</v>
      </c>
      <c r="M43" s="224" t="s">
        <v>1402</v>
      </c>
      <c r="N43" s="23" t="s">
        <v>39</v>
      </c>
      <c r="O43" s="23" t="s">
        <v>39</v>
      </c>
      <c r="P43" s="23" t="s">
        <v>39</v>
      </c>
      <c r="Q43" s="23" t="s">
        <v>39</v>
      </c>
      <c r="R43" s="221">
        <v>46223</v>
      </c>
      <c r="S43" s="221">
        <f t="shared" si="23"/>
        <v>46223</v>
      </c>
      <c r="T43" s="248" t="s">
        <v>209</v>
      </c>
      <c r="U43" s="230"/>
      <c r="V43" s="230"/>
      <c r="W43" s="230"/>
    </row>
    <row r="44" spans="1:23" s="216" customFormat="1" ht="15" customHeight="1">
      <c r="A44" s="183" t="s">
        <v>1653</v>
      </c>
      <c r="B44" s="231" t="s">
        <v>722</v>
      </c>
      <c r="C44" s="221">
        <v>46198</v>
      </c>
      <c r="D44" s="250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ref="I44" si="31">H44+2</f>
        <v>46204</v>
      </c>
      <c r="J44" s="221">
        <f t="shared" ref="J44" si="32">I44+1</f>
        <v>46205</v>
      </c>
      <c r="K44" s="221">
        <f t="shared" ref="K44" si="33">J44+2</f>
        <v>46207</v>
      </c>
      <c r="L44" s="221">
        <f t="shared" si="30"/>
        <v>46208</v>
      </c>
      <c r="M44" s="231" t="s">
        <v>723</v>
      </c>
      <c r="N44" s="221">
        <v>46226</v>
      </c>
      <c r="O44" s="250">
        <f>N44</f>
        <v>46226</v>
      </c>
      <c r="P44" s="221">
        <f>O44+1</f>
        <v>46227</v>
      </c>
      <c r="Q44" s="221">
        <f t="shared" si="22"/>
        <v>46227</v>
      </c>
      <c r="R44" s="221">
        <f t="shared" ref="R44" si="34">Q44+3</f>
        <v>46230</v>
      </c>
      <c r="S44" s="221">
        <f t="shared" si="23"/>
        <v>46230</v>
      </c>
      <c r="T44" s="230"/>
      <c r="U44" s="230"/>
      <c r="V44" s="230"/>
      <c r="W44" s="230"/>
    </row>
    <row r="45" spans="1:23" s="216" customFormat="1" ht="15" customHeight="1">
      <c r="A45" s="486" t="s">
        <v>1975</v>
      </c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  <c r="N45" s="487"/>
      <c r="O45" s="487"/>
      <c r="P45" s="487"/>
      <c r="Q45" s="487"/>
      <c r="R45" s="487"/>
      <c r="S45" s="488"/>
      <c r="T45" s="230"/>
      <c r="U45" s="230"/>
      <c r="V45" s="230"/>
      <c r="W45" s="230"/>
    </row>
    <row r="46" spans="1:23" s="216" customFormat="1" ht="15" customHeight="1">
      <c r="A46" s="486" t="s">
        <v>1976</v>
      </c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  <c r="N46" s="487"/>
      <c r="O46" s="487"/>
      <c r="P46" s="487"/>
      <c r="Q46" s="487"/>
      <c r="R46" s="487"/>
      <c r="S46" s="488"/>
      <c r="T46" s="230"/>
      <c r="U46" s="230"/>
      <c r="V46" s="230"/>
      <c r="W46" s="230"/>
    </row>
    <row r="47" spans="1:23" s="216" customFormat="1" ht="15" customHeight="1">
      <c r="A47" s="183" t="s">
        <v>1653</v>
      </c>
      <c r="B47" s="231" t="s">
        <v>724</v>
      </c>
      <c r="C47" s="221">
        <v>46226</v>
      </c>
      <c r="D47" s="250">
        <f>C47</f>
        <v>46226</v>
      </c>
      <c r="E47" s="221">
        <f>D47+1</f>
        <v>46227</v>
      </c>
      <c r="F47" s="221">
        <f t="shared" ref="F47:F48" si="35">E47</f>
        <v>46227</v>
      </c>
      <c r="G47" s="221">
        <f t="shared" ref="G47:G54" si="36">F47+3</f>
        <v>46230</v>
      </c>
      <c r="H47" s="221">
        <f t="shared" ref="H47:H54" si="37">G47</f>
        <v>46230</v>
      </c>
      <c r="I47" s="221">
        <f t="shared" ref="I47:I54" si="38">H47+2</f>
        <v>46232</v>
      </c>
      <c r="J47" s="221">
        <f t="shared" ref="J47:J54" si="39">I47+1</f>
        <v>46233</v>
      </c>
      <c r="K47" s="221">
        <f t="shared" ref="K47:K54" si="40">J47+2</f>
        <v>46235</v>
      </c>
      <c r="L47" s="221">
        <f t="shared" ref="L47:L54" si="41">K47+1</f>
        <v>46236</v>
      </c>
      <c r="M47" s="231" t="s">
        <v>725</v>
      </c>
      <c r="N47" s="221">
        <f t="shared" ref="N47" si="42">L47+4</f>
        <v>46240</v>
      </c>
      <c r="O47" s="221">
        <f t="shared" ref="O47" si="43">N47</f>
        <v>46240</v>
      </c>
      <c r="P47" s="221">
        <f t="shared" ref="P47" si="44">O47+1</f>
        <v>46241</v>
      </c>
      <c r="Q47" s="221">
        <f t="shared" ref="Q47:Q54" si="45">P47</f>
        <v>46241</v>
      </c>
      <c r="R47" s="221">
        <f t="shared" ref="R47:R54" si="46">Q47+3</f>
        <v>46244</v>
      </c>
      <c r="S47" s="221">
        <f t="shared" ref="S47:S54" si="47">R47</f>
        <v>46244</v>
      </c>
      <c r="T47" s="230"/>
      <c r="U47" s="230"/>
      <c r="V47" s="230"/>
      <c r="W47" s="230"/>
    </row>
    <row r="48" spans="1:23" s="216" customFormat="1" ht="15" customHeight="1">
      <c r="A48" s="177" t="s">
        <v>2122</v>
      </c>
      <c r="B48" s="224" t="s">
        <v>2060</v>
      </c>
      <c r="C48" s="23" t="s">
        <v>39</v>
      </c>
      <c r="D48" s="23" t="s">
        <v>39</v>
      </c>
      <c r="E48" s="221">
        <v>46234</v>
      </c>
      <c r="F48" s="221">
        <f t="shared" si="35"/>
        <v>46234</v>
      </c>
      <c r="G48" s="221">
        <f t="shared" si="36"/>
        <v>46237</v>
      </c>
      <c r="H48" s="221">
        <f t="shared" si="37"/>
        <v>46237</v>
      </c>
      <c r="I48" s="221">
        <f t="shared" si="38"/>
        <v>46239</v>
      </c>
      <c r="J48" s="221">
        <f t="shared" si="39"/>
        <v>46240</v>
      </c>
      <c r="K48" s="221">
        <f t="shared" si="40"/>
        <v>46242</v>
      </c>
      <c r="L48" s="221">
        <f t="shared" si="41"/>
        <v>46243</v>
      </c>
      <c r="M48" s="224" t="s">
        <v>2037</v>
      </c>
      <c r="N48" s="23" t="s">
        <v>39</v>
      </c>
      <c r="O48" s="23" t="s">
        <v>39</v>
      </c>
      <c r="P48" s="221">
        <f>P47+7</f>
        <v>46248</v>
      </c>
      <c r="Q48" s="221">
        <f t="shared" si="45"/>
        <v>46248</v>
      </c>
      <c r="R48" s="221">
        <f t="shared" si="46"/>
        <v>46251</v>
      </c>
      <c r="S48" s="221">
        <f t="shared" si="47"/>
        <v>46251</v>
      </c>
      <c r="T48" s="230"/>
      <c r="U48" s="230"/>
      <c r="V48" s="230"/>
      <c r="W48" s="230"/>
    </row>
    <row r="49" spans="1:23" s="216" customFormat="1" ht="15" customHeight="1">
      <c r="A49" s="175" t="s">
        <v>2079</v>
      </c>
      <c r="B49" s="110" t="s">
        <v>2016</v>
      </c>
      <c r="C49" s="466" t="s">
        <v>2026</v>
      </c>
      <c r="D49" s="467"/>
      <c r="E49" s="466" t="s">
        <v>2042</v>
      </c>
      <c r="F49" s="467"/>
      <c r="G49" s="221">
        <v>46234</v>
      </c>
      <c r="H49" s="221">
        <f>G49</f>
        <v>46234</v>
      </c>
      <c r="I49" s="221">
        <f>H49+2</f>
        <v>46236</v>
      </c>
      <c r="J49" s="221">
        <f>I49+1</f>
        <v>46237</v>
      </c>
      <c r="K49" s="221">
        <f>J49+2</f>
        <v>46239</v>
      </c>
      <c r="L49" s="221">
        <f>K49+1</f>
        <v>46240</v>
      </c>
      <c r="M49" s="110" t="s">
        <v>2017</v>
      </c>
      <c r="N49" s="484" t="s">
        <v>2018</v>
      </c>
      <c r="O49" s="485" t="s">
        <v>295</v>
      </c>
      <c r="P49" s="484" t="s">
        <v>2019</v>
      </c>
      <c r="Q49" s="485" t="s">
        <v>295</v>
      </c>
      <c r="R49" s="484" t="s">
        <v>2056</v>
      </c>
      <c r="S49" s="485" t="s">
        <v>295</v>
      </c>
      <c r="T49" s="248"/>
      <c r="U49" s="230"/>
      <c r="V49" s="230"/>
      <c r="W49" s="230"/>
    </row>
    <row r="50" spans="1:23" s="216" customFormat="1" ht="15" customHeight="1">
      <c r="A50" s="183" t="s">
        <v>1653</v>
      </c>
      <c r="B50" s="231" t="s">
        <v>726</v>
      </c>
      <c r="C50" s="221">
        <v>46240</v>
      </c>
      <c r="D50" s="250">
        <f>C50</f>
        <v>46240</v>
      </c>
      <c r="E50" s="221">
        <f>D50+1</f>
        <v>46241</v>
      </c>
      <c r="F50" s="221">
        <f t="shared" ref="F50:F54" si="48">E50</f>
        <v>46241</v>
      </c>
      <c r="G50" s="221">
        <f t="shared" si="36"/>
        <v>46244</v>
      </c>
      <c r="H50" s="221">
        <f t="shared" si="37"/>
        <v>46244</v>
      </c>
      <c r="I50" s="221">
        <f t="shared" si="38"/>
        <v>46246</v>
      </c>
      <c r="J50" s="221">
        <f t="shared" si="39"/>
        <v>46247</v>
      </c>
      <c r="K50" s="221">
        <f t="shared" si="40"/>
        <v>46249</v>
      </c>
      <c r="L50" s="221">
        <f t="shared" si="41"/>
        <v>46250</v>
      </c>
      <c r="M50" s="231" t="s">
        <v>727</v>
      </c>
      <c r="N50" s="221">
        <f t="shared" ref="N50" si="49">L50+4</f>
        <v>46254</v>
      </c>
      <c r="O50" s="221">
        <f t="shared" ref="O50" si="50">N50</f>
        <v>46254</v>
      </c>
      <c r="P50" s="221">
        <f t="shared" ref="P50" si="51">O50+1</f>
        <v>46255</v>
      </c>
      <c r="Q50" s="221">
        <f t="shared" si="45"/>
        <v>46255</v>
      </c>
      <c r="R50" s="221">
        <f t="shared" si="46"/>
        <v>46258</v>
      </c>
      <c r="S50" s="221">
        <f t="shared" si="47"/>
        <v>46258</v>
      </c>
      <c r="T50" s="230"/>
      <c r="U50" s="230"/>
      <c r="V50" s="230"/>
      <c r="W50" s="230"/>
    </row>
    <row r="51" spans="1:23" s="216" customFormat="1" ht="15" customHeight="1">
      <c r="A51" s="177" t="s">
        <v>2122</v>
      </c>
      <c r="B51" s="224" t="s">
        <v>2062</v>
      </c>
      <c r="C51" s="23" t="s">
        <v>39</v>
      </c>
      <c r="D51" s="106" t="s">
        <v>39</v>
      </c>
      <c r="E51" s="221">
        <v>46248</v>
      </c>
      <c r="F51" s="221">
        <f t="shared" si="48"/>
        <v>46248</v>
      </c>
      <c r="G51" s="221">
        <f t="shared" si="36"/>
        <v>46251</v>
      </c>
      <c r="H51" s="221">
        <f t="shared" si="37"/>
        <v>46251</v>
      </c>
      <c r="I51" s="221">
        <f t="shared" si="38"/>
        <v>46253</v>
      </c>
      <c r="J51" s="221">
        <f t="shared" si="39"/>
        <v>46254</v>
      </c>
      <c r="K51" s="221">
        <f t="shared" si="40"/>
        <v>46256</v>
      </c>
      <c r="L51" s="221">
        <f t="shared" si="41"/>
        <v>46257</v>
      </c>
      <c r="M51" s="224" t="s">
        <v>2065</v>
      </c>
      <c r="N51" s="23" t="s">
        <v>39</v>
      </c>
      <c r="O51" s="23" t="s">
        <v>39</v>
      </c>
      <c r="P51" s="221">
        <f t="shared" ref="P51" si="52">P50+7</f>
        <v>46262</v>
      </c>
      <c r="Q51" s="221">
        <f t="shared" si="45"/>
        <v>46262</v>
      </c>
      <c r="R51" s="221">
        <f t="shared" si="46"/>
        <v>46265</v>
      </c>
      <c r="S51" s="221">
        <f t="shared" si="47"/>
        <v>46265</v>
      </c>
      <c r="T51" s="230"/>
      <c r="U51" s="230"/>
      <c r="V51" s="230"/>
      <c r="W51" s="230"/>
    </row>
    <row r="52" spans="1:23" s="216" customFormat="1" ht="15" customHeight="1">
      <c r="A52" s="183" t="s">
        <v>1653</v>
      </c>
      <c r="B52" s="231" t="s">
        <v>728</v>
      </c>
      <c r="C52" s="221">
        <v>46254</v>
      </c>
      <c r="D52" s="250">
        <f>C52</f>
        <v>46254</v>
      </c>
      <c r="E52" s="221">
        <f t="shared" ref="E52" si="53">D52+1</f>
        <v>46255</v>
      </c>
      <c r="F52" s="221">
        <f t="shared" si="48"/>
        <v>46255</v>
      </c>
      <c r="G52" s="221">
        <f t="shared" si="36"/>
        <v>46258</v>
      </c>
      <c r="H52" s="221">
        <f t="shared" si="37"/>
        <v>46258</v>
      </c>
      <c r="I52" s="221">
        <f t="shared" si="38"/>
        <v>46260</v>
      </c>
      <c r="J52" s="221">
        <f t="shared" si="39"/>
        <v>46261</v>
      </c>
      <c r="K52" s="221">
        <f t="shared" si="40"/>
        <v>46263</v>
      </c>
      <c r="L52" s="221">
        <f t="shared" si="41"/>
        <v>46264</v>
      </c>
      <c r="M52" s="231" t="s">
        <v>729</v>
      </c>
      <c r="N52" s="221">
        <f t="shared" ref="N52" si="54">L52+4</f>
        <v>46268</v>
      </c>
      <c r="O52" s="221">
        <f t="shared" ref="O52" si="55">N52</f>
        <v>46268</v>
      </c>
      <c r="P52" s="221">
        <f t="shared" ref="P52" si="56">O52+1</f>
        <v>46269</v>
      </c>
      <c r="Q52" s="221">
        <f t="shared" si="45"/>
        <v>46269</v>
      </c>
      <c r="R52" s="221">
        <f t="shared" si="46"/>
        <v>46272</v>
      </c>
      <c r="S52" s="221">
        <f t="shared" si="47"/>
        <v>46272</v>
      </c>
      <c r="T52" s="230"/>
      <c r="U52" s="230"/>
      <c r="V52" s="230"/>
      <c r="W52" s="230"/>
    </row>
    <row r="53" spans="1:23" s="216" customFormat="1" ht="15" customHeight="1">
      <c r="A53" s="177" t="s">
        <v>2122</v>
      </c>
      <c r="B53" s="224" t="s">
        <v>2123</v>
      </c>
      <c r="C53" s="23" t="s">
        <v>39</v>
      </c>
      <c r="D53" s="106" t="s">
        <v>39</v>
      </c>
      <c r="E53" s="221">
        <v>46262</v>
      </c>
      <c r="F53" s="221">
        <f t="shared" si="48"/>
        <v>46262</v>
      </c>
      <c r="G53" s="221">
        <f t="shared" si="36"/>
        <v>46265</v>
      </c>
      <c r="H53" s="221">
        <f t="shared" si="37"/>
        <v>46265</v>
      </c>
      <c r="I53" s="221">
        <f>I52+7</f>
        <v>46267</v>
      </c>
      <c r="J53" s="221">
        <f t="shared" si="39"/>
        <v>46268</v>
      </c>
      <c r="K53" s="221">
        <f t="shared" si="40"/>
        <v>46270</v>
      </c>
      <c r="L53" s="221">
        <f t="shared" si="41"/>
        <v>46271</v>
      </c>
      <c r="M53" s="224" t="s">
        <v>2124</v>
      </c>
      <c r="N53" s="23" t="s">
        <v>39</v>
      </c>
      <c r="O53" s="23" t="s">
        <v>39</v>
      </c>
      <c r="P53" s="221">
        <f t="shared" ref="P53" si="57">P52+7</f>
        <v>46276</v>
      </c>
      <c r="Q53" s="221">
        <f t="shared" si="45"/>
        <v>46276</v>
      </c>
      <c r="R53" s="221">
        <f t="shared" si="46"/>
        <v>46279</v>
      </c>
      <c r="S53" s="221">
        <f t="shared" si="47"/>
        <v>46279</v>
      </c>
      <c r="T53" s="230"/>
      <c r="U53" s="230"/>
      <c r="V53" s="230"/>
      <c r="W53" s="230"/>
    </row>
    <row r="54" spans="1:23" s="216" customFormat="1" ht="15" customHeight="1">
      <c r="A54" s="183" t="s">
        <v>1653</v>
      </c>
      <c r="B54" s="231" t="s">
        <v>730</v>
      </c>
      <c r="C54" s="221">
        <v>46268</v>
      </c>
      <c r="D54" s="250">
        <f t="shared" ref="D54" si="58">C54</f>
        <v>46268</v>
      </c>
      <c r="E54" s="221">
        <f t="shared" ref="E54" si="59">D54+1</f>
        <v>46269</v>
      </c>
      <c r="F54" s="221">
        <f t="shared" si="48"/>
        <v>46269</v>
      </c>
      <c r="G54" s="221">
        <f t="shared" si="36"/>
        <v>46272</v>
      </c>
      <c r="H54" s="221">
        <f t="shared" si="37"/>
        <v>46272</v>
      </c>
      <c r="I54" s="221">
        <f t="shared" si="38"/>
        <v>46274</v>
      </c>
      <c r="J54" s="221">
        <f t="shared" si="39"/>
        <v>46275</v>
      </c>
      <c r="K54" s="221">
        <f t="shared" si="40"/>
        <v>46277</v>
      </c>
      <c r="L54" s="221">
        <f t="shared" si="41"/>
        <v>46278</v>
      </c>
      <c r="M54" s="231" t="s">
        <v>731</v>
      </c>
      <c r="N54" s="221">
        <f t="shared" ref="N54" si="60">L54+4</f>
        <v>46282</v>
      </c>
      <c r="O54" s="221">
        <f t="shared" ref="O54" si="61">N54</f>
        <v>46282</v>
      </c>
      <c r="P54" s="221">
        <f t="shared" ref="P54" si="62">O54+1</f>
        <v>46283</v>
      </c>
      <c r="Q54" s="221">
        <f t="shared" si="45"/>
        <v>46283</v>
      </c>
      <c r="R54" s="221">
        <f t="shared" si="46"/>
        <v>46286</v>
      </c>
      <c r="S54" s="221">
        <f t="shared" si="47"/>
        <v>46286</v>
      </c>
      <c r="T54" s="230"/>
      <c r="U54" s="230"/>
      <c r="V54" s="230"/>
      <c r="W54" s="230"/>
    </row>
    <row r="55" spans="1:23" s="214" customFormat="1" ht="14.55" customHeight="1"/>
    <row r="56" spans="1:23" s="214" customFormat="1" ht="15" customHeight="1">
      <c r="A56" s="127" t="s">
        <v>145</v>
      </c>
      <c r="B56" s="489" t="s">
        <v>1687</v>
      </c>
      <c r="C56" s="489"/>
      <c r="D56" s="489"/>
      <c r="E56" s="489"/>
      <c r="F56" s="489"/>
      <c r="G56" s="489"/>
      <c r="H56" s="489"/>
      <c r="I56" s="489"/>
      <c r="J56" s="489"/>
      <c r="K56" s="489"/>
      <c r="L56" s="489"/>
      <c r="M56" s="489"/>
      <c r="N56" s="489"/>
    </row>
    <row r="57" spans="1:23" s="214" customFormat="1" ht="16.5" customHeight="1">
      <c r="A57" s="32" t="s">
        <v>242</v>
      </c>
      <c r="B57" s="490" t="s">
        <v>1688</v>
      </c>
      <c r="C57" s="490"/>
      <c r="D57" s="490"/>
      <c r="E57" s="490"/>
      <c r="F57" s="490"/>
      <c r="G57" s="490"/>
      <c r="H57" s="490"/>
      <c r="I57" s="490"/>
      <c r="J57" s="490"/>
      <c r="K57" s="490"/>
      <c r="L57" s="490"/>
      <c r="M57" s="490"/>
      <c r="N57" s="490"/>
    </row>
    <row r="58" spans="1:23" s="214" customFormat="1" ht="15" customHeight="1">
      <c r="A58" s="32" t="s">
        <v>149</v>
      </c>
      <c r="B58" s="480" t="s">
        <v>244</v>
      </c>
      <c r="C58" s="480"/>
      <c r="D58" s="480"/>
      <c r="E58" s="480"/>
      <c r="F58" s="480"/>
      <c r="G58" s="480"/>
      <c r="H58" s="480"/>
      <c r="I58" s="480"/>
      <c r="J58" s="480"/>
      <c r="K58" s="480"/>
      <c r="L58" s="480"/>
      <c r="M58" s="480"/>
      <c r="N58" s="480"/>
    </row>
    <row r="59" spans="1:23" s="214" customFormat="1" ht="15" customHeight="1">
      <c r="A59" s="128" t="s">
        <v>1625</v>
      </c>
      <c r="B59" s="480" t="s">
        <v>1626</v>
      </c>
      <c r="C59" s="480"/>
      <c r="D59" s="480"/>
      <c r="E59" s="480"/>
      <c r="F59" s="480"/>
      <c r="G59" s="480"/>
      <c r="H59" s="480"/>
      <c r="I59" s="480"/>
      <c r="J59" s="480"/>
      <c r="K59" s="480"/>
      <c r="L59" s="480"/>
      <c r="M59" s="480"/>
      <c r="N59" s="480"/>
    </row>
    <row r="60" spans="1:23" s="214" customFormat="1">
      <c r="A60" s="128" t="s">
        <v>365</v>
      </c>
      <c r="B60" s="480" t="s">
        <v>1624</v>
      </c>
      <c r="C60" s="480"/>
      <c r="D60" s="480"/>
      <c r="E60" s="480"/>
      <c r="F60" s="480"/>
      <c r="G60" s="480"/>
      <c r="H60" s="480"/>
      <c r="I60" s="480"/>
      <c r="J60" s="480"/>
      <c r="K60" s="480"/>
      <c r="L60" s="480"/>
      <c r="M60" s="480"/>
      <c r="N60" s="480"/>
    </row>
    <row r="61" spans="1:23" s="214" customFormat="1">
      <c r="A61" s="128" t="s">
        <v>1689</v>
      </c>
      <c r="B61" s="480" t="s">
        <v>1690</v>
      </c>
      <c r="C61" s="480"/>
      <c r="D61" s="480"/>
      <c r="E61" s="480"/>
      <c r="F61" s="480"/>
      <c r="G61" s="480"/>
      <c r="H61" s="480"/>
      <c r="I61" s="480"/>
      <c r="J61" s="480"/>
      <c r="K61" s="480"/>
      <c r="L61" s="480"/>
      <c r="M61" s="480"/>
      <c r="N61" s="480"/>
    </row>
    <row r="62" spans="1:23" s="214" customFormat="1">
      <c r="A62" s="128" t="s">
        <v>370</v>
      </c>
      <c r="B62" s="480" t="s">
        <v>1691</v>
      </c>
      <c r="C62" s="480"/>
      <c r="D62" s="480"/>
      <c r="E62" s="480"/>
      <c r="F62" s="480"/>
      <c r="G62" s="480"/>
      <c r="H62" s="480"/>
      <c r="I62" s="480"/>
      <c r="J62" s="480"/>
      <c r="K62" s="480"/>
      <c r="L62" s="480"/>
      <c r="M62" s="480"/>
      <c r="N62" s="480"/>
    </row>
    <row r="70" spans="21:21">
      <c r="U70" t="s">
        <v>163</v>
      </c>
    </row>
  </sheetData>
  <mergeCells count="112"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H35" sqref="H35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603" t="s">
        <v>1692</v>
      </c>
      <c r="B4" s="603"/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603"/>
      <c r="O4" s="603"/>
      <c r="P4" s="603"/>
      <c r="Q4" s="603"/>
    </row>
    <row r="5" spans="1:243" ht="15" customHeight="1">
      <c r="A5" s="9" t="s">
        <v>4</v>
      </c>
      <c r="B5" s="9" t="s">
        <v>5</v>
      </c>
      <c r="C5" s="610" t="s">
        <v>231</v>
      </c>
      <c r="D5" s="611"/>
      <c r="E5" s="497" t="s">
        <v>450</v>
      </c>
      <c r="F5" s="497"/>
      <c r="G5" s="700" t="s">
        <v>451</v>
      </c>
      <c r="H5" s="701"/>
      <c r="I5" s="610" t="s">
        <v>1385</v>
      </c>
      <c r="J5" s="611"/>
      <c r="K5" s="11" t="s">
        <v>5</v>
      </c>
      <c r="L5" s="610" t="s">
        <v>231</v>
      </c>
      <c r="M5" s="611"/>
      <c r="N5" s="497" t="s">
        <v>450</v>
      </c>
      <c r="O5" s="497"/>
      <c r="P5" s="700" t="s">
        <v>451</v>
      </c>
      <c r="Q5" s="701"/>
      <c r="R5" s="94" t="s">
        <v>163</v>
      </c>
    </row>
    <row r="6" spans="1:243" ht="15" customHeight="1">
      <c r="A6" s="10" t="s">
        <v>13</v>
      </c>
      <c r="B6" s="10" t="s">
        <v>14</v>
      </c>
      <c r="C6" s="522" t="s">
        <v>1693</v>
      </c>
      <c r="D6" s="586"/>
      <c r="E6" s="500" t="s">
        <v>1694</v>
      </c>
      <c r="F6" s="512"/>
      <c r="G6" s="500" t="s">
        <v>1386</v>
      </c>
      <c r="H6" s="512"/>
      <c r="I6" s="522" t="s">
        <v>1695</v>
      </c>
      <c r="J6" s="586"/>
      <c r="K6" s="10" t="s">
        <v>14</v>
      </c>
      <c r="L6" s="522" t="s">
        <v>1693</v>
      </c>
      <c r="M6" s="586"/>
      <c r="N6" s="500" t="s">
        <v>1694</v>
      </c>
      <c r="O6" s="512"/>
      <c r="P6" s="500" t="s">
        <v>1386</v>
      </c>
      <c r="Q6" s="512"/>
    </row>
    <row r="7" spans="1:243" ht="15" customHeight="1">
      <c r="A7" s="14"/>
      <c r="B7" s="98"/>
      <c r="C7" s="500" t="s">
        <v>22</v>
      </c>
      <c r="D7" s="512"/>
      <c r="E7" s="500" t="s">
        <v>22</v>
      </c>
      <c r="F7" s="512"/>
      <c r="G7" s="500" t="s">
        <v>22</v>
      </c>
      <c r="H7" s="512"/>
      <c r="I7" s="500" t="s">
        <v>22</v>
      </c>
      <c r="J7" s="512"/>
      <c r="K7" s="10"/>
      <c r="L7" s="500" t="s">
        <v>22</v>
      </c>
      <c r="M7" s="512"/>
      <c r="N7" s="500" t="s">
        <v>22</v>
      </c>
      <c r="O7" s="512"/>
      <c r="P7" s="500" t="s">
        <v>22</v>
      </c>
      <c r="Q7" s="512"/>
    </row>
    <row r="8" spans="1:243" ht="26.1" customHeight="1">
      <c r="A8" s="14"/>
      <c r="B8" s="143"/>
      <c r="C8" s="17" t="s">
        <v>1696</v>
      </c>
      <c r="D8" s="17" t="s">
        <v>1697</v>
      </c>
      <c r="E8" s="17" t="s">
        <v>1698</v>
      </c>
      <c r="F8" s="17" t="s">
        <v>1661</v>
      </c>
      <c r="G8" s="17" t="s">
        <v>1699</v>
      </c>
      <c r="H8" s="17" t="s">
        <v>1700</v>
      </c>
      <c r="I8" s="194" t="s">
        <v>1701</v>
      </c>
      <c r="J8" s="194" t="s">
        <v>1702</v>
      </c>
      <c r="K8" s="14"/>
      <c r="L8" s="17" t="s">
        <v>1696</v>
      </c>
      <c r="M8" s="17" t="s">
        <v>1697</v>
      </c>
      <c r="N8" s="17" t="s">
        <v>1698</v>
      </c>
      <c r="O8" s="17" t="s">
        <v>1661</v>
      </c>
      <c r="P8" s="17" t="s">
        <v>1699</v>
      </c>
      <c r="Q8" s="17" t="s">
        <v>1700</v>
      </c>
    </row>
    <row r="9" spans="1:243" ht="15" hidden="1" customHeight="1">
      <c r="A9" s="27" t="s">
        <v>1703</v>
      </c>
      <c r="B9" s="195" t="s">
        <v>1279</v>
      </c>
      <c r="C9" s="196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7" t="s">
        <v>1280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1703</v>
      </c>
      <c r="B10" s="195" t="s">
        <v>1704</v>
      </c>
      <c r="C10" s="198">
        <v>46015</v>
      </c>
      <c r="D10" s="199">
        <f>C10</f>
        <v>46015</v>
      </c>
      <c r="E10" s="199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199">
        <f t="shared" si="4"/>
        <v>46019</v>
      </c>
      <c r="J10" s="172">
        <f t="shared" si="5"/>
        <v>46020</v>
      </c>
      <c r="K10" s="197" t="s">
        <v>1705</v>
      </c>
      <c r="L10" s="466" t="s">
        <v>1706</v>
      </c>
      <c r="M10" s="467"/>
      <c r="N10" s="466" t="s">
        <v>1707</v>
      </c>
      <c r="O10" s="467"/>
      <c r="P10" s="466" t="s">
        <v>1708</v>
      </c>
      <c r="Q10" s="467"/>
    </row>
    <row r="11" spans="1:243" ht="15" hidden="1" customHeight="1">
      <c r="A11" s="27" t="s">
        <v>1703</v>
      </c>
      <c r="B11" s="195" t="s">
        <v>1281</v>
      </c>
      <c r="C11" s="536" t="s">
        <v>193</v>
      </c>
      <c r="D11" s="536"/>
      <c r="E11" s="536"/>
      <c r="F11" s="536"/>
      <c r="G11" s="536"/>
      <c r="H11" s="536"/>
      <c r="I11" s="536"/>
      <c r="J11" s="536"/>
      <c r="K11" s="197" t="s">
        <v>1282</v>
      </c>
      <c r="L11" s="536" t="s">
        <v>193</v>
      </c>
      <c r="M11" s="536"/>
      <c r="N11" s="536"/>
      <c r="O11" s="536"/>
      <c r="P11" s="536"/>
      <c r="Q11" s="536"/>
    </row>
    <row r="12" spans="1:243" ht="15" hidden="1" customHeight="1">
      <c r="A12" s="27" t="s">
        <v>1703</v>
      </c>
      <c r="B12" s="195" t="s">
        <v>703</v>
      </c>
      <c r="C12" s="536" t="s">
        <v>193</v>
      </c>
      <c r="D12" s="536"/>
      <c r="E12" s="536"/>
      <c r="F12" s="536"/>
      <c r="G12" s="536"/>
      <c r="H12" s="536"/>
      <c r="I12" s="536"/>
      <c r="J12" s="536"/>
      <c r="K12" s="197" t="s">
        <v>704</v>
      </c>
      <c r="L12" s="536" t="s">
        <v>193</v>
      </c>
      <c r="M12" s="536"/>
      <c r="N12" s="536"/>
      <c r="O12" s="536"/>
      <c r="P12" s="536"/>
      <c r="Q12" s="536"/>
    </row>
    <row r="13" spans="1:243" ht="15" hidden="1" customHeight="1">
      <c r="A13" s="176" t="s">
        <v>1703</v>
      </c>
      <c r="B13" s="200" t="s">
        <v>705</v>
      </c>
      <c r="C13" s="536" t="s">
        <v>193</v>
      </c>
      <c r="D13" s="536"/>
      <c r="E13" s="536"/>
      <c r="F13" s="536"/>
      <c r="G13" s="536"/>
      <c r="H13" s="536"/>
      <c r="I13" s="536"/>
      <c r="J13" s="536"/>
      <c r="K13" s="197" t="s">
        <v>706</v>
      </c>
      <c r="L13" s="536" t="s">
        <v>193</v>
      </c>
      <c r="M13" s="536"/>
      <c r="N13" s="536"/>
      <c r="O13" s="536"/>
      <c r="P13" s="536"/>
      <c r="Q13" s="536"/>
    </row>
    <row r="14" spans="1:243" ht="15" hidden="1" customHeight="1">
      <c r="A14" s="176" t="s">
        <v>1703</v>
      </c>
      <c r="B14" s="200" t="s">
        <v>707</v>
      </c>
      <c r="C14" s="734" t="s">
        <v>1706</v>
      </c>
      <c r="D14" s="735"/>
      <c r="E14" s="734" t="s">
        <v>1707</v>
      </c>
      <c r="F14" s="735"/>
      <c r="G14" s="734" t="s">
        <v>1708</v>
      </c>
      <c r="H14" s="735"/>
      <c r="I14" s="199">
        <v>46047</v>
      </c>
      <c r="J14" s="172">
        <f t="shared" si="5"/>
        <v>46048</v>
      </c>
      <c r="K14" s="197" t="s">
        <v>708</v>
      </c>
      <c r="L14" s="67">
        <v>46085</v>
      </c>
      <c r="M14" s="67">
        <f>L14</f>
        <v>46085</v>
      </c>
      <c r="N14" s="736" t="s">
        <v>1709</v>
      </c>
      <c r="O14" s="737"/>
      <c r="P14" s="737"/>
      <c r="Q14" s="738"/>
    </row>
    <row r="15" spans="1:243" ht="15" hidden="1" customHeight="1">
      <c r="A15" s="176" t="s">
        <v>1703</v>
      </c>
      <c r="B15" s="200" t="s">
        <v>709</v>
      </c>
      <c r="C15" s="739" t="s">
        <v>193</v>
      </c>
      <c r="D15" s="739"/>
      <c r="E15" s="739"/>
      <c r="F15" s="739"/>
      <c r="G15" s="739"/>
      <c r="H15" s="739"/>
      <c r="I15" s="739"/>
      <c r="J15" s="739"/>
      <c r="K15" s="197" t="s">
        <v>710</v>
      </c>
      <c r="L15" s="736" t="s">
        <v>193</v>
      </c>
      <c r="M15" s="737"/>
      <c r="N15" s="737"/>
      <c r="O15" s="737"/>
      <c r="P15" s="737"/>
      <c r="Q15" s="738"/>
    </row>
    <row r="16" spans="1:243" ht="15" hidden="1" customHeight="1">
      <c r="A16" s="176" t="s">
        <v>1703</v>
      </c>
      <c r="B16" s="200" t="s">
        <v>714</v>
      </c>
      <c r="C16" s="537" t="s">
        <v>323</v>
      </c>
      <c r="D16" s="538"/>
      <c r="E16" s="538"/>
      <c r="F16" s="538"/>
      <c r="G16" s="538"/>
      <c r="H16" s="538"/>
      <c r="I16" s="538"/>
      <c r="J16" s="539"/>
      <c r="K16" s="197" t="s">
        <v>715</v>
      </c>
      <c r="L16" s="537" t="s">
        <v>323</v>
      </c>
      <c r="M16" s="538"/>
      <c r="N16" s="538"/>
      <c r="O16" s="538"/>
      <c r="P16" s="538"/>
      <c r="Q16" s="539"/>
    </row>
    <row r="17" spans="1:19" ht="15" hidden="1" customHeight="1">
      <c r="A17" s="176" t="s">
        <v>1703</v>
      </c>
      <c r="B17" s="200" t="s">
        <v>712</v>
      </c>
      <c r="C17" s="537" t="s">
        <v>323</v>
      </c>
      <c r="D17" s="538"/>
      <c r="E17" s="538"/>
      <c r="F17" s="538"/>
      <c r="G17" s="538"/>
      <c r="H17" s="538"/>
      <c r="I17" s="538"/>
      <c r="J17" s="539"/>
      <c r="K17" s="197" t="s">
        <v>713</v>
      </c>
      <c r="L17" s="537" t="s">
        <v>323</v>
      </c>
      <c r="M17" s="538"/>
      <c r="N17" s="538"/>
      <c r="O17" s="538"/>
      <c r="P17" s="538"/>
      <c r="Q17" s="539"/>
    </row>
    <row r="18" spans="1:19" ht="15" hidden="1" customHeight="1">
      <c r="A18" s="486" t="s">
        <v>193</v>
      </c>
      <c r="B18" s="606"/>
      <c r="C18" s="606"/>
      <c r="D18" s="606"/>
      <c r="E18" s="606"/>
      <c r="F18" s="606"/>
      <c r="G18" s="606"/>
      <c r="H18" s="606"/>
      <c r="I18" s="606"/>
      <c r="J18" s="606"/>
      <c r="K18" s="606"/>
      <c r="L18" s="740"/>
      <c r="M18" s="740"/>
      <c r="N18" s="740"/>
      <c r="O18" s="740"/>
      <c r="P18" s="740"/>
      <c r="Q18" s="741"/>
    </row>
    <row r="19" spans="1:19" ht="15" hidden="1" customHeight="1">
      <c r="A19" s="176" t="s">
        <v>1703</v>
      </c>
      <c r="B19" s="200" t="s">
        <v>718</v>
      </c>
      <c r="C19" s="742" t="s">
        <v>193</v>
      </c>
      <c r="D19" s="742"/>
      <c r="E19" s="742"/>
      <c r="F19" s="742"/>
      <c r="G19" s="742"/>
      <c r="H19" s="742"/>
      <c r="I19" s="742"/>
      <c r="J19" s="742"/>
      <c r="K19" s="197" t="s">
        <v>719</v>
      </c>
      <c r="L19" s="742" t="s">
        <v>193</v>
      </c>
      <c r="M19" s="742"/>
      <c r="N19" s="742"/>
      <c r="O19" s="742"/>
      <c r="P19" s="742"/>
      <c r="Q19" s="742"/>
      <c r="R19" s="202"/>
      <c r="S19" s="202"/>
    </row>
    <row r="20" spans="1:19" ht="15" hidden="1" customHeight="1">
      <c r="A20" s="177" t="s">
        <v>1710</v>
      </c>
      <c r="B20" s="203" t="s">
        <v>714</v>
      </c>
      <c r="C20" s="54" t="s">
        <v>1711</v>
      </c>
      <c r="D20" s="54" t="s">
        <v>1712</v>
      </c>
      <c r="E20" s="466" t="s">
        <v>1713</v>
      </c>
      <c r="F20" s="467"/>
      <c r="G20" s="466" t="s">
        <v>1714</v>
      </c>
      <c r="H20" s="467"/>
      <c r="I20" s="67">
        <v>46092</v>
      </c>
      <c r="J20" s="115">
        <f>I20+1</f>
        <v>46093</v>
      </c>
      <c r="K20" s="204" t="s">
        <v>715</v>
      </c>
      <c r="L20" s="743" t="s">
        <v>1715</v>
      </c>
      <c r="M20" s="744"/>
      <c r="N20" s="743" t="s">
        <v>1716</v>
      </c>
      <c r="O20" s="744"/>
      <c r="P20" s="178" t="s">
        <v>1717</v>
      </c>
      <c r="Q20" s="179"/>
    </row>
    <row r="21" spans="1:19" ht="15" hidden="1" customHeight="1">
      <c r="A21" s="177" t="s">
        <v>1703</v>
      </c>
      <c r="B21" s="203" t="s">
        <v>722</v>
      </c>
      <c r="C21" s="54" t="s">
        <v>1718</v>
      </c>
      <c r="D21" s="54" t="s">
        <v>1719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4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486" t="s">
        <v>1683</v>
      </c>
      <c r="B22" s="606"/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606"/>
      <c r="O22" s="606"/>
      <c r="P22" s="606"/>
      <c r="Q22" s="607"/>
      <c r="R22" s="148"/>
    </row>
    <row r="23" spans="1:19" ht="15" hidden="1" customHeight="1">
      <c r="A23" s="176" t="s">
        <v>1703</v>
      </c>
      <c r="B23" s="200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7" t="s">
        <v>725</v>
      </c>
      <c r="L23" s="537" t="s">
        <v>314</v>
      </c>
      <c r="M23" s="539" t="s">
        <v>295</v>
      </c>
      <c r="N23" s="484" t="s">
        <v>1720</v>
      </c>
      <c r="O23" s="485" t="s">
        <v>295</v>
      </c>
      <c r="P23" s="484" t="s">
        <v>1721</v>
      </c>
      <c r="Q23" s="485" t="s">
        <v>295</v>
      </c>
      <c r="R23" s="148" t="s">
        <v>1722</v>
      </c>
    </row>
    <row r="24" spans="1:19" ht="15" hidden="1" customHeight="1">
      <c r="A24" s="205" t="s">
        <v>1723</v>
      </c>
      <c r="B24" s="206" t="s">
        <v>726</v>
      </c>
      <c r="C24" s="484" t="s">
        <v>1724</v>
      </c>
      <c r="D24" s="485" t="s">
        <v>295</v>
      </c>
      <c r="E24" s="484" t="s">
        <v>1725</v>
      </c>
      <c r="F24" s="485" t="s">
        <v>295</v>
      </c>
      <c r="G24" s="484" t="s">
        <v>1726</v>
      </c>
      <c r="H24" s="485" t="s">
        <v>295</v>
      </c>
      <c r="I24" s="89" t="s">
        <v>1727</v>
      </c>
      <c r="J24" s="89" t="s">
        <v>1728</v>
      </c>
      <c r="K24" s="207" t="s">
        <v>727</v>
      </c>
      <c r="L24" s="67">
        <v>46127</v>
      </c>
      <c r="M24" s="67">
        <f>L24</f>
        <v>46127</v>
      </c>
      <c r="N24" s="537" t="s">
        <v>1729</v>
      </c>
      <c r="O24" s="539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486" t="s">
        <v>1730</v>
      </c>
      <c r="B25" s="606"/>
      <c r="C25" s="606"/>
      <c r="D25" s="606"/>
      <c r="E25" s="606"/>
      <c r="F25" s="606"/>
      <c r="G25" s="606"/>
      <c r="H25" s="606"/>
      <c r="I25" s="606"/>
      <c r="J25" s="606"/>
      <c r="K25" s="606"/>
      <c r="L25" s="606"/>
      <c r="M25" s="606"/>
      <c r="N25" s="606"/>
      <c r="O25" s="606"/>
      <c r="P25" s="606"/>
      <c r="Q25" s="607"/>
      <c r="R25" s="148"/>
    </row>
    <row r="26" spans="1:19" ht="15" hidden="1" customHeight="1">
      <c r="A26" s="175" t="s">
        <v>444</v>
      </c>
      <c r="B26" s="200" t="s">
        <v>736</v>
      </c>
      <c r="C26" s="537" t="s">
        <v>1731</v>
      </c>
      <c r="D26" s="539" t="s">
        <v>295</v>
      </c>
      <c r="E26" s="537" t="s">
        <v>1732</v>
      </c>
      <c r="F26" s="539" t="s">
        <v>295</v>
      </c>
      <c r="G26" s="537" t="s">
        <v>1733</v>
      </c>
      <c r="H26" s="539" t="s">
        <v>295</v>
      </c>
      <c r="I26" s="67">
        <v>46145</v>
      </c>
      <c r="J26" s="115">
        <f>I26+1</f>
        <v>46146</v>
      </c>
      <c r="K26" s="197" t="s">
        <v>737</v>
      </c>
      <c r="L26" s="537" t="s">
        <v>1734</v>
      </c>
      <c r="M26" s="539" t="s">
        <v>295</v>
      </c>
      <c r="N26" s="537" t="s">
        <v>1735</v>
      </c>
      <c r="O26" s="539" t="s">
        <v>295</v>
      </c>
      <c r="P26" s="23" t="s">
        <v>39</v>
      </c>
      <c r="Q26" s="23" t="s">
        <v>39</v>
      </c>
      <c r="R26" s="148" t="s">
        <v>1736</v>
      </c>
    </row>
    <row r="27" spans="1:19" ht="15" hidden="1" customHeight="1">
      <c r="A27" s="208" t="s">
        <v>423</v>
      </c>
      <c r="B27" s="209" t="s">
        <v>732</v>
      </c>
      <c r="C27" s="747" t="s">
        <v>1599</v>
      </c>
      <c r="D27" s="748" t="s">
        <v>295</v>
      </c>
      <c r="E27" s="747" t="s">
        <v>1600</v>
      </c>
      <c r="F27" s="748" t="s">
        <v>295</v>
      </c>
      <c r="G27" s="484" t="s">
        <v>1601</v>
      </c>
      <c r="H27" s="485" t="s">
        <v>295</v>
      </c>
      <c r="I27" s="67">
        <v>46173</v>
      </c>
      <c r="J27" s="115">
        <f>I27+1</f>
        <v>46174</v>
      </c>
      <c r="K27" s="210" t="s">
        <v>733</v>
      </c>
      <c r="L27" s="537" t="s">
        <v>994</v>
      </c>
      <c r="M27" s="539" t="s">
        <v>295</v>
      </c>
      <c r="N27" s="537" t="s">
        <v>1737</v>
      </c>
      <c r="O27" s="539" t="s">
        <v>295</v>
      </c>
      <c r="P27" s="537" t="s">
        <v>1738</v>
      </c>
      <c r="Q27" s="539" t="s">
        <v>295</v>
      </c>
      <c r="R27" s="148"/>
    </row>
    <row r="28" spans="1:19" ht="15" hidden="1" customHeight="1">
      <c r="A28" s="183" t="s">
        <v>1703</v>
      </c>
      <c r="B28" s="209" t="s">
        <v>728</v>
      </c>
      <c r="C28" s="484" t="s">
        <v>1739</v>
      </c>
      <c r="D28" s="485" t="s">
        <v>295</v>
      </c>
      <c r="E28" s="745" t="s">
        <v>314</v>
      </c>
      <c r="F28" s="746" t="s">
        <v>295</v>
      </c>
      <c r="G28" s="484" t="s">
        <v>1740</v>
      </c>
      <c r="H28" s="485" t="s">
        <v>295</v>
      </c>
      <c r="I28" s="67">
        <v>46180</v>
      </c>
      <c r="J28" s="115">
        <f t="shared" ref="J28:O28" si="10">I28+1</f>
        <v>46181</v>
      </c>
      <c r="K28" s="210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3" t="s">
        <v>734</v>
      </c>
      <c r="C29" s="537" t="s">
        <v>994</v>
      </c>
      <c r="D29" s="539" t="s">
        <v>295</v>
      </c>
      <c r="E29" s="537" t="s">
        <v>1737</v>
      </c>
      <c r="F29" s="539" t="s">
        <v>295</v>
      </c>
      <c r="G29" s="537" t="s">
        <v>1738</v>
      </c>
      <c r="H29" s="539" t="s">
        <v>295</v>
      </c>
      <c r="I29" s="67">
        <v>46187</v>
      </c>
      <c r="J29" s="115">
        <f t="shared" ref="J29:J35" si="12">I29+1</f>
        <v>46188</v>
      </c>
      <c r="K29" s="204" t="s">
        <v>735</v>
      </c>
      <c r="L29" s="484" t="s">
        <v>1610</v>
      </c>
      <c r="M29" s="485" t="s">
        <v>295</v>
      </c>
      <c r="N29" s="484" t="s">
        <v>1611</v>
      </c>
      <c r="O29" s="485" t="s">
        <v>295</v>
      </c>
      <c r="P29" s="484" t="s">
        <v>1612</v>
      </c>
      <c r="Q29" s="485" t="s">
        <v>295</v>
      </c>
      <c r="R29" s="211" t="s">
        <v>1736</v>
      </c>
    </row>
    <row r="30" spans="1:19" hidden="1">
      <c r="A30" s="183" t="s">
        <v>1703</v>
      </c>
      <c r="B30" s="209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0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hidden="1" customHeight="1">
      <c r="A31" s="481" t="s">
        <v>1976</v>
      </c>
      <c r="B31" s="482"/>
      <c r="C31" s="482"/>
      <c r="D31" s="482"/>
      <c r="E31" s="482"/>
      <c r="F31" s="482"/>
      <c r="G31" s="482"/>
      <c r="H31" s="482"/>
      <c r="I31" s="482"/>
      <c r="J31" s="482"/>
      <c r="K31" s="482"/>
      <c r="L31" s="482"/>
      <c r="M31" s="482"/>
      <c r="N31" s="482"/>
      <c r="O31" s="482"/>
      <c r="P31" s="482"/>
      <c r="Q31" s="483"/>
      <c r="R31" s="148"/>
    </row>
    <row r="32" spans="1:19" ht="15" customHeight="1">
      <c r="A32" s="183" t="s">
        <v>1703</v>
      </c>
      <c r="B32" s="209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0" t="s">
        <v>733</v>
      </c>
      <c r="L32" s="67">
        <f>J32+2</f>
        <v>46218</v>
      </c>
      <c r="M32" s="67">
        <f>L32</f>
        <v>46218</v>
      </c>
      <c r="N32" s="54" t="s">
        <v>2107</v>
      </c>
      <c r="O32" s="54" t="s">
        <v>2107</v>
      </c>
      <c r="P32" s="141">
        <v>46220</v>
      </c>
      <c r="Q32" s="141">
        <v>46220</v>
      </c>
      <c r="R32" s="148"/>
    </row>
    <row r="33" spans="1:23" ht="15" customHeight="1">
      <c r="A33" s="183" t="s">
        <v>1703</v>
      </c>
      <c r="B33" s="209" t="s">
        <v>734</v>
      </c>
      <c r="C33" s="67">
        <v>46218</v>
      </c>
      <c r="D33" s="67">
        <f>C33</f>
        <v>46218</v>
      </c>
      <c r="E33" s="54" t="s">
        <v>2107</v>
      </c>
      <c r="F33" s="54" t="s">
        <v>2107</v>
      </c>
      <c r="G33" s="141">
        <v>46220</v>
      </c>
      <c r="H33" s="141">
        <v>46220</v>
      </c>
      <c r="I33" s="67">
        <v>46222</v>
      </c>
      <c r="J33" s="115">
        <f t="shared" si="12"/>
        <v>46223</v>
      </c>
      <c r="K33" s="209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1703</v>
      </c>
      <c r="B34" s="209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09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1703</v>
      </c>
      <c r="B35" s="209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09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2118</v>
      </c>
      <c r="B36" s="209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09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1703</v>
      </c>
      <c r="B37" s="209" t="s">
        <v>1336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09" t="s">
        <v>1335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1703</v>
      </c>
      <c r="B38" s="209" t="s">
        <v>1395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09" t="s">
        <v>1396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1703</v>
      </c>
      <c r="B39" s="209" t="s">
        <v>1397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09" t="s">
        <v>1398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705" t="s">
        <v>1741</v>
      </c>
      <c r="C41" s="706"/>
      <c r="D41" s="706"/>
      <c r="E41" s="706"/>
      <c r="F41" s="706"/>
      <c r="G41" s="706"/>
      <c r="H41" s="706"/>
      <c r="I41" s="706"/>
      <c r="J41" s="706"/>
      <c r="K41" s="706"/>
      <c r="L41" s="706"/>
      <c r="M41" s="706"/>
      <c r="N41" s="707"/>
    </row>
    <row r="42" spans="1:23" customFormat="1" ht="16.350000000000001" customHeight="1">
      <c r="A42" s="186" t="s">
        <v>560</v>
      </c>
      <c r="B42" s="550" t="s">
        <v>1742</v>
      </c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2"/>
      <c r="O42" s="6"/>
      <c r="P42" s="6"/>
      <c r="Q42" s="6"/>
    </row>
    <row r="43" spans="1:23" customFormat="1" ht="16.5" customHeight="1">
      <c r="A43" s="187" t="s">
        <v>563</v>
      </c>
      <c r="B43" s="550" t="s">
        <v>1743</v>
      </c>
      <c r="C43" s="551"/>
      <c r="D43" s="551"/>
      <c r="E43" s="551"/>
      <c r="F43" s="551"/>
      <c r="G43" s="551"/>
      <c r="H43" s="551"/>
      <c r="I43" s="551"/>
      <c r="J43" s="551"/>
      <c r="K43" s="551"/>
      <c r="L43" s="551"/>
      <c r="M43" s="551"/>
      <c r="N43" s="552"/>
      <c r="O43" s="6"/>
      <c r="P43" s="6"/>
      <c r="Q43" s="6"/>
    </row>
    <row r="44" spans="1:23" customFormat="1">
      <c r="A44" s="32" t="s">
        <v>563</v>
      </c>
      <c r="B44" s="507" t="s">
        <v>566</v>
      </c>
      <c r="C44" s="507"/>
      <c r="D44" s="507"/>
      <c r="E44" s="507"/>
      <c r="F44" s="507"/>
      <c r="G44" s="507"/>
      <c r="H44" s="507"/>
      <c r="I44" s="507"/>
      <c r="J44" s="507"/>
      <c r="K44" s="507"/>
      <c r="L44" s="507"/>
      <c r="M44" s="507"/>
      <c r="N44" s="507"/>
    </row>
    <row r="45" spans="1:23" customFormat="1">
      <c r="A45" s="32" t="s">
        <v>370</v>
      </c>
      <c r="B45" s="503" t="s">
        <v>1641</v>
      </c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5"/>
    </row>
    <row r="46" spans="1:23" customFormat="1">
      <c r="A46" s="128" t="s">
        <v>882</v>
      </c>
      <c r="B46" s="503" t="s">
        <v>1413</v>
      </c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5"/>
    </row>
    <row r="47" spans="1:23" customFormat="1">
      <c r="A47" s="32" t="s">
        <v>1744</v>
      </c>
      <c r="B47" s="503" t="s">
        <v>1745</v>
      </c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5"/>
      <c r="O47" s="5"/>
      <c r="P47" s="5"/>
    </row>
    <row r="48" spans="1:23" customFormat="1">
      <c r="A48" s="213" t="s">
        <v>658</v>
      </c>
      <c r="B48" s="550" t="s">
        <v>695</v>
      </c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2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30" workbookViewId="0">
      <selection activeCell="O47" sqref="O47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603" t="s">
        <v>1746</v>
      </c>
      <c r="B4" s="603"/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603"/>
      <c r="O4" s="603"/>
      <c r="P4" s="603"/>
      <c r="Q4" s="603"/>
    </row>
    <row r="5" spans="1:243" ht="15" hidden="1" customHeight="1">
      <c r="A5" s="9" t="s">
        <v>4</v>
      </c>
      <c r="B5" s="9" t="s">
        <v>5</v>
      </c>
      <c r="C5" s="497" t="s">
        <v>450</v>
      </c>
      <c r="D5" s="497"/>
      <c r="E5" s="700" t="s">
        <v>451</v>
      </c>
      <c r="F5" s="701"/>
      <c r="G5" s="610" t="s">
        <v>231</v>
      </c>
      <c r="H5" s="611"/>
      <c r="I5" s="531" t="s">
        <v>1563</v>
      </c>
      <c r="J5" s="568"/>
      <c r="K5" s="11" t="s">
        <v>5</v>
      </c>
      <c r="L5" s="497" t="s">
        <v>450</v>
      </c>
      <c r="M5" s="497"/>
      <c r="N5" s="700" t="s">
        <v>451</v>
      </c>
      <c r="O5" s="701"/>
      <c r="P5" s="610" t="s">
        <v>231</v>
      </c>
      <c r="Q5" s="611"/>
    </row>
    <row r="6" spans="1:243" ht="15" hidden="1" customHeight="1">
      <c r="A6" s="10" t="s">
        <v>13</v>
      </c>
      <c r="B6" s="10" t="s">
        <v>14</v>
      </c>
      <c r="C6" s="500" t="s">
        <v>455</v>
      </c>
      <c r="D6" s="512"/>
      <c r="E6" s="500" t="s">
        <v>1386</v>
      </c>
      <c r="F6" s="512"/>
      <c r="G6" s="522" t="s">
        <v>1693</v>
      </c>
      <c r="H6" s="586"/>
      <c r="I6" s="522" t="s">
        <v>1564</v>
      </c>
      <c r="J6" s="586"/>
      <c r="K6" s="10" t="s">
        <v>14</v>
      </c>
      <c r="L6" s="500" t="s">
        <v>455</v>
      </c>
      <c r="M6" s="512"/>
      <c r="N6" s="500" t="s">
        <v>1386</v>
      </c>
      <c r="O6" s="512"/>
      <c r="P6" s="522" t="s">
        <v>1693</v>
      </c>
      <c r="Q6" s="586"/>
    </row>
    <row r="7" spans="1:243" ht="15" hidden="1" customHeight="1">
      <c r="A7" s="14"/>
      <c r="B7" s="98"/>
      <c r="C7" s="500" t="s">
        <v>22</v>
      </c>
      <c r="D7" s="512"/>
      <c r="E7" s="500" t="s">
        <v>22</v>
      </c>
      <c r="F7" s="512"/>
      <c r="G7" s="500" t="s">
        <v>22</v>
      </c>
      <c r="H7" s="512"/>
      <c r="I7" s="500" t="s">
        <v>22</v>
      </c>
      <c r="J7" s="512"/>
      <c r="K7" s="10"/>
      <c r="L7" s="500" t="s">
        <v>22</v>
      </c>
      <c r="M7" s="512"/>
      <c r="N7" s="500" t="s">
        <v>22</v>
      </c>
      <c r="O7" s="512"/>
      <c r="P7" s="500" t="s">
        <v>22</v>
      </c>
      <c r="Q7" s="512"/>
    </row>
    <row r="8" spans="1:243" ht="26.1" hidden="1" customHeight="1">
      <c r="A8" s="14"/>
      <c r="B8" s="143"/>
      <c r="C8" s="144" t="s">
        <v>1747</v>
      </c>
      <c r="D8" s="144" t="s">
        <v>1748</v>
      </c>
      <c r="E8" s="65" t="s">
        <v>1389</v>
      </c>
      <c r="F8" s="65" t="s">
        <v>1749</v>
      </c>
      <c r="G8" s="65" t="s">
        <v>1750</v>
      </c>
      <c r="H8" s="65" t="s">
        <v>1751</v>
      </c>
      <c r="I8" s="65" t="s">
        <v>1752</v>
      </c>
      <c r="J8" s="65" t="s">
        <v>1753</v>
      </c>
      <c r="K8" s="14"/>
      <c r="L8" s="144" t="s">
        <v>1747</v>
      </c>
      <c r="M8" s="144" t="s">
        <v>1748</v>
      </c>
      <c r="N8" s="65" t="s">
        <v>1389</v>
      </c>
      <c r="O8" s="65" t="s">
        <v>1749</v>
      </c>
      <c r="P8" s="65" t="s">
        <v>1750</v>
      </c>
      <c r="Q8" s="65" t="s">
        <v>1751</v>
      </c>
    </row>
    <row r="9" spans="1:243" ht="15" hidden="1" customHeight="1">
      <c r="A9" s="27" t="s">
        <v>1754</v>
      </c>
      <c r="B9" s="145" t="s">
        <v>1279</v>
      </c>
      <c r="C9" s="460" t="s">
        <v>1755</v>
      </c>
      <c r="D9" s="461"/>
      <c r="E9" s="460" t="s">
        <v>1756</v>
      </c>
      <c r="F9" s="461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1280</v>
      </c>
      <c r="L9" s="686" t="s">
        <v>1757</v>
      </c>
      <c r="M9" s="687"/>
      <c r="N9" s="683" t="s">
        <v>1758</v>
      </c>
      <c r="O9" s="685"/>
      <c r="P9" s="686" t="s">
        <v>1759</v>
      </c>
      <c r="Q9" s="687"/>
      <c r="T9" s="148"/>
    </row>
    <row r="10" spans="1:243" ht="15" hidden="1" customHeight="1">
      <c r="A10" s="149" t="s">
        <v>1754</v>
      </c>
      <c r="B10" s="145" t="s">
        <v>1704</v>
      </c>
      <c r="C10" s="686" t="s">
        <v>1757</v>
      </c>
      <c r="D10" s="687"/>
      <c r="E10" s="683" t="s">
        <v>1758</v>
      </c>
      <c r="F10" s="685"/>
      <c r="G10" s="686" t="s">
        <v>1759</v>
      </c>
      <c r="H10" s="687"/>
      <c r="I10" s="120">
        <v>46023</v>
      </c>
      <c r="J10" s="146">
        <f t="shared" si="0"/>
        <v>46024</v>
      </c>
      <c r="K10" s="78" t="s">
        <v>1760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1577</v>
      </c>
      <c r="C11" s="150" t="s">
        <v>278</v>
      </c>
      <c r="D11" s="89" t="s">
        <v>1761</v>
      </c>
      <c r="E11" s="484" t="s">
        <v>1762</v>
      </c>
      <c r="F11" s="485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1578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484" t="s">
        <v>301</v>
      </c>
      <c r="M12" s="485"/>
      <c r="N12" s="484" t="s">
        <v>302</v>
      </c>
      <c r="O12" s="485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34" t="s">
        <v>1763</v>
      </c>
      <c r="M14" s="535" t="s">
        <v>295</v>
      </c>
      <c r="N14" s="534" t="s">
        <v>1764</v>
      </c>
      <c r="O14" s="535" t="s">
        <v>295</v>
      </c>
      <c r="P14" s="89" t="s">
        <v>1765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34" t="s">
        <v>1763</v>
      </c>
      <c r="D15" s="535" t="s">
        <v>295</v>
      </c>
      <c r="E15" s="534" t="s">
        <v>1764</v>
      </c>
      <c r="F15" s="535" t="s">
        <v>295</v>
      </c>
      <c r="G15" s="89" t="s">
        <v>1765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34" t="s">
        <v>1766</v>
      </c>
      <c r="M15" s="535" t="s">
        <v>295</v>
      </c>
      <c r="N15" s="534" t="s">
        <v>1767</v>
      </c>
      <c r="O15" s="535" t="s">
        <v>295</v>
      </c>
      <c r="P15" s="534" t="s">
        <v>319</v>
      </c>
      <c r="Q15" s="535" t="s">
        <v>295</v>
      </c>
      <c r="R15" s="54" t="s">
        <v>320</v>
      </c>
      <c r="S15" s="75" t="s">
        <v>272</v>
      </c>
    </row>
    <row r="16" spans="1:243" ht="15" hidden="1" customHeight="1">
      <c r="A16" s="477" t="s">
        <v>323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O16" s="477"/>
      <c r="P16" s="477"/>
      <c r="Q16" s="477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484" t="s">
        <v>309</v>
      </c>
      <c r="F17" s="485"/>
      <c r="G17" s="484" t="s">
        <v>266</v>
      </c>
      <c r="H17" s="485"/>
      <c r="I17" s="89" t="s">
        <v>1768</v>
      </c>
      <c r="J17" s="89" t="s">
        <v>1769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86" t="s">
        <v>748</v>
      </c>
      <c r="D18" s="691"/>
      <c r="E18" s="691"/>
      <c r="F18" s="691"/>
      <c r="G18" s="691"/>
      <c r="H18" s="691"/>
      <c r="I18" s="691"/>
      <c r="J18" s="687"/>
      <c r="K18" s="155" t="s">
        <v>713</v>
      </c>
      <c r="L18" s="574" t="s">
        <v>193</v>
      </c>
      <c r="M18" s="575"/>
      <c r="N18" s="575"/>
      <c r="O18" s="575"/>
      <c r="P18" s="575"/>
      <c r="Q18" s="576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484" t="s">
        <v>329</v>
      </c>
      <c r="M19" s="485" t="s">
        <v>295</v>
      </c>
      <c r="N19" s="484" t="s">
        <v>330</v>
      </c>
      <c r="O19" s="485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1770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514" t="s">
        <v>748</v>
      </c>
      <c r="D22" s="515"/>
      <c r="E22" s="515"/>
      <c r="F22" s="515"/>
      <c r="G22" s="515"/>
      <c r="H22" s="515"/>
      <c r="I22" s="515"/>
      <c r="J22" s="516"/>
      <c r="K22" s="155" t="s">
        <v>725</v>
      </c>
      <c r="L22" s="574" t="s">
        <v>193</v>
      </c>
      <c r="M22" s="575"/>
      <c r="N22" s="575"/>
      <c r="O22" s="575"/>
      <c r="P22" s="575"/>
      <c r="Q22" s="576"/>
      <c r="R22" s="156"/>
      <c r="S22" s="154"/>
      <c r="T22" s="148"/>
    </row>
    <row r="23" spans="1:20" ht="15" hidden="1" customHeight="1">
      <c r="A23" s="169" t="s">
        <v>1723</v>
      </c>
      <c r="B23" s="170" t="s">
        <v>726</v>
      </c>
      <c r="C23" s="534" t="s">
        <v>1724</v>
      </c>
      <c r="D23" s="535" t="s">
        <v>295</v>
      </c>
      <c r="E23" s="534" t="s">
        <v>1725</v>
      </c>
      <c r="F23" s="535" t="s">
        <v>295</v>
      </c>
      <c r="G23" s="171">
        <v>46118</v>
      </c>
      <c r="H23" s="172">
        <f>G23</f>
        <v>46118</v>
      </c>
      <c r="I23" s="171">
        <v>46121</v>
      </c>
      <c r="J23" s="173" t="s">
        <v>1728</v>
      </c>
      <c r="K23" s="174" t="s">
        <v>727</v>
      </c>
      <c r="L23" s="534" t="s">
        <v>1771</v>
      </c>
      <c r="M23" s="535" t="s">
        <v>295</v>
      </c>
      <c r="N23" s="544" t="s">
        <v>1772</v>
      </c>
      <c r="O23" s="545" t="s">
        <v>295</v>
      </c>
      <c r="P23" s="48"/>
      <c r="Q23" s="48"/>
      <c r="R23" s="75"/>
      <c r="S23" s="154"/>
      <c r="T23" s="148"/>
    </row>
    <row r="24" spans="1:20" ht="15" hidden="1" customHeight="1">
      <c r="A24" s="749" t="s">
        <v>323</v>
      </c>
      <c r="B24" s="749"/>
      <c r="C24" s="749"/>
      <c r="D24" s="749"/>
      <c r="E24" s="749"/>
      <c r="F24" s="749"/>
      <c r="G24" s="749"/>
      <c r="H24" s="749"/>
      <c r="I24" s="749"/>
      <c r="J24" s="749"/>
      <c r="K24" s="749"/>
      <c r="L24" s="749"/>
      <c r="M24" s="749"/>
      <c r="N24" s="749"/>
      <c r="O24" s="749"/>
      <c r="P24" s="749"/>
      <c r="Q24" s="749"/>
      <c r="R24" s="75"/>
      <c r="S24" s="154"/>
      <c r="T24" s="148"/>
    </row>
    <row r="25" spans="1:20" ht="15" hidden="1" customHeight="1">
      <c r="A25" s="176" t="s">
        <v>1703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484" t="s">
        <v>1739</v>
      </c>
      <c r="M25" s="485" t="s">
        <v>295</v>
      </c>
      <c r="N25" s="745" t="s">
        <v>314</v>
      </c>
      <c r="O25" s="746" t="s">
        <v>295</v>
      </c>
      <c r="P25" s="484" t="s">
        <v>1740</v>
      </c>
      <c r="Q25" s="485" t="s">
        <v>295</v>
      </c>
      <c r="R25" s="75" t="s">
        <v>1602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1336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1335</v>
      </c>
      <c r="L27" s="537" t="s">
        <v>1773</v>
      </c>
      <c r="M27" s="539" t="s">
        <v>295</v>
      </c>
      <c r="N27" s="537" t="s">
        <v>1774</v>
      </c>
      <c r="O27" s="539" t="s">
        <v>295</v>
      </c>
      <c r="P27" s="750" t="s">
        <v>1775</v>
      </c>
      <c r="Q27" s="751"/>
      <c r="R27" s="75"/>
      <c r="S27" s="154"/>
      <c r="T27" s="148"/>
    </row>
    <row r="28" spans="1:20" ht="15" hidden="1" customHeight="1">
      <c r="A28" s="180" t="s">
        <v>1776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537" t="s">
        <v>1777</v>
      </c>
      <c r="M28" s="539" t="s">
        <v>295</v>
      </c>
      <c r="N28" s="574" t="s">
        <v>1778</v>
      </c>
      <c r="O28" s="576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1399</v>
      </c>
      <c r="C29" s="537" t="s">
        <v>1777</v>
      </c>
      <c r="D29" s="539" t="s">
        <v>295</v>
      </c>
      <c r="E29" s="537" t="s">
        <v>1779</v>
      </c>
      <c r="F29" s="539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1400</v>
      </c>
      <c r="L29" s="484" t="s">
        <v>1780</v>
      </c>
      <c r="M29" s="485" t="s">
        <v>295</v>
      </c>
      <c r="N29" s="484" t="s">
        <v>1781</v>
      </c>
      <c r="O29" s="485" t="s">
        <v>295</v>
      </c>
      <c r="P29" s="484" t="s">
        <v>1782</v>
      </c>
      <c r="Q29" s="485" t="s">
        <v>295</v>
      </c>
      <c r="R29" s="75"/>
      <c r="S29" s="154"/>
      <c r="T29" s="148"/>
    </row>
    <row r="30" spans="1:20" customFormat="1">
      <c r="A30" s="603" t="s">
        <v>1783</v>
      </c>
      <c r="B30" s="603"/>
      <c r="C30" s="603"/>
      <c r="D30" s="603"/>
      <c r="E30" s="603"/>
      <c r="F30" s="603"/>
      <c r="G30" s="603"/>
      <c r="H30" s="603"/>
      <c r="I30" s="603"/>
      <c r="J30" s="603"/>
      <c r="K30" s="603"/>
      <c r="L30" s="603"/>
      <c r="M30" s="603"/>
      <c r="N30" s="603"/>
      <c r="O30" s="603"/>
      <c r="P30" s="603"/>
      <c r="Q30" s="603"/>
    </row>
    <row r="31" spans="1:20" ht="15" customHeight="1">
      <c r="A31" s="9" t="s">
        <v>4</v>
      </c>
      <c r="B31" s="9" t="s">
        <v>5</v>
      </c>
      <c r="C31" s="497" t="s">
        <v>450</v>
      </c>
      <c r="D31" s="497"/>
      <c r="E31" s="700" t="s">
        <v>451</v>
      </c>
      <c r="F31" s="701"/>
      <c r="G31" s="531" t="s">
        <v>1563</v>
      </c>
      <c r="H31" s="568"/>
      <c r="I31" s="11" t="s">
        <v>5</v>
      </c>
      <c r="J31" s="497" t="s">
        <v>450</v>
      </c>
      <c r="K31" s="497"/>
      <c r="L31" s="700" t="s">
        <v>451</v>
      </c>
      <c r="M31" s="701"/>
    </row>
    <row r="32" spans="1:20" ht="15" customHeight="1">
      <c r="A32" s="10" t="s">
        <v>13</v>
      </c>
      <c r="B32" s="10" t="s">
        <v>14</v>
      </c>
      <c r="C32" s="500" t="s">
        <v>455</v>
      </c>
      <c r="D32" s="512"/>
      <c r="E32" s="500" t="s">
        <v>1386</v>
      </c>
      <c r="F32" s="512"/>
      <c r="G32" s="522" t="s">
        <v>1564</v>
      </c>
      <c r="H32" s="586"/>
      <c r="I32" s="10" t="s">
        <v>14</v>
      </c>
      <c r="J32" s="500" t="s">
        <v>455</v>
      </c>
      <c r="K32" s="512"/>
      <c r="L32" s="500" t="s">
        <v>1386</v>
      </c>
      <c r="M32" s="512"/>
    </row>
    <row r="33" spans="1:16" ht="15" customHeight="1">
      <c r="A33" s="14"/>
      <c r="B33" s="98"/>
      <c r="C33" s="500" t="s">
        <v>22</v>
      </c>
      <c r="D33" s="512"/>
      <c r="E33" s="500" t="s">
        <v>22</v>
      </c>
      <c r="F33" s="512"/>
      <c r="G33" s="500" t="s">
        <v>22</v>
      </c>
      <c r="H33" s="512"/>
      <c r="I33" s="10"/>
      <c r="J33" s="500" t="s">
        <v>22</v>
      </c>
      <c r="K33" s="512"/>
      <c r="L33" s="500" t="s">
        <v>22</v>
      </c>
      <c r="M33" s="512"/>
    </row>
    <row r="34" spans="1:16" ht="26.1" customHeight="1">
      <c r="A34" s="14"/>
      <c r="B34" s="143"/>
      <c r="C34" s="144" t="s">
        <v>1747</v>
      </c>
      <c r="D34" s="144" t="s">
        <v>1748</v>
      </c>
      <c r="E34" s="65" t="s">
        <v>1389</v>
      </c>
      <c r="F34" s="65" t="s">
        <v>1749</v>
      </c>
      <c r="G34" s="65" t="s">
        <v>1784</v>
      </c>
      <c r="H34" s="65" t="s">
        <v>1699</v>
      </c>
      <c r="I34" s="14"/>
      <c r="J34" s="144" t="s">
        <v>1747</v>
      </c>
      <c r="K34" s="144" t="s">
        <v>1748</v>
      </c>
      <c r="L34" s="65" t="s">
        <v>1389</v>
      </c>
      <c r="M34" s="65" t="s">
        <v>1749</v>
      </c>
    </row>
    <row r="35" spans="1:16" ht="15" hidden="1" customHeight="1">
      <c r="A35" s="183" t="s">
        <v>219</v>
      </c>
      <c r="B35" s="145" t="s">
        <v>1401</v>
      </c>
      <c r="C35" s="168" t="s">
        <v>1780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1402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1355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1354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hidden="1" customHeight="1">
      <c r="A37" s="183" t="s">
        <v>2076</v>
      </c>
      <c r="B37" s="145" t="s">
        <v>1403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1404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hidden="1" customHeight="1">
      <c r="A38" s="486" t="s">
        <v>1998</v>
      </c>
      <c r="B38" s="606"/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7"/>
      <c r="N38" s="75"/>
      <c r="O38" s="154"/>
      <c r="P38" s="148"/>
    </row>
    <row r="39" spans="1:16" ht="15" customHeight="1">
      <c r="A39" s="183" t="s">
        <v>219</v>
      </c>
      <c r="B39" s="145" t="s">
        <v>2008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2010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2009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2011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1407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1408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1409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1410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1368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4">
        <f t="shared" si="23"/>
        <v>46255</v>
      </c>
      <c r="I43" s="155" t="s">
        <v>1367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5"/>
      <c r="P43" s="148"/>
    </row>
    <row r="44" spans="1:16" ht="15" customHeight="1">
      <c r="A44" s="183" t="s">
        <v>219</v>
      </c>
      <c r="B44" s="145" t="s">
        <v>1685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4">
        <f t="shared" si="23"/>
        <v>46262</v>
      </c>
      <c r="I44" s="155" t="s">
        <v>1686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5"/>
      <c r="P44" s="148"/>
    </row>
    <row r="45" spans="1:16" ht="15" customHeight="1">
      <c r="A45" s="183" t="s">
        <v>219</v>
      </c>
      <c r="B45" s="145" t="s">
        <v>1785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4">
        <f t="shared" si="23"/>
        <v>46269</v>
      </c>
      <c r="I45" s="155" t="s">
        <v>1786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5"/>
      <c r="P45" s="148"/>
    </row>
    <row r="46" spans="1:16" ht="15" customHeight="1">
      <c r="A46" s="183" t="s">
        <v>2076</v>
      </c>
      <c r="B46" s="145" t="s">
        <v>1374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4">
        <f t="shared" si="23"/>
        <v>46276</v>
      </c>
      <c r="I46" s="155" t="s">
        <v>1373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5"/>
      <c r="P46" s="148"/>
    </row>
    <row r="48" spans="1:16" customFormat="1">
      <c r="A48" s="127" t="s">
        <v>145</v>
      </c>
      <c r="B48" s="705" t="s">
        <v>1789</v>
      </c>
      <c r="C48" s="706"/>
      <c r="D48" s="706"/>
      <c r="E48" s="706"/>
      <c r="F48" s="706"/>
      <c r="G48" s="706"/>
      <c r="H48" s="706"/>
      <c r="I48" s="706"/>
      <c r="J48" s="706"/>
      <c r="K48" s="706"/>
      <c r="L48" s="706"/>
      <c r="M48" s="706"/>
      <c r="N48" s="707"/>
    </row>
    <row r="49" spans="1:21" customFormat="1" ht="16.350000000000001" customHeight="1">
      <c r="A49" s="186" t="s">
        <v>567</v>
      </c>
      <c r="B49" s="550" t="s">
        <v>568</v>
      </c>
      <c r="C49" s="551"/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2"/>
      <c r="O49" s="6"/>
      <c r="P49" s="6"/>
      <c r="Q49" s="6"/>
    </row>
    <row r="50" spans="1:21" customFormat="1" ht="16.5" customHeight="1">
      <c r="A50" s="187" t="s">
        <v>563</v>
      </c>
      <c r="B50" s="550" t="s">
        <v>1743</v>
      </c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2"/>
      <c r="O50" s="6"/>
      <c r="P50" s="6"/>
      <c r="Q50" s="6"/>
    </row>
    <row r="51" spans="1:21" customFormat="1">
      <c r="A51" s="32" t="s">
        <v>563</v>
      </c>
      <c r="B51" s="507" t="s">
        <v>566</v>
      </c>
      <c r="C51" s="507"/>
      <c r="D51" s="507"/>
      <c r="E51" s="507"/>
      <c r="F51" s="507"/>
      <c r="G51" s="507"/>
      <c r="H51" s="507"/>
      <c r="I51" s="507"/>
      <c r="J51" s="507"/>
      <c r="K51" s="507"/>
      <c r="L51" s="507"/>
      <c r="M51" s="507"/>
      <c r="N51" s="507"/>
    </row>
    <row r="52" spans="1:21" customFormat="1">
      <c r="A52" s="32" t="s">
        <v>370</v>
      </c>
      <c r="B52" s="503" t="s">
        <v>1641</v>
      </c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5"/>
    </row>
    <row r="53" spans="1:21" customFormat="1">
      <c r="A53" s="188" t="s">
        <v>1625</v>
      </c>
      <c r="B53" s="752" t="s">
        <v>1626</v>
      </c>
      <c r="C53" s="753"/>
      <c r="D53" s="753"/>
      <c r="E53" s="753"/>
      <c r="F53" s="753"/>
      <c r="G53" s="753"/>
      <c r="H53" s="753"/>
      <c r="I53" s="753"/>
      <c r="J53" s="753"/>
      <c r="K53" s="753"/>
      <c r="L53" s="753"/>
      <c r="M53" s="753"/>
      <c r="N53" s="754"/>
    </row>
    <row r="54" spans="1:21" customFormat="1">
      <c r="A54" s="32" t="s">
        <v>567</v>
      </c>
      <c r="B54" s="507" t="s">
        <v>568</v>
      </c>
      <c r="C54" s="507"/>
      <c r="D54" s="507"/>
      <c r="E54" s="507"/>
      <c r="F54" s="507"/>
      <c r="G54" s="507"/>
      <c r="H54" s="507"/>
      <c r="I54" s="507"/>
      <c r="J54" s="507"/>
      <c r="K54" s="507"/>
      <c r="L54" s="507"/>
      <c r="M54" s="507"/>
      <c r="N54" s="596"/>
      <c r="O54" s="5"/>
      <c r="P54" s="190"/>
      <c r="Q54" s="5"/>
      <c r="R54" s="5"/>
    </row>
    <row r="55" spans="1:21" customFormat="1" ht="16.350000000000001" customHeight="1">
      <c r="A55" s="32" t="s">
        <v>365</v>
      </c>
      <c r="B55" s="507" t="s">
        <v>366</v>
      </c>
      <c r="C55" s="507"/>
      <c r="D55" s="507"/>
      <c r="E55" s="507"/>
      <c r="F55" s="507"/>
      <c r="G55" s="507"/>
      <c r="H55" s="507"/>
      <c r="I55" s="507"/>
      <c r="J55" s="507"/>
      <c r="K55" s="507"/>
      <c r="L55" s="507"/>
      <c r="M55" s="507"/>
      <c r="N55" s="596"/>
      <c r="O55" s="6"/>
      <c r="P55" s="6"/>
      <c r="Q55" s="6"/>
    </row>
    <row r="56" spans="1:21" customFormat="1" ht="16.350000000000001" hidden="1" customHeight="1">
      <c r="A56" s="191" t="s">
        <v>367</v>
      </c>
      <c r="B56" s="192"/>
      <c r="C56" s="550" t="s">
        <v>368</v>
      </c>
      <c r="D56" s="551"/>
      <c r="E56" s="551"/>
      <c r="F56" s="551"/>
      <c r="G56" s="551"/>
      <c r="H56" s="551"/>
      <c r="I56" s="551"/>
      <c r="J56" s="551"/>
      <c r="K56" s="552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507" t="s">
        <v>369</v>
      </c>
      <c r="C57" s="507"/>
      <c r="D57" s="507"/>
      <c r="E57" s="507"/>
      <c r="F57" s="507"/>
      <c r="G57" s="507"/>
      <c r="H57" s="507"/>
      <c r="I57" s="507"/>
      <c r="J57" s="507"/>
      <c r="K57" s="507"/>
      <c r="L57" s="507"/>
      <c r="M57" s="507"/>
      <c r="N57" s="596"/>
      <c r="O57" s="6"/>
      <c r="P57" s="6"/>
      <c r="Q57" s="6"/>
    </row>
    <row r="58" spans="1:21" customFormat="1" ht="16.350000000000001" customHeight="1">
      <c r="A58" s="32" t="s">
        <v>370</v>
      </c>
      <c r="B58" s="507" t="s">
        <v>371</v>
      </c>
      <c r="C58" s="507"/>
      <c r="D58" s="507"/>
      <c r="E58" s="507"/>
      <c r="F58" s="507"/>
      <c r="G58" s="507"/>
      <c r="H58" s="507"/>
      <c r="I58" s="507"/>
      <c r="J58" s="507"/>
      <c r="K58" s="507"/>
      <c r="L58" s="507"/>
      <c r="M58" s="507"/>
      <c r="N58" s="596"/>
      <c r="O58" s="6"/>
      <c r="P58" s="6"/>
      <c r="Q58" s="6"/>
    </row>
    <row r="61" spans="1:21">
      <c r="U61" s="193"/>
    </row>
  </sheetData>
  <mergeCells count="97">
    <mergeCell ref="B58:N58"/>
    <mergeCell ref="B53:N53"/>
    <mergeCell ref="B54:N54"/>
    <mergeCell ref="B55:N55"/>
    <mergeCell ref="C56:K56"/>
    <mergeCell ref="B57:N57"/>
    <mergeCell ref="B48:N48"/>
    <mergeCell ref="B49:N49"/>
    <mergeCell ref="B50:N50"/>
    <mergeCell ref="B51:N51"/>
    <mergeCell ref="B52:N52"/>
    <mergeCell ref="C33:D33"/>
    <mergeCell ref="E33:F33"/>
    <mergeCell ref="G33:H33"/>
    <mergeCell ref="J33:K33"/>
    <mergeCell ref="L33:M33"/>
    <mergeCell ref="C32:D32"/>
    <mergeCell ref="E32:F32"/>
    <mergeCell ref="G32:H32"/>
    <mergeCell ref="J32:K32"/>
    <mergeCell ref="L32:M32"/>
    <mergeCell ref="P29:Q29"/>
    <mergeCell ref="A30:Q30"/>
    <mergeCell ref="C31:D31"/>
    <mergeCell ref="E31:F31"/>
    <mergeCell ref="G31:H31"/>
    <mergeCell ref="J31:K31"/>
    <mergeCell ref="L31:M31"/>
    <mergeCell ref="L28:M28"/>
    <mergeCell ref="N28:O28"/>
    <mergeCell ref="C29:D29"/>
    <mergeCell ref="E29:F29"/>
    <mergeCell ref="L29:M29"/>
    <mergeCell ref="N29:O29"/>
    <mergeCell ref="A24:Q24"/>
    <mergeCell ref="L25:M25"/>
    <mergeCell ref="N25:O25"/>
    <mergeCell ref="P25:Q25"/>
    <mergeCell ref="L27:M27"/>
    <mergeCell ref="N27:O27"/>
    <mergeCell ref="P27:Q27"/>
    <mergeCell ref="L19:M19"/>
    <mergeCell ref="N19:O19"/>
    <mergeCell ref="C22:J22"/>
    <mergeCell ref="L22:Q22"/>
    <mergeCell ref="C23:D23"/>
    <mergeCell ref="E23:F23"/>
    <mergeCell ref="L23:M23"/>
    <mergeCell ref="N23:O23"/>
    <mergeCell ref="P15:Q15"/>
    <mergeCell ref="A16:Q16"/>
    <mergeCell ref="E17:F17"/>
    <mergeCell ref="G17:H17"/>
    <mergeCell ref="C18:J18"/>
    <mergeCell ref="L18:Q18"/>
    <mergeCell ref="N12:O12"/>
    <mergeCell ref="L14:M14"/>
    <mergeCell ref="N14:O14"/>
    <mergeCell ref="C15:D15"/>
    <mergeCell ref="E15:F15"/>
    <mergeCell ref="L15:M15"/>
    <mergeCell ref="N15:O15"/>
    <mergeCell ref="C10:D10"/>
    <mergeCell ref="E10:F10"/>
    <mergeCell ref="G10:H10"/>
    <mergeCell ref="E11:F11"/>
    <mergeCell ref="L12:M12"/>
    <mergeCell ref="C9:D9"/>
    <mergeCell ref="E9:F9"/>
    <mergeCell ref="L9:M9"/>
    <mergeCell ref="N9:O9"/>
    <mergeCell ref="P9:Q9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1" workbookViewId="0">
      <selection activeCell="B58" sqref="B58:L58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4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5" t="s">
        <v>1790</v>
      </c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  <c r="Q4" s="565"/>
    </row>
    <row r="5" spans="1:240">
      <c r="A5" s="8" t="s">
        <v>651</v>
      </c>
      <c r="B5" s="8" t="s">
        <v>652</v>
      </c>
      <c r="C5" s="610" t="s">
        <v>1791</v>
      </c>
      <c r="D5" s="611"/>
      <c r="E5" s="610" t="s">
        <v>1415</v>
      </c>
      <c r="F5" s="611"/>
      <c r="G5" s="610" t="s">
        <v>1538</v>
      </c>
      <c r="H5" s="611"/>
      <c r="I5" s="610" t="s">
        <v>1792</v>
      </c>
      <c r="J5" s="611"/>
      <c r="K5" s="610" t="s">
        <v>885</v>
      </c>
      <c r="L5" s="611"/>
      <c r="M5" s="8" t="s">
        <v>652</v>
      </c>
      <c r="N5" s="755" t="s">
        <v>1793</v>
      </c>
      <c r="O5" s="613"/>
      <c r="P5" s="610" t="s">
        <v>1791</v>
      </c>
      <c r="Q5" s="611"/>
    </row>
    <row r="6" spans="1:240">
      <c r="A6" s="10" t="s">
        <v>13</v>
      </c>
      <c r="B6" s="10" t="s">
        <v>14</v>
      </c>
      <c r="C6" s="522" t="s">
        <v>1689</v>
      </c>
      <c r="D6" s="586"/>
      <c r="E6" s="522" t="s">
        <v>16</v>
      </c>
      <c r="F6" s="586"/>
      <c r="G6" s="522" t="s">
        <v>234</v>
      </c>
      <c r="H6" s="586"/>
      <c r="I6" s="522" t="s">
        <v>658</v>
      </c>
      <c r="J6" s="586"/>
      <c r="K6" s="513" t="s">
        <v>580</v>
      </c>
      <c r="L6" s="513"/>
      <c r="M6" s="10" t="s">
        <v>14</v>
      </c>
      <c r="N6" s="522" t="s">
        <v>455</v>
      </c>
      <c r="O6" s="586"/>
      <c r="P6" s="522" t="s">
        <v>1689</v>
      </c>
      <c r="Q6" s="586"/>
    </row>
    <row r="7" spans="1:240">
      <c r="A7" s="10"/>
      <c r="B7" s="10"/>
      <c r="C7" s="522" t="s">
        <v>759</v>
      </c>
      <c r="D7" s="586"/>
      <c r="E7" s="522" t="s">
        <v>758</v>
      </c>
      <c r="F7" s="586"/>
      <c r="G7" s="522" t="s">
        <v>1794</v>
      </c>
      <c r="H7" s="586"/>
      <c r="I7" s="522" t="s">
        <v>832</v>
      </c>
      <c r="J7" s="586"/>
      <c r="K7" s="522" t="s">
        <v>660</v>
      </c>
      <c r="L7" s="586"/>
      <c r="M7" s="10"/>
      <c r="N7" s="522" t="s">
        <v>832</v>
      </c>
      <c r="O7" s="586"/>
      <c r="P7" s="522" t="s">
        <v>759</v>
      </c>
      <c r="Q7" s="586"/>
    </row>
    <row r="8" spans="1:240" ht="26.1" customHeight="1">
      <c r="A8" s="10"/>
      <c r="B8" s="10"/>
      <c r="C8" s="17" t="s">
        <v>1795</v>
      </c>
      <c r="D8" s="17" t="s">
        <v>1796</v>
      </c>
      <c r="E8" s="17" t="s">
        <v>1797</v>
      </c>
      <c r="F8" s="17" t="s">
        <v>1798</v>
      </c>
      <c r="G8" s="17" t="s">
        <v>1799</v>
      </c>
      <c r="H8" s="17" t="s">
        <v>1800</v>
      </c>
      <c r="I8" s="17" t="s">
        <v>1801</v>
      </c>
      <c r="J8" s="17" t="s">
        <v>1802</v>
      </c>
      <c r="K8" s="17" t="s">
        <v>1803</v>
      </c>
      <c r="L8" s="17" t="s">
        <v>1804</v>
      </c>
      <c r="M8" s="10"/>
      <c r="N8" s="17" t="s">
        <v>1805</v>
      </c>
      <c r="O8" s="17" t="s">
        <v>1806</v>
      </c>
      <c r="P8" s="17" t="s">
        <v>1795</v>
      </c>
      <c r="Q8" s="17" t="s">
        <v>1796</v>
      </c>
    </row>
    <row r="9" spans="1:240" hidden="1">
      <c r="A9" s="55" t="s">
        <v>1807</v>
      </c>
      <c r="B9" s="66" t="s">
        <v>1808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1809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1776</v>
      </c>
      <c r="B10" s="131" t="s">
        <v>1279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1810</v>
      </c>
      <c r="L10" s="132" t="s">
        <v>1811</v>
      </c>
      <c r="M10" s="132" t="s">
        <v>1812</v>
      </c>
      <c r="N10" s="132" t="s">
        <v>1813</v>
      </c>
      <c r="O10" s="133" t="s">
        <v>1280</v>
      </c>
      <c r="P10" s="132" t="s">
        <v>1814</v>
      </c>
      <c r="Q10" s="132" t="s">
        <v>1815</v>
      </c>
      <c r="R10" s="75" t="s">
        <v>1717</v>
      </c>
      <c r="S10" s="75"/>
    </row>
    <row r="11" spans="1:240" hidden="1">
      <c r="A11" s="134" t="s">
        <v>1816</v>
      </c>
      <c r="B11" s="102" t="s">
        <v>1220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1807</v>
      </c>
      <c r="B12" s="66" t="s">
        <v>1817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1818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1819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1816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1807</v>
      </c>
      <c r="B15" s="72" t="s">
        <v>1820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1821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1819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1816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560" t="s">
        <v>323</v>
      </c>
      <c r="B18" s="561"/>
      <c r="C18" s="561"/>
      <c r="D18" s="561"/>
      <c r="E18" s="561"/>
      <c r="F18" s="561"/>
      <c r="G18" s="561"/>
      <c r="H18" s="561"/>
      <c r="I18" s="561"/>
      <c r="J18" s="561"/>
      <c r="K18" s="561"/>
      <c r="L18" s="561"/>
      <c r="M18" s="561"/>
      <c r="N18" s="561"/>
      <c r="O18" s="561"/>
      <c r="P18" s="561"/>
      <c r="Q18" s="562"/>
    </row>
    <row r="19" spans="1:17" hidden="1">
      <c r="A19" s="58" t="s">
        <v>1807</v>
      </c>
      <c r="B19" s="72" t="s">
        <v>1822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1823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1819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1816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1807</v>
      </c>
      <c r="B22" s="72" t="s">
        <v>1824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1825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1819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1816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1807</v>
      </c>
      <c r="B25" s="72" t="s">
        <v>1826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1827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1819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1816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1807</v>
      </c>
      <c r="B28" s="72" t="s">
        <v>1828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1829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1819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1816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486" t="s">
        <v>323</v>
      </c>
      <c r="B31" s="606"/>
      <c r="C31" s="606"/>
      <c r="D31" s="606"/>
      <c r="E31" s="606"/>
      <c r="F31" s="606"/>
      <c r="G31" s="606"/>
      <c r="H31" s="606"/>
      <c r="I31" s="606"/>
      <c r="J31" s="606"/>
      <c r="K31" s="606"/>
      <c r="L31" s="606"/>
      <c r="M31" s="606"/>
      <c r="N31" s="606"/>
      <c r="O31" s="606"/>
      <c r="P31" s="606"/>
      <c r="Q31" s="607"/>
    </row>
    <row r="32" spans="1:17" hidden="1">
      <c r="A32" s="58" t="s">
        <v>1807</v>
      </c>
      <c r="B32" s="72" t="s">
        <v>1830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1831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1832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1819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1831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1816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1833</v>
      </c>
      <c r="G34" s="67">
        <v>46169</v>
      </c>
      <c r="H34" s="74" t="s">
        <v>1831</v>
      </c>
      <c r="I34" s="67">
        <v>46175</v>
      </c>
      <c r="J34" s="68">
        <f t="shared" si="33"/>
        <v>46175</v>
      </c>
      <c r="K34" s="67">
        <v>46177</v>
      </c>
      <c r="L34" s="74" t="s">
        <v>1834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1807</v>
      </c>
      <c r="B35" s="72" t="s">
        <v>1835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1831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1836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1819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1816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2073</v>
      </c>
      <c r="B38" s="72" t="s">
        <v>1837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1838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38" t="s">
        <v>2075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1831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7" t="s">
        <v>2074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1831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2073</v>
      </c>
      <c r="B41" s="72" t="s">
        <v>1839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1831</v>
      </c>
      <c r="I41" s="466" t="s">
        <v>2021</v>
      </c>
      <c r="J41" s="467"/>
      <c r="K41" s="466" t="s">
        <v>2022</v>
      </c>
      <c r="L41" s="467"/>
      <c r="M41" s="72" t="s">
        <v>1840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2075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2033</v>
      </c>
      <c r="G42" s="67">
        <v>46225</v>
      </c>
      <c r="H42" s="74" t="s">
        <v>1831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2074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1831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1807</v>
      </c>
      <c r="B44" s="72" t="s">
        <v>1841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1831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1842</v>
      </c>
      <c r="N44" s="68">
        <f t="shared" ref="N44:N50" si="56">L44+4</f>
        <v>46252</v>
      </c>
      <c r="O44" s="67">
        <f t="shared" ref="O44:O50" si="57">N44</f>
        <v>46252</v>
      </c>
      <c r="P44" s="68">
        <f t="shared" ref="P44:P50" si="58">O44+4</f>
        <v>46256</v>
      </c>
      <c r="Q44" s="67">
        <f t="shared" ref="Q44:Q50" si="59">P44+1</f>
        <v>46257</v>
      </c>
    </row>
    <row r="45" spans="1:17">
      <c r="A45" s="138" t="s">
        <v>1819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1831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1816</v>
      </c>
      <c r="B46" s="140" t="s">
        <v>724</v>
      </c>
      <c r="C46" s="23" t="s">
        <v>39</v>
      </c>
      <c r="D46" s="23" t="s">
        <v>39</v>
      </c>
      <c r="E46" s="22">
        <v>46251</v>
      </c>
      <c r="F46" s="141">
        <v>46251</v>
      </c>
      <c r="G46" s="141">
        <v>46253</v>
      </c>
      <c r="H46" s="74" t="s">
        <v>1831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1807</v>
      </c>
      <c r="B47" s="72" t="s">
        <v>1843</v>
      </c>
      <c r="C47" s="136">
        <v>46256</v>
      </c>
      <c r="D47" s="136">
        <f t="shared" ref="D47:D50" si="60">C47+1</f>
        <v>46257</v>
      </c>
      <c r="E47" s="22">
        <f t="shared" ref="E47:E50" si="61">D47+1</f>
        <v>46258</v>
      </c>
      <c r="F47" s="141">
        <f t="shared" si="51"/>
        <v>46258</v>
      </c>
      <c r="G47" s="141">
        <f t="shared" si="52"/>
        <v>46260</v>
      </c>
      <c r="H47" s="74" t="s">
        <v>1831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1844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1819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1816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1807</v>
      </c>
      <c r="B50" s="72" t="s">
        <v>1845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1846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80" t="s">
        <v>692</v>
      </c>
      <c r="C52" s="681"/>
      <c r="D52" s="681"/>
      <c r="E52" s="681"/>
      <c r="F52" s="681"/>
      <c r="G52" s="681"/>
      <c r="H52" s="681"/>
      <c r="I52" s="681"/>
      <c r="J52" s="681"/>
      <c r="K52" s="681"/>
      <c r="L52" s="682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1689</v>
      </c>
      <c r="B53" s="756" t="s">
        <v>1690</v>
      </c>
      <c r="C53" s="757"/>
      <c r="D53" s="757"/>
      <c r="E53" s="757"/>
      <c r="F53" s="757"/>
      <c r="G53" s="757"/>
      <c r="H53" s="757"/>
      <c r="I53" s="757"/>
      <c r="J53" s="757"/>
      <c r="K53" s="757"/>
      <c r="L53" s="758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9" t="s">
        <v>1847</v>
      </c>
      <c r="C54" s="760"/>
      <c r="D54" s="760"/>
      <c r="E54" s="760"/>
      <c r="F54" s="760"/>
      <c r="G54" s="760"/>
      <c r="H54" s="760"/>
      <c r="I54" s="760"/>
      <c r="J54" s="760"/>
      <c r="K54" s="760"/>
      <c r="L54" s="761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56" t="s">
        <v>1031</v>
      </c>
      <c r="C55" s="757"/>
      <c r="D55" s="757"/>
      <c r="E55" s="757"/>
      <c r="F55" s="757"/>
      <c r="G55" s="757"/>
      <c r="H55" s="757"/>
      <c r="I55" s="757"/>
      <c r="J55" s="757"/>
      <c r="K55" s="757"/>
      <c r="L55" s="758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550" t="s">
        <v>1848</v>
      </c>
      <c r="C56" s="551"/>
      <c r="D56" s="551"/>
      <c r="E56" s="551"/>
      <c r="F56" s="551"/>
      <c r="G56" s="551"/>
      <c r="H56" s="551"/>
      <c r="I56" s="551"/>
      <c r="J56" s="551"/>
      <c r="K56" s="551"/>
      <c r="L56" s="552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550" t="s">
        <v>1849</v>
      </c>
      <c r="C57" s="551"/>
      <c r="D57" s="551"/>
      <c r="E57" s="551"/>
      <c r="F57" s="551"/>
      <c r="G57" s="551"/>
      <c r="H57" s="551"/>
      <c r="I57" s="551"/>
      <c r="J57" s="551"/>
      <c r="K57" s="551"/>
      <c r="L57" s="552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56" t="s">
        <v>1850</v>
      </c>
      <c r="C58" s="757"/>
      <c r="D58" s="757"/>
      <c r="E58" s="757"/>
      <c r="F58" s="757"/>
      <c r="G58" s="757"/>
      <c r="H58" s="757"/>
      <c r="I58" s="757"/>
      <c r="J58" s="757"/>
      <c r="K58" s="757"/>
      <c r="L58" s="758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56" t="s">
        <v>1851</v>
      </c>
      <c r="C59" s="757"/>
      <c r="D59" s="757"/>
      <c r="E59" s="757"/>
      <c r="F59" s="757"/>
      <c r="G59" s="757"/>
      <c r="H59" s="757"/>
      <c r="I59" s="757"/>
      <c r="J59" s="757"/>
      <c r="K59" s="757"/>
      <c r="L59" s="758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56" t="s">
        <v>1852</v>
      </c>
      <c r="C60" s="757"/>
      <c r="D60" s="757"/>
      <c r="E60" s="757"/>
      <c r="F60" s="757"/>
      <c r="G60" s="757"/>
      <c r="H60" s="757"/>
      <c r="I60" s="757"/>
      <c r="J60" s="757"/>
      <c r="K60" s="757"/>
      <c r="L60" s="758"/>
    </row>
  </sheetData>
  <mergeCells count="37">
    <mergeCell ref="B60:L60"/>
    <mergeCell ref="B55:L55"/>
    <mergeCell ref="B56:L56"/>
    <mergeCell ref="B57:L57"/>
    <mergeCell ref="B58:L58"/>
    <mergeCell ref="B59:L59"/>
    <mergeCell ref="A18:Q18"/>
    <mergeCell ref="A31:Q31"/>
    <mergeCell ref="B52:L52"/>
    <mergeCell ref="B53:L53"/>
    <mergeCell ref="B54:L54"/>
    <mergeCell ref="I41:J41"/>
    <mergeCell ref="K41:L4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8"/>
  <sheetViews>
    <sheetView zoomScale="90" zoomScaleNormal="90" workbookViewId="0">
      <selection activeCell="P40" sqref="P40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5" t="s">
        <v>1853</v>
      </c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  <c r="Q4" s="565"/>
      <c r="R4" s="565"/>
      <c r="S4" s="565"/>
      <c r="T4" s="565"/>
      <c r="U4" s="565"/>
    </row>
    <row r="5" spans="1:242" s="93" customFormat="1" ht="13.2" hidden="1">
      <c r="A5" s="9" t="s">
        <v>4</v>
      </c>
      <c r="B5" s="9" t="s">
        <v>5</v>
      </c>
      <c r="C5" s="497" t="s">
        <v>1539</v>
      </c>
      <c r="D5" s="497"/>
      <c r="E5" s="495" t="s">
        <v>451</v>
      </c>
      <c r="F5" s="498"/>
      <c r="G5" s="496"/>
      <c r="H5" s="531" t="s">
        <v>1854</v>
      </c>
      <c r="I5" s="568"/>
      <c r="J5" s="531" t="s">
        <v>1855</v>
      </c>
      <c r="K5" s="568"/>
      <c r="L5" s="532" t="s">
        <v>233</v>
      </c>
      <c r="M5" s="532"/>
      <c r="N5" s="9" t="s">
        <v>5</v>
      </c>
      <c r="O5" s="762" t="s">
        <v>231</v>
      </c>
      <c r="P5" s="763"/>
      <c r="Q5" s="96"/>
      <c r="R5" s="511" t="s">
        <v>249</v>
      </c>
      <c r="S5" s="513"/>
      <c r="T5" s="511" t="s">
        <v>229</v>
      </c>
      <c r="U5" s="513"/>
    </row>
    <row r="6" spans="1:242" hidden="1">
      <c r="A6" s="10" t="s">
        <v>13</v>
      </c>
      <c r="B6" s="10" t="s">
        <v>14</v>
      </c>
      <c r="C6" s="500" t="s">
        <v>455</v>
      </c>
      <c r="D6" s="512"/>
      <c r="E6" s="500" t="s">
        <v>456</v>
      </c>
      <c r="F6" s="501"/>
      <c r="G6" s="512"/>
      <c r="H6" s="522" t="s">
        <v>1424</v>
      </c>
      <c r="I6" s="586"/>
      <c r="J6" s="522" t="s">
        <v>943</v>
      </c>
      <c r="K6" s="586"/>
      <c r="L6" s="524" t="s">
        <v>238</v>
      </c>
      <c r="M6" s="524"/>
      <c r="N6" s="10" t="s">
        <v>14</v>
      </c>
      <c r="O6" s="764" t="s">
        <v>236</v>
      </c>
      <c r="P6" s="765"/>
      <c r="Q6" s="97"/>
      <c r="R6" s="513" t="s">
        <v>235</v>
      </c>
      <c r="S6" s="513"/>
      <c r="T6" s="513" t="s">
        <v>234</v>
      </c>
      <c r="U6" s="513"/>
    </row>
    <row r="7" spans="1:242" hidden="1">
      <c r="A7" s="14"/>
      <c r="B7" s="98"/>
      <c r="C7" s="500" t="s">
        <v>22</v>
      </c>
      <c r="D7" s="512"/>
      <c r="E7" s="500" t="s">
        <v>22</v>
      </c>
      <c r="F7" s="501"/>
      <c r="G7" s="512"/>
      <c r="H7" s="500" t="s">
        <v>22</v>
      </c>
      <c r="I7" s="512"/>
      <c r="J7" s="500" t="s">
        <v>22</v>
      </c>
      <c r="K7" s="512"/>
      <c r="L7" s="513" t="s">
        <v>22</v>
      </c>
      <c r="M7" s="513"/>
      <c r="N7" s="10"/>
      <c r="O7" s="764" t="s">
        <v>22</v>
      </c>
      <c r="P7" s="765"/>
      <c r="Q7" s="99"/>
      <c r="R7" s="529" t="s">
        <v>22</v>
      </c>
      <c r="S7" s="529"/>
      <c r="T7" s="529" t="s">
        <v>22</v>
      </c>
      <c r="U7" s="529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1856</v>
      </c>
      <c r="K8" s="17" t="s">
        <v>1857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1858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1859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6" t="s">
        <v>1860</v>
      </c>
      <c r="I10" s="767"/>
      <c r="J10" s="766" t="s">
        <v>1861</v>
      </c>
      <c r="K10" s="767"/>
      <c r="L10" s="23" t="s">
        <v>39</v>
      </c>
      <c r="M10" s="106" t="s">
        <v>39</v>
      </c>
      <c r="N10" s="111" t="s">
        <v>1862</v>
      </c>
      <c r="O10" s="768" t="s">
        <v>1863</v>
      </c>
      <c r="P10" s="769"/>
      <c r="Q10" s="113"/>
      <c r="R10" s="768" t="s">
        <v>1864</v>
      </c>
      <c r="S10" s="769"/>
      <c r="T10" s="768" t="s">
        <v>1865</v>
      </c>
      <c r="U10" s="769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1866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1867</v>
      </c>
      <c r="O11" s="768" t="s">
        <v>1868</v>
      </c>
      <c r="P11" s="769"/>
      <c r="Q11" s="113"/>
      <c r="R11" s="768" t="s">
        <v>1869</v>
      </c>
      <c r="S11" s="769"/>
      <c r="T11" s="768" t="s">
        <v>1870</v>
      </c>
      <c r="U11" s="769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1858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1871</v>
      </c>
      <c r="V12" s="108"/>
      <c r="W12" s="108"/>
      <c r="X12" s="108"/>
      <c r="Y12" s="108"/>
    </row>
    <row r="13" spans="1:242" s="94" customFormat="1" ht="14.1" hidden="1" customHeight="1">
      <c r="A13" s="102" t="s">
        <v>1776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6" t="s">
        <v>1872</v>
      </c>
      <c r="I13" s="767"/>
      <c r="J13" s="766" t="s">
        <v>1873</v>
      </c>
      <c r="K13" s="767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60" t="s">
        <v>319</v>
      </c>
      <c r="S13" s="461"/>
      <c r="T13" s="117" t="s">
        <v>1874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68" t="s">
        <v>1875</v>
      </c>
      <c r="P14" s="769"/>
      <c r="Q14" s="113"/>
      <c r="R14" s="768" t="s">
        <v>1876</v>
      </c>
      <c r="S14" s="769"/>
      <c r="T14" s="688" t="s">
        <v>1602</v>
      </c>
      <c r="U14" s="690"/>
      <c r="V14" s="108"/>
      <c r="W14" s="108"/>
      <c r="X14" s="108"/>
      <c r="Y14" s="108"/>
    </row>
    <row r="15" spans="1:242">
      <c r="A15" s="565" t="s">
        <v>1877</v>
      </c>
      <c r="B15" s="565"/>
      <c r="C15" s="565"/>
      <c r="D15" s="565"/>
      <c r="E15" s="565"/>
      <c r="F15" s="565"/>
      <c r="G15" s="565"/>
      <c r="H15" s="565"/>
      <c r="I15" s="565"/>
      <c r="J15" s="565"/>
      <c r="K15" s="565"/>
      <c r="L15" s="565"/>
      <c r="M15" s="565"/>
      <c r="N15" s="565"/>
      <c r="O15" s="565"/>
      <c r="P15" s="565"/>
      <c r="Q15" s="565"/>
      <c r="R15" s="565"/>
      <c r="S15" s="565"/>
      <c r="T15" s="565"/>
      <c r="U15" s="565"/>
    </row>
    <row r="16" spans="1:242" s="93" customFormat="1" ht="13.2">
      <c r="A16" s="9" t="s">
        <v>4</v>
      </c>
      <c r="B16" s="9" t="s">
        <v>5</v>
      </c>
      <c r="C16" s="495" t="s">
        <v>384</v>
      </c>
      <c r="D16" s="498"/>
      <c r="E16" s="495" t="s">
        <v>385</v>
      </c>
      <c r="F16" s="498"/>
      <c r="G16" s="770" t="s">
        <v>1878</v>
      </c>
      <c r="H16" s="618"/>
      <c r="I16" s="531" t="s">
        <v>1981</v>
      </c>
      <c r="J16" s="568"/>
      <c r="K16" s="531" t="s">
        <v>1855</v>
      </c>
      <c r="L16" s="568"/>
      <c r="M16" s="9" t="s">
        <v>5</v>
      </c>
      <c r="N16" s="495" t="s">
        <v>384</v>
      </c>
      <c r="O16" s="498"/>
      <c r="P16" s="495" t="s">
        <v>385</v>
      </c>
      <c r="Q16" s="498"/>
      <c r="R16" s="511" t="s">
        <v>1879</v>
      </c>
      <c r="S16" s="513"/>
    </row>
    <row r="17" spans="1:25">
      <c r="A17" s="10" t="s">
        <v>13</v>
      </c>
      <c r="B17" s="10" t="s">
        <v>14</v>
      </c>
      <c r="C17" s="501" t="s">
        <v>16</v>
      </c>
      <c r="D17" s="501"/>
      <c r="E17" s="501" t="s">
        <v>234</v>
      </c>
      <c r="F17" s="501"/>
      <c r="G17" s="513" t="s">
        <v>235</v>
      </c>
      <c r="H17" s="513"/>
      <c r="I17" s="522" t="s">
        <v>1424</v>
      </c>
      <c r="J17" s="586"/>
      <c r="K17" s="522" t="s">
        <v>943</v>
      </c>
      <c r="L17" s="586"/>
      <c r="M17" s="10" t="s">
        <v>14</v>
      </c>
      <c r="N17" s="501" t="s">
        <v>16</v>
      </c>
      <c r="O17" s="501"/>
      <c r="P17" s="501" t="s">
        <v>234</v>
      </c>
      <c r="Q17" s="501"/>
      <c r="R17" s="513" t="s">
        <v>235</v>
      </c>
      <c r="S17" s="513"/>
    </row>
    <row r="18" spans="1:25">
      <c r="A18" s="14"/>
      <c r="B18" s="98"/>
      <c r="C18" s="501" t="s">
        <v>22</v>
      </c>
      <c r="D18" s="501"/>
      <c r="E18" s="501" t="s">
        <v>22</v>
      </c>
      <c r="F18" s="501"/>
      <c r="G18" s="513" t="s">
        <v>22</v>
      </c>
      <c r="H18" s="513"/>
      <c r="I18" s="500" t="s">
        <v>22</v>
      </c>
      <c r="J18" s="512"/>
      <c r="K18" s="500" t="s">
        <v>22</v>
      </c>
      <c r="L18" s="512"/>
      <c r="M18" s="10"/>
      <c r="N18" s="501" t="s">
        <v>22</v>
      </c>
      <c r="O18" s="501"/>
      <c r="P18" s="501" t="s">
        <v>22</v>
      </c>
      <c r="Q18" s="501"/>
      <c r="R18" s="513" t="s">
        <v>22</v>
      </c>
      <c r="S18" s="513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1856</v>
      </c>
      <c r="L19" s="17" t="s">
        <v>1857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1" t="s">
        <v>1979</v>
      </c>
      <c r="L20" s="772"/>
      <c r="M20" s="103" t="s">
        <v>733</v>
      </c>
      <c r="N20" s="466" t="s">
        <v>1880</v>
      </c>
      <c r="O20" s="467"/>
      <c r="P20" s="460" t="s">
        <v>1881</v>
      </c>
      <c r="Q20" s="461"/>
      <c r="R20" s="120" t="s">
        <v>1982</v>
      </c>
      <c r="S20" s="222" t="s">
        <v>1980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73" t="s">
        <v>1882</v>
      </c>
      <c r="D21" s="773"/>
      <c r="E21" s="773" t="s">
        <v>1883</v>
      </c>
      <c r="F21" s="773"/>
      <c r="G21" s="773" t="s">
        <v>1884</v>
      </c>
      <c r="H21" s="773"/>
      <c r="I21" s="123" t="s">
        <v>1885</v>
      </c>
      <c r="J21" s="435" t="s">
        <v>1985</v>
      </c>
      <c r="K21" s="771" t="s">
        <v>2006</v>
      </c>
      <c r="L21" s="772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2048</v>
      </c>
      <c r="B22" s="125" t="s">
        <v>730</v>
      </c>
      <c r="C22" s="773" t="s">
        <v>1886</v>
      </c>
      <c r="D22" s="773"/>
      <c r="E22" s="773" t="s">
        <v>1887</v>
      </c>
      <c r="F22" s="773"/>
      <c r="G22" s="773" t="s">
        <v>1888</v>
      </c>
      <c r="H22" s="77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484" t="s">
        <v>1889</v>
      </c>
      <c r="Q22" s="485"/>
      <c r="R22" s="484" t="s">
        <v>1890</v>
      </c>
      <c r="S22" s="485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2071</v>
      </c>
      <c r="B23" s="103" t="s">
        <v>734</v>
      </c>
      <c r="C23" s="466" t="s">
        <v>1880</v>
      </c>
      <c r="D23" s="467"/>
      <c r="E23" s="460" t="s">
        <v>1881</v>
      </c>
      <c r="F23" s="461"/>
      <c r="G23" s="120" t="s">
        <v>1982</v>
      </c>
      <c r="H23" s="222" t="s">
        <v>1980</v>
      </c>
      <c r="I23" s="434" t="s">
        <v>2032</v>
      </c>
      <c r="J23" s="434" t="s">
        <v>1983</v>
      </c>
      <c r="K23" s="466" t="s">
        <v>2007</v>
      </c>
      <c r="L23" s="467"/>
      <c r="M23" s="103" t="s">
        <v>735</v>
      </c>
      <c r="N23" s="54" t="s">
        <v>39</v>
      </c>
      <c r="O23" s="89" t="s">
        <v>2068</v>
      </c>
      <c r="P23" s="120">
        <v>46237</v>
      </c>
      <c r="Q23" s="120">
        <v>46237</v>
      </c>
      <c r="R23" s="468" t="s">
        <v>2069</v>
      </c>
      <c r="S23" s="468"/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2072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1974</v>
      </c>
      <c r="J24" s="67">
        <v>46233</v>
      </c>
      <c r="K24" s="466" t="s">
        <v>2007</v>
      </c>
      <c r="L24" s="467"/>
      <c r="M24" s="103" t="s">
        <v>725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2098</v>
      </c>
      <c r="T24" s="121" t="s">
        <v>2000</v>
      </c>
      <c r="U24" s="121"/>
      <c r="V24" s="108"/>
      <c r="W24" s="108"/>
      <c r="X24" s="108"/>
      <c r="Y24" s="108"/>
    </row>
    <row r="25" spans="1:25" s="94" customFormat="1" ht="14.1" customHeight="1">
      <c r="A25" s="124" t="s">
        <v>2048</v>
      </c>
      <c r="B25" s="125" t="s">
        <v>732</v>
      </c>
      <c r="C25" s="54" t="s">
        <v>39</v>
      </c>
      <c r="D25" s="54" t="s">
        <v>39</v>
      </c>
      <c r="E25" s="484" t="s">
        <v>1889</v>
      </c>
      <c r="F25" s="485"/>
      <c r="G25" s="484" t="s">
        <v>1890</v>
      </c>
      <c r="H25" s="485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484" t="s">
        <v>2051</v>
      </c>
      <c r="Q25" s="485"/>
      <c r="R25" s="441" t="s">
        <v>2052</v>
      </c>
      <c r="S25" s="442" t="s">
        <v>2053</v>
      </c>
      <c r="T25" s="121" t="s">
        <v>2054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2038</v>
      </c>
      <c r="C26" s="54" t="s">
        <v>39</v>
      </c>
      <c r="D26" s="89" t="s">
        <v>2068</v>
      </c>
      <c r="E26" s="120">
        <v>46237</v>
      </c>
      <c r="F26" s="120">
        <v>46237</v>
      </c>
      <c r="G26" s="460" t="s">
        <v>2069</v>
      </c>
      <c r="H26" s="461"/>
      <c r="I26" s="104">
        <v>46244</v>
      </c>
      <c r="J26" s="67">
        <f t="shared" ref="J26" si="1">I26+1</f>
        <v>46245</v>
      </c>
      <c r="K26" s="23" t="s">
        <v>39</v>
      </c>
      <c r="L26" s="23" t="s">
        <v>39</v>
      </c>
      <c r="M26" s="103" t="s">
        <v>2039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ht="15" customHeight="1"/>
    <row r="28" spans="1:25" ht="15" customHeight="1">
      <c r="A28" s="127" t="s">
        <v>145</v>
      </c>
      <c r="B28" s="506" t="s">
        <v>1891</v>
      </c>
      <c r="C28" s="506"/>
      <c r="D28" s="506"/>
      <c r="E28" s="506"/>
      <c r="F28" s="506"/>
      <c r="G28" s="506"/>
      <c r="H28" s="506"/>
      <c r="I28" s="506"/>
      <c r="J28" s="506"/>
      <c r="K28" s="506"/>
      <c r="L28" s="506"/>
      <c r="M28" s="506"/>
    </row>
    <row r="29" spans="1:25" ht="16.5" hidden="1" customHeight="1">
      <c r="A29" s="32" t="s">
        <v>563</v>
      </c>
      <c r="B29" s="774" t="s">
        <v>1743</v>
      </c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</row>
    <row r="30" spans="1:25" ht="15" hidden="1" customHeight="1">
      <c r="A30" s="32" t="s">
        <v>560</v>
      </c>
      <c r="B30" s="507" t="s">
        <v>1892</v>
      </c>
      <c r="C30" s="507"/>
      <c r="D30" s="507"/>
      <c r="E30" s="507"/>
      <c r="F30" s="507"/>
      <c r="G30" s="507"/>
      <c r="H30" s="507"/>
      <c r="I30" s="507"/>
      <c r="J30" s="507"/>
      <c r="K30" s="507"/>
      <c r="L30" s="507"/>
      <c r="M30" s="507"/>
    </row>
    <row r="31" spans="1:25" ht="15" customHeight="1">
      <c r="A31" s="128" t="s">
        <v>1893</v>
      </c>
      <c r="B31" s="507" t="s">
        <v>380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</row>
    <row r="32" spans="1:25" hidden="1">
      <c r="A32" s="128" t="s">
        <v>381</v>
      </c>
      <c r="B32" s="507" t="s">
        <v>380</v>
      </c>
      <c r="C32" s="507"/>
      <c r="D32" s="507"/>
      <c r="E32" s="507"/>
      <c r="F32" s="507"/>
      <c r="G32" s="507"/>
      <c r="H32" s="507"/>
      <c r="I32" s="507"/>
      <c r="J32" s="507"/>
      <c r="K32" s="507"/>
      <c r="L32" s="507"/>
      <c r="M32" s="507"/>
    </row>
    <row r="33" spans="1:13" hidden="1">
      <c r="A33" s="128" t="s">
        <v>372</v>
      </c>
      <c r="B33" s="507" t="s">
        <v>380</v>
      </c>
      <c r="C33" s="507"/>
      <c r="D33" s="507"/>
      <c r="E33" s="507"/>
      <c r="F33" s="507"/>
      <c r="G33" s="507"/>
      <c r="H33" s="507"/>
      <c r="I33" s="507"/>
      <c r="J33" s="507"/>
      <c r="K33" s="507"/>
      <c r="L33" s="507"/>
      <c r="M33" s="507"/>
    </row>
    <row r="34" spans="1:13" hidden="1">
      <c r="A34" s="128" t="s">
        <v>370</v>
      </c>
      <c r="B34" s="507" t="s">
        <v>380</v>
      </c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</row>
    <row r="35" spans="1:13">
      <c r="A35" s="128" t="s">
        <v>149</v>
      </c>
      <c r="B35" s="507" t="s">
        <v>244</v>
      </c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</row>
    <row r="36" spans="1:13">
      <c r="A36" s="128" t="s">
        <v>367</v>
      </c>
      <c r="B36" s="507" t="s">
        <v>693</v>
      </c>
      <c r="C36" s="507"/>
      <c r="D36" s="507"/>
      <c r="E36" s="507"/>
      <c r="F36" s="507"/>
      <c r="G36" s="507"/>
      <c r="H36" s="507"/>
      <c r="I36" s="507"/>
      <c r="J36" s="507"/>
      <c r="K36" s="507"/>
      <c r="L36" s="507"/>
      <c r="M36" s="507"/>
    </row>
    <row r="37" spans="1:13">
      <c r="A37" s="128" t="s">
        <v>365</v>
      </c>
      <c r="B37" s="507" t="s">
        <v>1624</v>
      </c>
      <c r="C37" s="507"/>
      <c r="D37" s="507"/>
      <c r="E37" s="507"/>
      <c r="F37" s="507"/>
      <c r="G37" s="507"/>
      <c r="H37" s="507"/>
      <c r="I37" s="507"/>
      <c r="J37" s="507"/>
      <c r="K37" s="507"/>
      <c r="L37" s="507"/>
      <c r="M37" s="507"/>
    </row>
    <row r="38" spans="1:13">
      <c r="A38" s="128" t="s">
        <v>658</v>
      </c>
      <c r="B38" s="507" t="s">
        <v>1645</v>
      </c>
      <c r="C38" s="507"/>
      <c r="D38" s="507"/>
      <c r="E38" s="507"/>
      <c r="F38" s="507"/>
      <c r="G38" s="507"/>
      <c r="H38" s="507"/>
      <c r="I38" s="507"/>
      <c r="J38" s="507"/>
      <c r="K38" s="507"/>
      <c r="L38" s="507"/>
      <c r="M38" s="507"/>
    </row>
  </sheetData>
  <mergeCells count="98">
    <mergeCell ref="R23:S23"/>
    <mergeCell ref="G26:H26"/>
    <mergeCell ref="B37:M37"/>
    <mergeCell ref="B38:M38"/>
    <mergeCell ref="B32:M32"/>
    <mergeCell ref="B33:M33"/>
    <mergeCell ref="B34:M34"/>
    <mergeCell ref="B35:M35"/>
    <mergeCell ref="B36:M36"/>
    <mergeCell ref="C23:D23"/>
    <mergeCell ref="E23:F23"/>
    <mergeCell ref="B28:M28"/>
    <mergeCell ref="B29:M29"/>
    <mergeCell ref="K23:L23"/>
    <mergeCell ref="B30:M30"/>
    <mergeCell ref="B31:M31"/>
    <mergeCell ref="E25:F25"/>
    <mergeCell ref="G25:H25"/>
    <mergeCell ref="P25:Q25"/>
    <mergeCell ref="C22:D22"/>
    <mergeCell ref="E22:F22"/>
    <mergeCell ref="G22:H22"/>
    <mergeCell ref="P22:Q22"/>
    <mergeCell ref="K24:L24"/>
    <mergeCell ref="R22:S22"/>
    <mergeCell ref="K20:L20"/>
    <mergeCell ref="N20:O20"/>
    <mergeCell ref="P20:Q20"/>
    <mergeCell ref="C21:D21"/>
    <mergeCell ref="E21:F21"/>
    <mergeCell ref="G21:H21"/>
    <mergeCell ref="K21:L21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O11:P11"/>
    <mergeCell ref="R11:S11"/>
    <mergeCell ref="T11:U11"/>
    <mergeCell ref="H13:I13"/>
    <mergeCell ref="J13:K13"/>
    <mergeCell ref="R13:S13"/>
    <mergeCell ref="H10:I10"/>
    <mergeCell ref="J10:K10"/>
    <mergeCell ref="O10:P10"/>
    <mergeCell ref="R10:S10"/>
    <mergeCell ref="T10:U10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5" t="s">
        <v>1894</v>
      </c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  <c r="Q4" s="565"/>
      <c r="R4" s="565"/>
      <c r="S4" s="565"/>
    </row>
    <row r="5" spans="1:253">
      <c r="A5" s="8" t="s">
        <v>651</v>
      </c>
      <c r="B5" s="8" t="s">
        <v>652</v>
      </c>
      <c r="C5" s="610" t="s">
        <v>1182</v>
      </c>
      <c r="D5" s="611"/>
      <c r="E5" s="612" t="s">
        <v>1895</v>
      </c>
      <c r="F5" s="613"/>
      <c r="G5" s="612" t="s">
        <v>1184</v>
      </c>
      <c r="H5" s="613"/>
      <c r="I5" s="612" t="s">
        <v>575</v>
      </c>
      <c r="J5" s="613"/>
      <c r="K5" s="612" t="s">
        <v>1184</v>
      </c>
      <c r="L5" s="613"/>
      <c r="M5" s="612" t="s">
        <v>1896</v>
      </c>
      <c r="N5" s="613"/>
      <c r="O5" s="8" t="s">
        <v>652</v>
      </c>
      <c r="P5" s="610" t="s">
        <v>1182</v>
      </c>
      <c r="Q5" s="611"/>
      <c r="R5" s="612" t="s">
        <v>1895</v>
      </c>
      <c r="S5" s="613"/>
    </row>
    <row r="6" spans="1:253">
      <c r="A6" s="10" t="s">
        <v>13</v>
      </c>
      <c r="B6" s="10" t="s">
        <v>14</v>
      </c>
      <c r="C6" s="522" t="s">
        <v>456</v>
      </c>
      <c r="D6" s="586"/>
      <c r="E6" s="522" t="s">
        <v>1423</v>
      </c>
      <c r="F6" s="586"/>
      <c r="G6" s="513" t="s">
        <v>580</v>
      </c>
      <c r="H6" s="513"/>
      <c r="I6" s="513" t="s">
        <v>579</v>
      </c>
      <c r="J6" s="513"/>
      <c r="K6" s="513" t="s">
        <v>580</v>
      </c>
      <c r="L6" s="513"/>
      <c r="M6" s="522" t="s">
        <v>1897</v>
      </c>
      <c r="N6" s="586"/>
      <c r="O6" s="10" t="s">
        <v>14</v>
      </c>
      <c r="P6" s="522" t="s">
        <v>456</v>
      </c>
      <c r="Q6" s="586"/>
      <c r="R6" s="522" t="s">
        <v>1423</v>
      </c>
      <c r="S6" s="586"/>
    </row>
    <row r="7" spans="1:253">
      <c r="A7" s="10"/>
      <c r="B7" s="10"/>
      <c r="C7" s="529" t="s">
        <v>22</v>
      </c>
      <c r="D7" s="529"/>
      <c r="E7" s="529" t="s">
        <v>22</v>
      </c>
      <c r="F7" s="529"/>
      <c r="G7" s="529" t="s">
        <v>22</v>
      </c>
      <c r="H7" s="529"/>
      <c r="I7" s="529" t="s">
        <v>22</v>
      </c>
      <c r="J7" s="529"/>
      <c r="K7" s="529" t="s">
        <v>22</v>
      </c>
      <c r="L7" s="529"/>
      <c r="M7" s="529" t="s">
        <v>22</v>
      </c>
      <c r="N7" s="529"/>
      <c r="O7" s="10"/>
      <c r="P7" s="529" t="s">
        <v>22</v>
      </c>
      <c r="Q7" s="529"/>
      <c r="R7" s="529" t="s">
        <v>22</v>
      </c>
      <c r="S7" s="529"/>
    </row>
    <row r="8" spans="1:253" ht="26.4">
      <c r="A8" s="10"/>
      <c r="B8" s="10"/>
      <c r="C8" s="17" t="s">
        <v>1898</v>
      </c>
      <c r="D8" s="17" t="s">
        <v>1899</v>
      </c>
      <c r="E8" s="17" t="s">
        <v>1900</v>
      </c>
      <c r="F8" s="17" t="s">
        <v>1901</v>
      </c>
      <c r="G8" s="17" t="s">
        <v>1902</v>
      </c>
      <c r="H8" s="17" t="s">
        <v>1903</v>
      </c>
      <c r="I8" s="17" t="s">
        <v>1904</v>
      </c>
      <c r="J8" s="17" t="s">
        <v>1905</v>
      </c>
      <c r="K8" s="17" t="s">
        <v>1906</v>
      </c>
      <c r="L8" s="17" t="s">
        <v>1907</v>
      </c>
      <c r="M8" s="17" t="s">
        <v>1908</v>
      </c>
      <c r="N8" s="65" t="s">
        <v>1909</v>
      </c>
      <c r="O8" s="10"/>
      <c r="P8" s="17" t="s">
        <v>1898</v>
      </c>
      <c r="Q8" s="17" t="s">
        <v>1899</v>
      </c>
      <c r="R8" s="17" t="s">
        <v>1900</v>
      </c>
      <c r="S8" s="17" t="s">
        <v>1910</v>
      </c>
    </row>
    <row r="9" spans="1:253" hidden="1">
      <c r="A9" s="55" t="s">
        <v>1596</v>
      </c>
      <c r="B9" s="66" t="s">
        <v>1617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1618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1776</v>
      </c>
      <c r="B10" s="70" t="s">
        <v>1704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1705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72" t="s">
        <v>323</v>
      </c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3"/>
      <c r="N11" s="473"/>
      <c r="O11" s="473"/>
      <c r="P11" s="473"/>
      <c r="Q11" s="473"/>
      <c r="R11" s="473"/>
      <c r="S11" s="474"/>
    </row>
    <row r="12" spans="1:253" hidden="1">
      <c r="A12" s="55" t="s">
        <v>1596</v>
      </c>
      <c r="B12" s="66" t="s">
        <v>1619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1620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1776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1596</v>
      </c>
      <c r="B14" s="72" t="s">
        <v>1621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1622</v>
      </c>
      <c r="P14" s="484" t="s">
        <v>1911</v>
      </c>
      <c r="Q14" s="485"/>
      <c r="R14" s="484" t="s">
        <v>1912</v>
      </c>
      <c r="S14" s="485"/>
    </row>
    <row r="15" spans="1:253" hidden="1">
      <c r="A15" s="55" t="s">
        <v>1776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1596</v>
      </c>
      <c r="B16" s="72" t="s">
        <v>1913</v>
      </c>
      <c r="C16" s="484" t="s">
        <v>1911</v>
      </c>
      <c r="D16" s="485"/>
      <c r="E16" s="484" t="s">
        <v>1912</v>
      </c>
      <c r="F16" s="485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1914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1776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1711</v>
      </c>
      <c r="Q17" s="54" t="s">
        <v>1712</v>
      </c>
      <c r="R17" s="54" t="s">
        <v>1915</v>
      </c>
      <c r="S17" s="54" t="s">
        <v>1714</v>
      </c>
      <c r="T17" s="75" t="s">
        <v>1602</v>
      </c>
    </row>
    <row r="18" spans="1:20" hidden="1">
      <c r="A18" s="55" t="s">
        <v>1596</v>
      </c>
      <c r="B18" s="72" t="s">
        <v>1916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1917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1776</v>
      </c>
      <c r="B19" s="66" t="s">
        <v>709</v>
      </c>
      <c r="C19" s="537" t="s">
        <v>193</v>
      </c>
      <c r="D19" s="538"/>
      <c r="E19" s="538"/>
      <c r="F19" s="538"/>
      <c r="G19" s="538"/>
      <c r="H19" s="538"/>
      <c r="I19" s="538"/>
      <c r="J19" s="538"/>
      <c r="K19" s="538"/>
      <c r="L19" s="538"/>
      <c r="M19" s="538"/>
      <c r="N19" s="539"/>
      <c r="O19" s="66" t="s">
        <v>710</v>
      </c>
      <c r="P19" s="686" t="s">
        <v>193</v>
      </c>
      <c r="Q19" s="691"/>
      <c r="R19" s="691"/>
      <c r="S19" s="687"/>
    </row>
    <row r="20" spans="1:20" hidden="1">
      <c r="A20" s="53" t="s">
        <v>1918</v>
      </c>
      <c r="B20" s="79" t="s">
        <v>1919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1920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1776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1918</v>
      </c>
      <c r="B22" s="84" t="s">
        <v>1921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1922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1776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1918</v>
      </c>
      <c r="B24" s="84" t="s">
        <v>1923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1924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1776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1918</v>
      </c>
      <c r="B26" s="84" t="s">
        <v>1925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1926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1776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484" t="s">
        <v>1329</v>
      </c>
      <c r="Q27" s="485" t="s">
        <v>295</v>
      </c>
      <c r="R27" s="89" t="s">
        <v>1927</v>
      </c>
      <c r="S27" s="89" t="s">
        <v>1928</v>
      </c>
    </row>
    <row r="28" spans="1:20">
      <c r="A28" s="58" t="s">
        <v>1918</v>
      </c>
      <c r="B28" s="84" t="s">
        <v>1929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1930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1776</v>
      </c>
      <c r="B29" s="79" t="s">
        <v>722</v>
      </c>
      <c r="C29" s="484" t="s">
        <v>1329</v>
      </c>
      <c r="D29" s="485" t="s">
        <v>295</v>
      </c>
      <c r="E29" s="89" t="s">
        <v>1927</v>
      </c>
      <c r="F29" s="89" t="s">
        <v>1928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1931</v>
      </c>
      <c r="R29" s="484" t="s">
        <v>1932</v>
      </c>
      <c r="S29" s="485" t="s">
        <v>295</v>
      </c>
      <c r="T29" s="75" t="s">
        <v>281</v>
      </c>
    </row>
    <row r="30" spans="1:20">
      <c r="A30" s="58" t="s">
        <v>1918</v>
      </c>
      <c r="B30" s="84" t="s">
        <v>1933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1934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1776</v>
      </c>
      <c r="B31" s="84" t="s">
        <v>724</v>
      </c>
      <c r="C31" s="537" t="s">
        <v>193</v>
      </c>
      <c r="D31" s="538"/>
      <c r="E31" s="538"/>
      <c r="F31" s="538"/>
      <c r="G31" s="538"/>
      <c r="H31" s="538"/>
      <c r="I31" s="538"/>
      <c r="J31" s="538"/>
      <c r="K31" s="538"/>
      <c r="L31" s="538"/>
      <c r="M31" s="538"/>
      <c r="N31" s="538"/>
      <c r="O31" s="538"/>
      <c r="P31" s="538"/>
      <c r="Q31" s="538"/>
      <c r="R31" s="538"/>
      <c r="S31" s="539"/>
    </row>
    <row r="32" spans="1:20">
      <c r="A32" s="58" t="s">
        <v>1918</v>
      </c>
      <c r="B32" s="84" t="s">
        <v>1935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1936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555" t="s">
        <v>1937</v>
      </c>
      <c r="C34" s="555"/>
      <c r="D34" s="555"/>
      <c r="E34" s="555"/>
      <c r="F34" s="555"/>
      <c r="G34" s="555"/>
      <c r="H34" s="555"/>
      <c r="I34" s="555"/>
      <c r="J34" s="555"/>
      <c r="K34" s="555"/>
      <c r="L34" s="555"/>
      <c r="M34" s="555"/>
      <c r="N34" s="555"/>
      <c r="O34" s="6"/>
      <c r="P34" s="6"/>
      <c r="Q34" s="91"/>
      <c r="R34" s="775"/>
      <c r="S34" s="775"/>
      <c r="T34" s="75"/>
    </row>
    <row r="35" spans="1:20" ht="16.2">
      <c r="A35" s="31" t="s">
        <v>456</v>
      </c>
      <c r="B35" s="608" t="s">
        <v>1938</v>
      </c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"/>
      <c r="P35" s="6"/>
      <c r="Q35" s="6"/>
      <c r="R35" s="6"/>
      <c r="S35" s="6"/>
    </row>
    <row r="36" spans="1:20" ht="16.2">
      <c r="A36" s="31" t="s">
        <v>1423</v>
      </c>
      <c r="B36" s="608" t="s">
        <v>1939</v>
      </c>
      <c r="C36" s="608"/>
      <c r="D36" s="608"/>
      <c r="E36" s="608"/>
      <c r="F36" s="608"/>
      <c r="G36" s="608"/>
      <c r="H36" s="608"/>
      <c r="I36" s="608"/>
      <c r="J36" s="608"/>
      <c r="K36" s="608"/>
      <c r="L36" s="608"/>
      <c r="M36" s="608"/>
      <c r="N36" s="608"/>
      <c r="O36" s="6"/>
      <c r="P36" s="6"/>
      <c r="Q36" s="6"/>
      <c r="R36" s="6"/>
      <c r="S36" s="6"/>
    </row>
    <row r="37" spans="1:20" ht="16.2">
      <c r="A37" s="31" t="s">
        <v>579</v>
      </c>
      <c r="B37" s="608" t="s">
        <v>644</v>
      </c>
      <c r="C37" s="608"/>
      <c r="D37" s="608"/>
      <c r="E37" s="608"/>
      <c r="F37" s="608"/>
      <c r="G37" s="608"/>
      <c r="H37" s="608"/>
      <c r="I37" s="608"/>
      <c r="J37" s="608"/>
      <c r="K37" s="608"/>
      <c r="L37" s="608"/>
      <c r="M37" s="608"/>
      <c r="N37" s="608"/>
      <c r="O37" s="6"/>
      <c r="P37" s="6"/>
      <c r="Q37" s="6"/>
      <c r="R37" s="6"/>
      <c r="S37" s="6"/>
    </row>
    <row r="38" spans="1:20" ht="16.2">
      <c r="A38" s="31" t="s">
        <v>580</v>
      </c>
      <c r="B38" s="550" t="s">
        <v>1940</v>
      </c>
      <c r="C38" s="551"/>
      <c r="D38" s="551"/>
      <c r="E38" s="551"/>
      <c r="F38" s="551"/>
      <c r="G38" s="551"/>
      <c r="H38" s="551"/>
      <c r="I38" s="551"/>
      <c r="J38" s="551"/>
      <c r="K38" s="551"/>
      <c r="L38" s="551"/>
      <c r="M38" s="551"/>
      <c r="N38" s="552"/>
      <c r="O38" s="6"/>
      <c r="P38" s="6"/>
      <c r="Q38" s="6"/>
      <c r="R38" s="6"/>
      <c r="S38" s="6"/>
    </row>
    <row r="39" spans="1:20" ht="16.2">
      <c r="A39" s="31" t="s">
        <v>1897</v>
      </c>
      <c r="B39" s="550" t="s">
        <v>1941</v>
      </c>
      <c r="C39" s="551"/>
      <c r="D39" s="551"/>
      <c r="E39" s="551"/>
      <c r="F39" s="551"/>
      <c r="G39" s="551"/>
      <c r="H39" s="551"/>
      <c r="I39" s="551"/>
      <c r="J39" s="551"/>
      <c r="K39" s="551"/>
      <c r="L39" s="551"/>
      <c r="M39" s="551"/>
      <c r="N39" s="552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H37" sqref="H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20" t="s">
        <v>0</v>
      </c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34"/>
      <c r="S1" s="34"/>
    </row>
    <row r="2" spans="1:253" ht="17.100000000000001" customHeight="1">
      <c r="B2" s="721" t="s">
        <v>1</v>
      </c>
      <c r="C2" s="721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1"/>
      <c r="O2" s="721"/>
      <c r="P2" s="721"/>
      <c r="Q2" s="721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6" t="s">
        <v>1942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</row>
    <row r="5" spans="1:253">
      <c r="A5" s="39" t="s">
        <v>651</v>
      </c>
      <c r="B5" s="39" t="s">
        <v>652</v>
      </c>
      <c r="C5" s="777" t="s">
        <v>1182</v>
      </c>
      <c r="D5" s="778"/>
      <c r="E5" s="779" t="s">
        <v>1632</v>
      </c>
      <c r="F5" s="780"/>
      <c r="G5" s="779" t="s">
        <v>1943</v>
      </c>
      <c r="H5" s="780"/>
      <c r="I5" s="779" t="s">
        <v>575</v>
      </c>
      <c r="J5" s="780"/>
      <c r="K5" s="779" t="s">
        <v>1944</v>
      </c>
      <c r="L5" s="780"/>
      <c r="M5" s="779" t="s">
        <v>1943</v>
      </c>
      <c r="N5" s="780"/>
      <c r="O5" s="39" t="s">
        <v>652</v>
      </c>
      <c r="P5" s="777" t="s">
        <v>1182</v>
      </c>
      <c r="Q5" s="778"/>
    </row>
    <row r="6" spans="1:253">
      <c r="A6" s="40" t="s">
        <v>13</v>
      </c>
      <c r="B6" s="40" t="s">
        <v>14</v>
      </c>
      <c r="C6" s="782" t="s">
        <v>456</v>
      </c>
      <c r="D6" s="783"/>
      <c r="E6" s="782" t="s">
        <v>455</v>
      </c>
      <c r="F6" s="783"/>
      <c r="G6" s="781" t="s">
        <v>580</v>
      </c>
      <c r="H6" s="781"/>
      <c r="I6" s="781" t="s">
        <v>579</v>
      </c>
      <c r="J6" s="781"/>
      <c r="K6" s="781" t="s">
        <v>1945</v>
      </c>
      <c r="L6" s="781"/>
      <c r="M6" s="781" t="s">
        <v>580</v>
      </c>
      <c r="N6" s="781"/>
      <c r="O6" s="40" t="s">
        <v>14</v>
      </c>
      <c r="P6" s="782" t="s">
        <v>456</v>
      </c>
      <c r="Q6" s="783"/>
    </row>
    <row r="7" spans="1:253">
      <c r="A7" s="40"/>
      <c r="B7" s="40"/>
      <c r="C7" s="782" t="s">
        <v>659</v>
      </c>
      <c r="D7" s="783"/>
      <c r="E7" s="782" t="s">
        <v>759</v>
      </c>
      <c r="F7" s="783"/>
      <c r="G7" s="782" t="s">
        <v>833</v>
      </c>
      <c r="H7" s="783"/>
      <c r="I7" s="782" t="s">
        <v>659</v>
      </c>
      <c r="J7" s="783"/>
      <c r="K7" s="782" t="s">
        <v>759</v>
      </c>
      <c r="L7" s="783"/>
      <c r="M7" s="782" t="s">
        <v>831</v>
      </c>
      <c r="N7" s="783"/>
      <c r="O7" s="40"/>
      <c r="P7" s="782" t="s">
        <v>659</v>
      </c>
      <c r="Q7" s="783"/>
    </row>
    <row r="8" spans="1:253" hidden="1">
      <c r="A8" s="41" t="s">
        <v>1723</v>
      </c>
      <c r="B8" s="42" t="s">
        <v>1654</v>
      </c>
      <c r="C8" s="732" t="s">
        <v>1946</v>
      </c>
      <c r="D8" s="733"/>
      <c r="E8" s="732" t="s">
        <v>1947</v>
      </c>
      <c r="F8" s="733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1658</v>
      </c>
      <c r="P8" s="43">
        <f>N8+5</f>
        <v>46031</v>
      </c>
      <c r="Q8" s="43">
        <f>P8+1</f>
        <v>46032</v>
      </c>
    </row>
    <row r="9" spans="1:253" hidden="1">
      <c r="A9" s="41" t="s">
        <v>1260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1723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1260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732" t="s">
        <v>1948</v>
      </c>
      <c r="S11" s="733"/>
      <c r="T11" s="33" t="s">
        <v>209</v>
      </c>
    </row>
    <row r="12" spans="1:253" ht="17.55" hidden="1" customHeight="1">
      <c r="A12" s="41" t="s">
        <v>1723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1949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1723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1949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1723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717" t="s">
        <v>711</v>
      </c>
      <c r="B17" s="718"/>
      <c r="C17" s="718"/>
      <c r="D17" s="718"/>
      <c r="E17" s="718"/>
      <c r="F17" s="718"/>
      <c r="G17" s="718"/>
      <c r="H17" s="718"/>
      <c r="I17" s="718"/>
      <c r="J17" s="718"/>
      <c r="K17" s="718"/>
      <c r="L17" s="718"/>
      <c r="M17" s="718"/>
      <c r="N17" s="718"/>
      <c r="O17" s="718"/>
      <c r="P17" s="718"/>
      <c r="Q17" s="719"/>
    </row>
    <row r="18" spans="1:20" hidden="1">
      <c r="A18" s="49" t="s">
        <v>1949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1723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1950</v>
      </c>
      <c r="S19" s="51" t="s">
        <v>1951</v>
      </c>
      <c r="T19" s="52" t="s">
        <v>1602</v>
      </c>
    </row>
    <row r="20" spans="1:20" hidden="1">
      <c r="A20" s="49" t="s">
        <v>1949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717" t="s">
        <v>711</v>
      </c>
      <c r="B21" s="718"/>
      <c r="C21" s="718"/>
      <c r="D21" s="718"/>
      <c r="E21" s="718"/>
      <c r="F21" s="718"/>
      <c r="G21" s="718"/>
      <c r="H21" s="718"/>
      <c r="I21" s="718"/>
      <c r="J21" s="718"/>
      <c r="K21" s="718"/>
      <c r="L21" s="718"/>
      <c r="M21" s="718"/>
      <c r="N21" s="718"/>
      <c r="O21" s="718"/>
      <c r="P21" s="718"/>
      <c r="Q21" s="719"/>
    </row>
    <row r="22" spans="1:20" hidden="1">
      <c r="A22" s="53" t="s">
        <v>273</v>
      </c>
      <c r="B22" s="50" t="s">
        <v>730</v>
      </c>
      <c r="C22" s="484" t="s">
        <v>507</v>
      </c>
      <c r="D22" s="485" t="s">
        <v>295</v>
      </c>
      <c r="E22" s="484" t="s">
        <v>1724</v>
      </c>
      <c r="F22" s="485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1949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1949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1949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1949</v>
      </c>
      <c r="B29" s="57" t="s">
        <v>1395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1396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1397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1398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1949</v>
      </c>
      <c r="B31" s="57" t="s">
        <v>1346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1684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1399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1400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1949</v>
      </c>
      <c r="B33" s="57" t="s">
        <v>1401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1402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273</v>
      </c>
      <c r="B34" s="57" t="s">
        <v>1355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1354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2070</v>
      </c>
      <c r="B35" s="57" t="s">
        <v>1403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1404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273</v>
      </c>
      <c r="B36" s="57" t="s">
        <v>1405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1406</v>
      </c>
      <c r="P36" s="43">
        <f t="shared" si="91"/>
        <v>46227</v>
      </c>
      <c r="Q36" s="43">
        <f t="shared" si="92"/>
        <v>46228</v>
      </c>
    </row>
    <row r="37" spans="1:19">
      <c r="A37" s="56" t="s">
        <v>1949</v>
      </c>
      <c r="B37" s="57" t="s">
        <v>1363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1362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1407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1408</v>
      </c>
      <c r="P38" s="43">
        <v>46248</v>
      </c>
      <c r="Q38" s="43">
        <v>46249</v>
      </c>
    </row>
    <row r="39" spans="1:19">
      <c r="A39" s="56" t="s">
        <v>2070</v>
      </c>
      <c r="B39" s="57" t="s">
        <v>1409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1410</v>
      </c>
      <c r="P39" s="43">
        <v>46255</v>
      </c>
      <c r="Q39" s="43">
        <v>46256</v>
      </c>
    </row>
    <row r="40" spans="1:19">
      <c r="A40" s="486" t="s">
        <v>1998</v>
      </c>
      <c r="B40" s="606"/>
      <c r="C40" s="606"/>
      <c r="D40" s="606"/>
      <c r="E40" s="606"/>
      <c r="F40" s="606"/>
      <c r="G40" s="606"/>
      <c r="H40" s="606"/>
      <c r="I40" s="606"/>
      <c r="J40" s="606"/>
      <c r="K40" s="606"/>
      <c r="L40" s="606"/>
      <c r="M40" s="606"/>
      <c r="N40" s="606"/>
      <c r="O40" s="606"/>
      <c r="P40" s="606"/>
      <c r="Q40" s="607"/>
    </row>
    <row r="41" spans="1:19">
      <c r="A41" s="58" t="s">
        <v>273</v>
      </c>
      <c r="B41" s="57" t="s">
        <v>1685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1686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1949</v>
      </c>
      <c r="B42" s="57" t="s">
        <v>1785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1786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273</v>
      </c>
      <c r="B43" s="57" t="s">
        <v>1374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1373</v>
      </c>
      <c r="P43" s="62">
        <f t="shared" si="104"/>
        <v>46276</v>
      </c>
      <c r="Q43" s="62">
        <f t="shared" si="105"/>
        <v>46277</v>
      </c>
    </row>
    <row r="44" spans="1:19">
      <c r="A44" s="56" t="s">
        <v>1949</v>
      </c>
      <c r="B44" s="57" t="s">
        <v>1787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1788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88" t="s">
        <v>1952</v>
      </c>
      <c r="C46" s="788"/>
      <c r="D46" s="788"/>
      <c r="E46" s="788"/>
      <c r="F46" s="788"/>
      <c r="G46" s="788"/>
      <c r="H46" s="788"/>
      <c r="I46" s="788"/>
      <c r="J46" s="788"/>
      <c r="K46" s="788"/>
      <c r="L46" s="788"/>
      <c r="M46" s="788"/>
      <c r="N46" s="788"/>
      <c r="O46" s="788"/>
      <c r="P46" s="788"/>
      <c r="Q46" s="38"/>
      <c r="R46" s="38"/>
      <c r="S46" s="38"/>
    </row>
    <row r="47" spans="1:19" ht="16.2">
      <c r="A47" s="64" t="s">
        <v>456</v>
      </c>
      <c r="B47" s="787" t="s">
        <v>1284</v>
      </c>
      <c r="C47" s="787"/>
      <c r="D47" s="787"/>
      <c r="E47" s="787"/>
      <c r="F47" s="787"/>
      <c r="G47" s="787"/>
      <c r="H47" s="787"/>
      <c r="I47" s="787"/>
      <c r="J47" s="787"/>
      <c r="K47" s="787"/>
      <c r="L47" s="787"/>
      <c r="M47" s="787"/>
      <c r="N47" s="787"/>
      <c r="O47" s="787"/>
      <c r="P47" s="787"/>
      <c r="Q47" s="38"/>
      <c r="R47" s="38"/>
      <c r="S47" s="38"/>
    </row>
    <row r="48" spans="1:19" ht="16.2">
      <c r="A48" s="64" t="s">
        <v>455</v>
      </c>
      <c r="B48" s="787" t="s">
        <v>1742</v>
      </c>
      <c r="C48" s="787"/>
      <c r="D48" s="787"/>
      <c r="E48" s="787"/>
      <c r="F48" s="787"/>
      <c r="G48" s="787"/>
      <c r="H48" s="787"/>
      <c r="I48" s="787"/>
      <c r="J48" s="787"/>
      <c r="K48" s="787"/>
      <c r="L48" s="787"/>
      <c r="M48" s="787"/>
      <c r="N48" s="787"/>
      <c r="O48" s="787"/>
      <c r="P48" s="787"/>
      <c r="Q48" s="38"/>
      <c r="R48" s="38"/>
      <c r="S48" s="38"/>
    </row>
    <row r="49" spans="1:19" ht="16.2">
      <c r="A49" s="64" t="s">
        <v>580</v>
      </c>
      <c r="B49" s="784" t="s">
        <v>698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6"/>
      <c r="Q49" s="38"/>
      <c r="R49" s="38"/>
      <c r="S49" s="38"/>
    </row>
    <row r="50" spans="1:19" ht="16.2">
      <c r="A50" s="64" t="s">
        <v>579</v>
      </c>
      <c r="B50" s="787" t="s">
        <v>644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87"/>
      <c r="N50" s="787"/>
      <c r="O50" s="787"/>
      <c r="P50" s="787"/>
      <c r="Q50" s="38"/>
      <c r="R50" s="38"/>
      <c r="S50" s="38"/>
    </row>
    <row r="51" spans="1:19" ht="16.2">
      <c r="A51" s="64" t="s">
        <v>1945</v>
      </c>
      <c r="B51" s="787" t="s">
        <v>1953</v>
      </c>
      <c r="C51" s="787"/>
      <c r="D51" s="787"/>
      <c r="E51" s="787"/>
      <c r="F51" s="787"/>
      <c r="G51" s="787"/>
      <c r="H51" s="787"/>
      <c r="I51" s="787"/>
      <c r="J51" s="787"/>
      <c r="K51" s="787"/>
      <c r="L51" s="787"/>
      <c r="M51" s="787"/>
      <c r="N51" s="787"/>
      <c r="O51" s="787"/>
      <c r="P51" s="787"/>
      <c r="Q51" s="38"/>
      <c r="R51" s="38"/>
      <c r="S51" s="38"/>
    </row>
  </sheetData>
  <mergeCells count="38">
    <mergeCell ref="B49:P49"/>
    <mergeCell ref="B50:P50"/>
    <mergeCell ref="B51:P51"/>
    <mergeCell ref="C22:D22"/>
    <mergeCell ref="E22:F22"/>
    <mergeCell ref="B46:P46"/>
    <mergeCell ref="B47:P47"/>
    <mergeCell ref="B48:P48"/>
    <mergeCell ref="A40:Q40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A42" sqref="A42:S42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33" t="s">
        <v>248</v>
      </c>
      <c r="B4" s="533"/>
      <c r="C4" s="533"/>
      <c r="D4" s="533"/>
      <c r="E4" s="533"/>
      <c r="F4" s="533"/>
      <c r="G4" s="533"/>
      <c r="H4" s="533"/>
      <c r="I4" s="533"/>
      <c r="J4" s="533"/>
      <c r="K4" s="533"/>
      <c r="L4" s="533"/>
      <c r="M4" s="533"/>
      <c r="N4" s="533"/>
      <c r="O4" s="533"/>
      <c r="P4" s="533"/>
      <c r="Q4" s="533"/>
      <c r="R4" s="533"/>
      <c r="S4" s="533"/>
    </row>
    <row r="5" spans="1:256">
      <c r="A5" s="9" t="s">
        <v>4</v>
      </c>
      <c r="B5" s="9" t="s">
        <v>5</v>
      </c>
      <c r="C5" s="511" t="s">
        <v>249</v>
      </c>
      <c r="D5" s="513"/>
      <c r="E5" s="511" t="s">
        <v>229</v>
      </c>
      <c r="F5" s="513"/>
      <c r="G5" s="520" t="s">
        <v>231</v>
      </c>
      <c r="H5" s="521"/>
      <c r="I5" s="511" t="s">
        <v>250</v>
      </c>
      <c r="J5" s="513"/>
      <c r="K5" s="531" t="s">
        <v>232</v>
      </c>
      <c r="L5" s="523"/>
      <c r="M5" s="532" t="s">
        <v>233</v>
      </c>
      <c r="N5" s="532"/>
      <c r="O5" s="9" t="s">
        <v>5</v>
      </c>
      <c r="P5" s="511" t="s">
        <v>230</v>
      </c>
      <c r="Q5" s="513"/>
      <c r="R5" s="511" t="s">
        <v>229</v>
      </c>
      <c r="S5" s="513"/>
    </row>
    <row r="6" spans="1:256">
      <c r="A6" s="10" t="s">
        <v>13</v>
      </c>
      <c r="B6" s="10" t="s">
        <v>14</v>
      </c>
      <c r="C6" s="513" t="s">
        <v>235</v>
      </c>
      <c r="D6" s="513"/>
      <c r="E6" s="513" t="s">
        <v>234</v>
      </c>
      <c r="F6" s="513"/>
      <c r="G6" s="521" t="s">
        <v>236</v>
      </c>
      <c r="H6" s="521"/>
      <c r="I6" s="513" t="s">
        <v>251</v>
      </c>
      <c r="J6" s="513"/>
      <c r="K6" s="522" t="s">
        <v>237</v>
      </c>
      <c r="L6" s="523"/>
      <c r="M6" s="524" t="s">
        <v>238</v>
      </c>
      <c r="N6" s="524"/>
      <c r="O6" s="10" t="s">
        <v>14</v>
      </c>
      <c r="P6" s="513" t="s">
        <v>235</v>
      </c>
      <c r="Q6" s="513"/>
      <c r="R6" s="513" t="s">
        <v>234</v>
      </c>
      <c r="S6" s="513"/>
    </row>
    <row r="7" spans="1:256">
      <c r="A7" s="14"/>
      <c r="B7" s="98"/>
      <c r="C7" s="529" t="s">
        <v>22</v>
      </c>
      <c r="D7" s="529"/>
      <c r="E7" s="529" t="s">
        <v>22</v>
      </c>
      <c r="F7" s="529"/>
      <c r="G7" s="530" t="s">
        <v>22</v>
      </c>
      <c r="H7" s="530"/>
      <c r="I7" s="529" t="s">
        <v>22</v>
      </c>
      <c r="J7" s="529"/>
      <c r="K7" s="529" t="s">
        <v>22</v>
      </c>
      <c r="L7" s="529"/>
      <c r="M7" s="513" t="s">
        <v>22</v>
      </c>
      <c r="N7" s="513"/>
      <c r="O7" s="98"/>
      <c r="P7" s="529" t="s">
        <v>22</v>
      </c>
      <c r="Q7" s="529"/>
      <c r="R7" s="529" t="s">
        <v>22</v>
      </c>
      <c r="S7" s="529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2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2">
        <v>46000</v>
      </c>
      <c r="L9" s="392">
        <v>46001</v>
      </c>
      <c r="M9" s="392">
        <v>46002</v>
      </c>
      <c r="N9" s="392">
        <v>46003</v>
      </c>
      <c r="O9" s="292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68" t="s">
        <v>266</v>
      </c>
      <c r="U9" s="468"/>
    </row>
    <row r="10" spans="1:256" hidden="1">
      <c r="A10" s="27" t="s">
        <v>267</v>
      </c>
      <c r="B10" s="102" t="s">
        <v>268</v>
      </c>
      <c r="C10" s="393">
        <v>46001</v>
      </c>
      <c r="D10" s="394">
        <f>C10+1</f>
        <v>46002</v>
      </c>
      <c r="E10" s="393">
        <f>D10</f>
        <v>46002</v>
      </c>
      <c r="F10" s="350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5">
        <v>46008</v>
      </c>
      <c r="L10" s="395">
        <f>K10+1</f>
        <v>46009</v>
      </c>
      <c r="M10" s="395">
        <f>L10+2</f>
        <v>46011</v>
      </c>
      <c r="N10" s="395">
        <f>M10</f>
        <v>46011</v>
      </c>
      <c r="O10" s="102" t="s">
        <v>269</v>
      </c>
      <c r="P10" s="534" t="s">
        <v>270</v>
      </c>
      <c r="Q10" s="535"/>
      <c r="R10" s="534" t="s">
        <v>271</v>
      </c>
      <c r="S10" s="535"/>
      <c r="T10" s="468" t="s">
        <v>272</v>
      </c>
      <c r="U10" s="468"/>
    </row>
    <row r="11" spans="1:256" hidden="1">
      <c r="A11" s="396" t="s">
        <v>273</v>
      </c>
      <c r="B11" s="397" t="s">
        <v>40</v>
      </c>
      <c r="C11" s="484" t="s">
        <v>274</v>
      </c>
      <c r="D11" s="485"/>
      <c r="E11" s="484" t="s">
        <v>275</v>
      </c>
      <c r="F11" s="485"/>
      <c r="G11" s="67">
        <v>46012</v>
      </c>
      <c r="H11" s="398">
        <f>G11</f>
        <v>46012</v>
      </c>
      <c r="I11" s="23" t="s">
        <v>39</v>
      </c>
      <c r="J11" s="23" t="s">
        <v>39</v>
      </c>
      <c r="K11" s="484" t="s">
        <v>276</v>
      </c>
      <c r="L11" s="485"/>
      <c r="M11" s="484" t="s">
        <v>277</v>
      </c>
      <c r="N11" s="485"/>
      <c r="O11" s="397" t="s">
        <v>38</v>
      </c>
      <c r="P11" s="150" t="s">
        <v>278</v>
      </c>
      <c r="Q11" s="89" t="s">
        <v>279</v>
      </c>
      <c r="R11" s="89" t="s">
        <v>280</v>
      </c>
      <c r="S11" s="366" t="s">
        <v>266</v>
      </c>
      <c r="T11" s="399" t="s">
        <v>281</v>
      </c>
    </row>
    <row r="12" spans="1:256" hidden="1">
      <c r="A12" s="27" t="s">
        <v>263</v>
      </c>
      <c r="B12" s="292" t="s">
        <v>282</v>
      </c>
      <c r="C12" s="199">
        <v>46015</v>
      </c>
      <c r="D12" s="199">
        <f>C12+1</f>
        <v>46016</v>
      </c>
      <c r="E12" s="345">
        <f>D12</f>
        <v>46016</v>
      </c>
      <c r="F12" s="345">
        <f>E12+1</f>
        <v>46017</v>
      </c>
      <c r="G12" s="273" t="s">
        <v>39</v>
      </c>
      <c r="H12" s="273" t="s">
        <v>39</v>
      </c>
      <c r="I12" s="400" t="s">
        <v>39</v>
      </c>
      <c r="J12" s="400" t="s">
        <v>39</v>
      </c>
      <c r="K12" s="534" t="s">
        <v>283</v>
      </c>
      <c r="L12" s="535"/>
      <c r="M12" s="534" t="s">
        <v>284</v>
      </c>
      <c r="N12" s="535"/>
      <c r="O12" s="292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36" t="s">
        <v>193</v>
      </c>
      <c r="D13" s="536"/>
      <c r="E13" s="536"/>
      <c r="F13" s="536"/>
      <c r="G13" s="536"/>
      <c r="H13" s="536"/>
      <c r="I13" s="536"/>
      <c r="J13" s="536"/>
      <c r="K13" s="536"/>
      <c r="L13" s="536"/>
      <c r="M13" s="536"/>
      <c r="N13" s="536"/>
      <c r="O13" s="265" t="s">
        <v>287</v>
      </c>
      <c r="P13" s="536" t="s">
        <v>193</v>
      </c>
      <c r="Q13" s="536"/>
      <c r="R13" s="536"/>
      <c r="S13" s="536"/>
    </row>
    <row r="14" spans="1:256" hidden="1">
      <c r="A14" s="182" t="s">
        <v>263</v>
      </c>
      <c r="B14" s="401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3" t="s">
        <v>39</v>
      </c>
      <c r="J14" s="273" t="s">
        <v>39</v>
      </c>
      <c r="K14" s="534" t="s">
        <v>288</v>
      </c>
      <c r="L14" s="535"/>
      <c r="M14" s="534" t="s">
        <v>289</v>
      </c>
      <c r="N14" s="535"/>
      <c r="O14" s="102" t="s">
        <v>47</v>
      </c>
      <c r="P14" s="23" t="s">
        <v>39</v>
      </c>
      <c r="Q14" s="400" t="s">
        <v>39</v>
      </c>
      <c r="R14" s="67">
        <v>46044</v>
      </c>
      <c r="S14" s="68">
        <f t="shared" ref="S14:S16" si="5">R14+1</f>
        <v>46045</v>
      </c>
      <c r="T14" s="367" t="s">
        <v>290</v>
      </c>
      <c r="U14" s="189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484" t="s">
        <v>294</v>
      </c>
      <c r="F15" s="485" t="s">
        <v>295</v>
      </c>
      <c r="G15" s="89">
        <v>46036</v>
      </c>
      <c r="H15" s="23">
        <f t="shared" ref="H15" si="6">G15</f>
        <v>46036</v>
      </c>
      <c r="I15" s="484" t="s">
        <v>296</v>
      </c>
      <c r="J15" s="485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2" t="s">
        <v>299</v>
      </c>
      <c r="U15" s="402"/>
      <c r="V15" s="402"/>
    </row>
    <row r="16" spans="1:256" hidden="1">
      <c r="A16" s="180" t="s">
        <v>300</v>
      </c>
      <c r="B16" s="122" t="s">
        <v>50</v>
      </c>
      <c r="C16" s="484" t="s">
        <v>301</v>
      </c>
      <c r="D16" s="485"/>
      <c r="E16" s="484" t="s">
        <v>302</v>
      </c>
      <c r="F16" s="485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537" t="s">
        <v>193</v>
      </c>
      <c r="D17" s="538"/>
      <c r="E17" s="538"/>
      <c r="F17" s="538"/>
      <c r="G17" s="538"/>
      <c r="H17" s="538"/>
      <c r="I17" s="538"/>
      <c r="J17" s="538"/>
      <c r="K17" s="538"/>
      <c r="L17" s="538"/>
      <c r="M17" s="538"/>
      <c r="N17" s="539"/>
      <c r="O17" s="177" t="s">
        <v>303</v>
      </c>
      <c r="P17" s="537" t="s">
        <v>193</v>
      </c>
      <c r="Q17" s="538"/>
      <c r="R17" s="538"/>
      <c r="S17" s="539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34" t="s">
        <v>305</v>
      </c>
      <c r="L18" s="535"/>
      <c r="M18" s="534" t="s">
        <v>306</v>
      </c>
      <c r="N18" s="535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3" t="s">
        <v>291</v>
      </c>
      <c r="B19" s="401" t="s">
        <v>52</v>
      </c>
      <c r="C19" s="89" t="s">
        <v>310</v>
      </c>
      <c r="D19" s="89" t="s">
        <v>311</v>
      </c>
      <c r="E19" s="484" t="s">
        <v>312</v>
      </c>
      <c r="F19" s="485" t="s">
        <v>295</v>
      </c>
      <c r="G19" s="484" t="s">
        <v>313</v>
      </c>
      <c r="H19" s="485"/>
      <c r="I19" s="387" t="s">
        <v>314</v>
      </c>
      <c r="J19" s="387" t="s">
        <v>315</v>
      </c>
      <c r="K19" s="67">
        <v>46077</v>
      </c>
      <c r="L19" s="167">
        <f>K19</f>
        <v>46077</v>
      </c>
      <c r="M19" s="167">
        <f>L19+1</f>
        <v>46078</v>
      </c>
      <c r="N19" s="293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2" t="s">
        <v>299</v>
      </c>
      <c r="U19" s="402"/>
      <c r="V19" s="402"/>
    </row>
    <row r="20" spans="1:23" hidden="1">
      <c r="A20" s="403" t="s">
        <v>273</v>
      </c>
      <c r="B20" s="388" t="s">
        <v>54</v>
      </c>
      <c r="C20" s="199">
        <v>46071</v>
      </c>
      <c r="D20" s="199">
        <f t="shared" ref="D20:D24" si="15">C20+1</f>
        <v>46072</v>
      </c>
      <c r="E20" s="345">
        <f t="shared" ref="E20:E24" si="16">D20</f>
        <v>46072</v>
      </c>
      <c r="F20" s="404">
        <f t="shared" ref="F20:F26" si="17">E20+1</f>
        <v>46073</v>
      </c>
      <c r="G20" s="158" t="s">
        <v>319</v>
      </c>
      <c r="H20" s="158" t="s">
        <v>320</v>
      </c>
      <c r="I20" s="405" t="s">
        <v>39</v>
      </c>
      <c r="J20" s="405" t="s">
        <v>39</v>
      </c>
      <c r="K20" s="199">
        <v>46078</v>
      </c>
      <c r="L20" s="404">
        <f>K20+1</f>
        <v>46079</v>
      </c>
      <c r="M20" s="404">
        <f>L20+2</f>
        <v>46081</v>
      </c>
      <c r="N20" s="404">
        <f t="shared" si="7"/>
        <v>46081</v>
      </c>
      <c r="O20" s="403" t="s">
        <v>53</v>
      </c>
      <c r="P20" s="540" t="s">
        <v>314</v>
      </c>
      <c r="Q20" s="541"/>
      <c r="R20" s="540" t="s">
        <v>321</v>
      </c>
      <c r="S20" s="541"/>
      <c r="T20" s="542" t="s">
        <v>322</v>
      </c>
      <c r="U20" s="542"/>
      <c r="V20" s="542"/>
      <c r="W20" s="542"/>
    </row>
    <row r="21" spans="1:23" hidden="1">
      <c r="A21" s="543" t="s">
        <v>323</v>
      </c>
      <c r="B21" s="543"/>
      <c r="C21" s="543"/>
      <c r="D21" s="543"/>
      <c r="E21" s="543"/>
      <c r="F21" s="543"/>
      <c r="G21" s="543"/>
      <c r="H21" s="543"/>
      <c r="I21" s="543"/>
      <c r="J21" s="543"/>
      <c r="K21" s="543"/>
      <c r="L21" s="543"/>
      <c r="M21" s="543"/>
      <c r="N21" s="543"/>
      <c r="O21" s="543"/>
      <c r="P21" s="543"/>
      <c r="Q21" s="543"/>
      <c r="R21" s="543"/>
      <c r="S21" s="543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84" t="s">
        <v>324</v>
      </c>
      <c r="J22" s="485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484" t="s">
        <v>329</v>
      </c>
      <c r="D23" s="485" t="s">
        <v>295</v>
      </c>
      <c r="E23" s="484" t="s">
        <v>330</v>
      </c>
      <c r="F23" s="485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34" t="s">
        <v>331</v>
      </c>
      <c r="L23" s="535"/>
      <c r="M23" s="534" t="s">
        <v>332</v>
      </c>
      <c r="N23" s="535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34" t="s">
        <v>336</v>
      </c>
      <c r="L25" s="535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6">
        <f>Q26</f>
        <v>46127</v>
      </c>
      <c r="S26" s="406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44" t="s">
        <v>342</v>
      </c>
      <c r="L27" s="545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6">
        <f>D28</f>
        <v>46127</v>
      </c>
      <c r="F28" s="406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7" t="s">
        <v>304</v>
      </c>
      <c r="B29" s="408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199">
        <v>46138</v>
      </c>
      <c r="H29" s="172">
        <f t="shared" si="24"/>
        <v>46138</v>
      </c>
      <c r="I29" s="400" t="s">
        <v>39</v>
      </c>
      <c r="J29" s="400" t="s">
        <v>39</v>
      </c>
      <c r="K29" s="199">
        <v>46141</v>
      </c>
      <c r="L29" s="404">
        <f t="shared" si="26"/>
        <v>46142</v>
      </c>
      <c r="M29" s="404">
        <f t="shared" si="27"/>
        <v>46144</v>
      </c>
      <c r="N29" s="404">
        <f t="shared" si="28"/>
        <v>46144</v>
      </c>
      <c r="O29" s="409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543" t="s">
        <v>323</v>
      </c>
      <c r="B30" s="543"/>
      <c r="C30" s="543"/>
      <c r="D30" s="543"/>
      <c r="E30" s="543"/>
      <c r="F30" s="543"/>
      <c r="G30" s="543"/>
      <c r="H30" s="543"/>
      <c r="I30" s="543"/>
      <c r="J30" s="543"/>
      <c r="K30" s="543"/>
      <c r="L30" s="543"/>
      <c r="M30" s="543"/>
      <c r="N30" s="543"/>
      <c r="O30" s="543"/>
      <c r="P30" s="543"/>
      <c r="Q30" s="543"/>
      <c r="R30" s="543"/>
      <c r="S30" s="543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484" t="s">
        <v>349</v>
      </c>
      <c r="L34" s="485"/>
      <c r="M34" s="484" t="s">
        <v>350</v>
      </c>
      <c r="N34" s="485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484" t="s">
        <v>353</v>
      </c>
      <c r="S36" s="485"/>
      <c r="T36" s="75" t="s">
        <v>272</v>
      </c>
    </row>
    <row r="37" spans="1:20" hidden="1">
      <c r="A37" s="410" t="s">
        <v>335</v>
      </c>
      <c r="B37" s="411" t="s">
        <v>79</v>
      </c>
      <c r="C37" s="199">
        <v>46190</v>
      </c>
      <c r="D37" s="199">
        <f t="shared" si="43"/>
        <v>46191</v>
      </c>
      <c r="E37" s="225">
        <f t="shared" si="44"/>
        <v>46191</v>
      </c>
      <c r="F37" s="334">
        <f t="shared" si="45"/>
        <v>46192</v>
      </c>
      <c r="G37" s="199">
        <f t="shared" si="46"/>
        <v>46194</v>
      </c>
      <c r="H37" s="172">
        <f t="shared" si="47"/>
        <v>46194</v>
      </c>
      <c r="I37" s="400" t="s">
        <v>39</v>
      </c>
      <c r="J37" s="400" t="s">
        <v>39</v>
      </c>
      <c r="K37" s="484" t="s">
        <v>354</v>
      </c>
      <c r="L37" s="485"/>
      <c r="M37" s="484" t="s">
        <v>355</v>
      </c>
      <c r="N37" s="485"/>
      <c r="O37" s="412" t="s">
        <v>78</v>
      </c>
      <c r="P37" s="534" t="s">
        <v>356</v>
      </c>
      <c r="Q37" s="535"/>
      <c r="R37" s="534" t="s">
        <v>357</v>
      </c>
      <c r="S37" s="535"/>
      <c r="T37" s="75" t="s">
        <v>272</v>
      </c>
    </row>
    <row r="38" spans="1:20" hidden="1">
      <c r="A38" s="543" t="s">
        <v>193</v>
      </c>
      <c r="B38" s="543"/>
      <c r="C38" s="543"/>
      <c r="D38" s="543"/>
      <c r="E38" s="543"/>
      <c r="F38" s="543"/>
      <c r="G38" s="543"/>
      <c r="H38" s="543"/>
      <c r="I38" s="543"/>
      <c r="J38" s="543"/>
      <c r="K38" s="543"/>
      <c r="L38" s="543"/>
      <c r="M38" s="543"/>
      <c r="N38" s="543"/>
      <c r="O38" s="543"/>
      <c r="P38" s="543"/>
      <c r="Q38" s="543"/>
      <c r="R38" s="543"/>
      <c r="S38" s="543"/>
    </row>
    <row r="39" spans="1:20">
      <c r="A39" s="177" t="s">
        <v>358</v>
      </c>
      <c r="B39" s="110" t="s">
        <v>117</v>
      </c>
      <c r="C39" s="534" t="s">
        <v>359</v>
      </c>
      <c r="D39" s="535"/>
      <c r="E39" s="534" t="s">
        <v>360</v>
      </c>
      <c r="F39" s="535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3" t="s">
        <v>304</v>
      </c>
      <c r="B40" s="385" t="s">
        <v>81</v>
      </c>
      <c r="C40" s="546" t="s">
        <v>361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414" t="s">
        <v>80</v>
      </c>
      <c r="P40" s="547" t="s">
        <v>362</v>
      </c>
      <c r="Q40" s="547"/>
      <c r="R40" s="547"/>
      <c r="S40" s="547"/>
    </row>
    <row r="41" spans="1:20">
      <c r="A41" s="385" t="s">
        <v>363</v>
      </c>
      <c r="B41" s="385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484" t="s">
        <v>2055</v>
      </c>
      <c r="Q41" s="485"/>
      <c r="R41" s="484" t="s">
        <v>2047</v>
      </c>
      <c r="S41" s="485"/>
      <c r="T41" s="75" t="s">
        <v>2045</v>
      </c>
    </row>
    <row r="42" spans="1:20">
      <c r="A42" s="560" t="s">
        <v>1998</v>
      </c>
      <c r="B42" s="561"/>
      <c r="C42" s="561"/>
      <c r="D42" s="561"/>
      <c r="E42" s="561"/>
      <c r="F42" s="561"/>
      <c r="G42" s="561"/>
      <c r="H42" s="561"/>
      <c r="I42" s="561"/>
      <c r="J42" s="561"/>
      <c r="K42" s="561"/>
      <c r="L42" s="561"/>
      <c r="M42" s="561"/>
      <c r="N42" s="561"/>
      <c r="O42" s="561"/>
      <c r="P42" s="561"/>
      <c r="Q42" s="561"/>
      <c r="R42" s="561"/>
      <c r="S42" s="562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560" t="s">
        <v>1998</v>
      </c>
      <c r="B44" s="561"/>
      <c r="C44" s="561"/>
      <c r="D44" s="561"/>
      <c r="E44" s="561"/>
      <c r="F44" s="561"/>
      <c r="G44" s="561"/>
      <c r="H44" s="561"/>
      <c r="I44" s="561"/>
      <c r="J44" s="561"/>
      <c r="K44" s="561"/>
      <c r="L44" s="561"/>
      <c r="M44" s="561"/>
      <c r="N44" s="561"/>
      <c r="O44" s="561"/>
      <c r="P44" s="561"/>
      <c r="Q44" s="561"/>
      <c r="R44" s="561"/>
      <c r="S44" s="562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1989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2048</v>
      </c>
      <c r="B46" s="110" t="s">
        <v>2049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2050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1986</v>
      </c>
      <c r="B47" s="103" t="s">
        <v>1988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1990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2048</v>
      </c>
      <c r="B48" s="110" t="s">
        <v>1991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1993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2"/>
      <c r="M49" s="242"/>
      <c r="N49" s="242"/>
      <c r="O49" s="242"/>
      <c r="P49" s="415"/>
      <c r="Q49" s="242"/>
    </row>
    <row r="50" spans="1:17" ht="16.350000000000001" customHeight="1">
      <c r="A50" s="553" t="s">
        <v>145</v>
      </c>
      <c r="B50" s="554"/>
      <c r="C50" s="555" t="s">
        <v>364</v>
      </c>
      <c r="D50" s="555"/>
      <c r="E50" s="555"/>
      <c r="F50" s="555"/>
      <c r="G50" s="555"/>
      <c r="H50" s="555"/>
      <c r="I50" s="555"/>
      <c r="J50" s="555"/>
      <c r="K50" s="555"/>
      <c r="L50" s="6"/>
      <c r="M50" s="6"/>
      <c r="N50" s="363"/>
      <c r="O50" s="6"/>
      <c r="P50" s="6"/>
      <c r="Q50" s="6"/>
    </row>
    <row r="51" spans="1:17" ht="16.350000000000001" customHeight="1">
      <c r="A51" s="556" t="s">
        <v>365</v>
      </c>
      <c r="B51" s="556"/>
      <c r="C51" s="557" t="s">
        <v>366</v>
      </c>
      <c r="D51" s="557"/>
      <c r="E51" s="557"/>
      <c r="F51" s="557"/>
      <c r="G51" s="557"/>
      <c r="H51" s="557"/>
      <c r="I51" s="557"/>
      <c r="J51" s="557"/>
      <c r="K51" s="557"/>
      <c r="L51" s="6"/>
      <c r="M51" s="6"/>
      <c r="N51" s="6"/>
      <c r="O51" s="6"/>
      <c r="P51" s="6"/>
      <c r="Q51" s="6"/>
    </row>
    <row r="52" spans="1:17" ht="16.350000000000001" hidden="1" customHeight="1">
      <c r="A52" s="191" t="s">
        <v>367</v>
      </c>
      <c r="B52" s="192"/>
      <c r="C52" s="550" t="s">
        <v>368</v>
      </c>
      <c r="D52" s="551"/>
      <c r="E52" s="551"/>
      <c r="F52" s="551"/>
      <c r="G52" s="551"/>
      <c r="H52" s="551"/>
      <c r="I52" s="551"/>
      <c r="J52" s="551"/>
      <c r="K52" s="552"/>
      <c r="L52" s="6"/>
      <c r="M52" s="6"/>
      <c r="N52" s="6"/>
      <c r="O52" s="6"/>
      <c r="P52" s="6"/>
      <c r="Q52" s="6"/>
    </row>
    <row r="53" spans="1:17" ht="16.350000000000001" customHeight="1">
      <c r="A53" s="558" t="s">
        <v>367</v>
      </c>
      <c r="B53" s="559"/>
      <c r="C53" s="550" t="s">
        <v>369</v>
      </c>
      <c r="D53" s="551"/>
      <c r="E53" s="551"/>
      <c r="F53" s="551"/>
      <c r="G53" s="551"/>
      <c r="H53" s="551"/>
      <c r="I53" s="551"/>
      <c r="J53" s="551"/>
      <c r="K53" s="552"/>
      <c r="L53" s="6"/>
      <c r="M53" s="6"/>
      <c r="N53" s="6"/>
      <c r="O53" s="6"/>
      <c r="P53" s="6"/>
      <c r="Q53" s="6"/>
    </row>
    <row r="54" spans="1:17" ht="16.350000000000001" customHeight="1">
      <c r="A54" s="558" t="s">
        <v>370</v>
      </c>
      <c r="B54" s="559"/>
      <c r="C54" s="550" t="s">
        <v>371</v>
      </c>
      <c r="D54" s="551"/>
      <c r="E54" s="551"/>
      <c r="F54" s="551"/>
      <c r="G54" s="551"/>
      <c r="H54" s="551"/>
      <c r="I54" s="551"/>
      <c r="J54" s="551"/>
      <c r="K54" s="552"/>
      <c r="L54" s="6"/>
      <c r="M54" s="6"/>
      <c r="N54" s="6"/>
      <c r="O54" s="6"/>
      <c r="P54" s="6"/>
      <c r="Q54" s="6"/>
    </row>
    <row r="55" spans="1:17" ht="16.350000000000001" customHeight="1">
      <c r="A55" s="548" t="s">
        <v>372</v>
      </c>
      <c r="B55" s="549"/>
      <c r="C55" s="550" t="s">
        <v>373</v>
      </c>
      <c r="D55" s="551"/>
      <c r="E55" s="551"/>
      <c r="F55" s="551"/>
      <c r="G55" s="551"/>
      <c r="H55" s="551"/>
      <c r="I55" s="551"/>
      <c r="J55" s="551"/>
      <c r="K55" s="552"/>
      <c r="L55" s="6"/>
      <c r="M55" s="6"/>
      <c r="N55" s="6"/>
      <c r="O55" s="6"/>
      <c r="P55" s="6"/>
      <c r="Q55" s="6"/>
    </row>
    <row r="56" spans="1:17" ht="16.350000000000001" customHeight="1">
      <c r="A56" s="558" t="s">
        <v>374</v>
      </c>
      <c r="B56" s="559"/>
      <c r="C56" s="550" t="s">
        <v>375</v>
      </c>
      <c r="D56" s="551"/>
      <c r="E56" s="551"/>
      <c r="F56" s="551"/>
      <c r="G56" s="551"/>
      <c r="H56" s="551"/>
      <c r="I56" s="551"/>
      <c r="J56" s="551"/>
      <c r="K56" s="552"/>
      <c r="L56" s="6"/>
      <c r="M56" s="6"/>
      <c r="N56" s="6"/>
      <c r="O56" s="6"/>
      <c r="P56" s="6"/>
      <c r="Q56" s="6"/>
    </row>
    <row r="57" spans="1:17" ht="17.850000000000001" hidden="1" customHeight="1">
      <c r="A57" s="564" t="s">
        <v>376</v>
      </c>
      <c r="B57" s="564"/>
      <c r="C57" s="550" t="s">
        <v>377</v>
      </c>
      <c r="D57" s="551"/>
      <c r="E57" s="551"/>
      <c r="F57" s="551"/>
      <c r="G57" s="551"/>
      <c r="H57" s="551"/>
      <c r="I57" s="551"/>
      <c r="J57" s="551"/>
      <c r="K57" s="552"/>
      <c r="L57" s="6"/>
      <c r="M57" s="6"/>
      <c r="N57" s="6"/>
      <c r="O57" s="6"/>
      <c r="P57" s="6"/>
      <c r="Q57" s="6"/>
    </row>
    <row r="58" spans="1:17" ht="17.850000000000001" customHeight="1">
      <c r="A58" s="564" t="s">
        <v>376</v>
      </c>
      <c r="B58" s="564"/>
      <c r="C58" s="550" t="s">
        <v>378</v>
      </c>
      <c r="D58" s="551"/>
      <c r="E58" s="551"/>
      <c r="F58" s="551"/>
      <c r="G58" s="551"/>
      <c r="H58" s="551"/>
      <c r="I58" s="551"/>
      <c r="J58" s="551"/>
      <c r="K58" s="552"/>
      <c r="L58" s="6"/>
      <c r="M58" s="6"/>
      <c r="N58" s="6"/>
      <c r="O58" s="6"/>
      <c r="P58" s="6"/>
      <c r="Q58" s="6"/>
    </row>
    <row r="59" spans="1:17" ht="17.850000000000001" customHeight="1">
      <c r="A59" s="563" t="s">
        <v>379</v>
      </c>
      <c r="B59" s="563"/>
      <c r="C59" s="550" t="s">
        <v>380</v>
      </c>
      <c r="D59" s="551"/>
      <c r="E59" s="551"/>
      <c r="F59" s="551"/>
      <c r="G59" s="551"/>
      <c r="H59" s="551"/>
      <c r="I59" s="551"/>
      <c r="J59" s="551"/>
      <c r="K59" s="552"/>
      <c r="L59" s="6"/>
      <c r="M59" s="6"/>
      <c r="N59" s="6"/>
      <c r="O59" s="6"/>
      <c r="P59" s="6"/>
      <c r="Q59" s="6"/>
    </row>
    <row r="60" spans="1:17" ht="17.850000000000001" customHeight="1">
      <c r="A60" s="564" t="s">
        <v>381</v>
      </c>
      <c r="B60" s="564"/>
      <c r="C60" s="550" t="s">
        <v>382</v>
      </c>
      <c r="D60" s="551"/>
      <c r="E60" s="551"/>
      <c r="F60" s="551"/>
      <c r="G60" s="551"/>
      <c r="H60" s="551"/>
      <c r="I60" s="551"/>
      <c r="J60" s="551"/>
      <c r="K60" s="552"/>
      <c r="L60" s="6"/>
      <c r="M60" s="6"/>
      <c r="N60" s="6"/>
      <c r="O60" s="6"/>
      <c r="P60" s="6"/>
      <c r="Q60" s="6"/>
    </row>
  </sheetData>
  <mergeCells count="101"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2" t="s">
        <v>1954</v>
      </c>
      <c r="B4" s="603"/>
      <c r="C4" s="603"/>
      <c r="D4" s="603"/>
      <c r="E4" s="603"/>
      <c r="F4" s="603"/>
      <c r="G4" s="603"/>
      <c r="H4" s="603"/>
      <c r="I4" s="603"/>
      <c r="J4" s="603"/>
      <c r="K4" s="7"/>
      <c r="L4" s="7"/>
    </row>
    <row r="5" spans="1:254">
      <c r="A5" s="8" t="s">
        <v>651</v>
      </c>
      <c r="B5" s="8" t="s">
        <v>652</v>
      </c>
      <c r="C5" s="511" t="s">
        <v>575</v>
      </c>
      <c r="D5" s="513"/>
      <c r="E5" s="612" t="s">
        <v>1955</v>
      </c>
      <c r="F5" s="613"/>
      <c r="G5" s="511" t="s">
        <v>452</v>
      </c>
      <c r="H5" s="513"/>
      <c r="I5" s="520" t="s">
        <v>231</v>
      </c>
      <c r="J5" s="521"/>
      <c r="K5" s="5"/>
      <c r="L5" s="5"/>
    </row>
    <row r="6" spans="1:254">
      <c r="A6" s="10" t="s">
        <v>13</v>
      </c>
      <c r="B6" s="10" t="s">
        <v>14</v>
      </c>
      <c r="C6" s="513" t="s">
        <v>579</v>
      </c>
      <c r="D6" s="513"/>
      <c r="E6" s="513" t="s">
        <v>580</v>
      </c>
      <c r="F6" s="513"/>
      <c r="G6" s="522" t="s">
        <v>251</v>
      </c>
      <c r="H6" s="586"/>
      <c r="I6" s="521" t="s">
        <v>236</v>
      </c>
      <c r="J6" s="521"/>
      <c r="K6" s="13"/>
      <c r="L6" s="13"/>
    </row>
    <row r="7" spans="1:254">
      <c r="A7" s="10"/>
      <c r="B7" s="10"/>
      <c r="C7" s="529" t="s">
        <v>22</v>
      </c>
      <c r="D7" s="529"/>
      <c r="E7" s="513" t="s">
        <v>662</v>
      </c>
      <c r="F7" s="513"/>
      <c r="G7" s="500" t="s">
        <v>22</v>
      </c>
      <c r="H7" s="512"/>
      <c r="I7" s="530" t="s">
        <v>22</v>
      </c>
      <c r="J7" s="530"/>
      <c r="K7" s="13"/>
      <c r="L7" s="13"/>
    </row>
    <row r="8" spans="1:254" ht="26.4">
      <c r="A8" s="10"/>
      <c r="B8" s="10"/>
      <c r="C8" s="17" t="s">
        <v>1956</v>
      </c>
      <c r="D8" s="17" t="s">
        <v>1957</v>
      </c>
      <c r="E8" s="17" t="s">
        <v>1958</v>
      </c>
      <c r="F8" s="17" t="s">
        <v>1959</v>
      </c>
      <c r="G8" s="18" t="s">
        <v>1960</v>
      </c>
      <c r="H8" s="18" t="s">
        <v>1961</v>
      </c>
      <c r="I8" s="19" t="s">
        <v>1962</v>
      </c>
      <c r="J8" s="19" t="s">
        <v>1963</v>
      </c>
      <c r="K8" s="13"/>
      <c r="L8" s="13"/>
    </row>
    <row r="9" spans="1:254" ht="16.350000000000001" hidden="1" customHeight="1">
      <c r="A9" s="20" t="s">
        <v>1964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1965</v>
      </c>
      <c r="B10" s="21" t="s">
        <v>774</v>
      </c>
      <c r="C10" s="460" t="s">
        <v>193</v>
      </c>
      <c r="D10" s="789"/>
      <c r="E10" s="789"/>
      <c r="F10" s="789"/>
      <c r="G10" s="789"/>
      <c r="H10" s="789"/>
      <c r="I10" s="789"/>
      <c r="J10" s="461"/>
      <c r="K10" s="6"/>
      <c r="L10" s="6"/>
      <c r="M10" s="6"/>
      <c r="N10" s="6"/>
      <c r="O10" s="6"/>
    </row>
    <row r="11" spans="1:254" ht="16.350000000000001" hidden="1" customHeight="1">
      <c r="A11" s="20" t="s">
        <v>1966</v>
      </c>
      <c r="B11" s="21" t="s">
        <v>1967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1964</v>
      </c>
      <c r="B12" s="21" t="s">
        <v>1967</v>
      </c>
      <c r="C12" s="460" t="s">
        <v>193</v>
      </c>
      <c r="D12" s="789"/>
      <c r="E12" s="789"/>
      <c r="F12" s="789"/>
      <c r="G12" s="789"/>
      <c r="H12" s="789"/>
      <c r="I12" s="789"/>
      <c r="J12" s="461"/>
      <c r="K12" s="6"/>
      <c r="L12" s="6"/>
      <c r="M12" s="6"/>
      <c r="N12" s="6"/>
      <c r="O12" s="6"/>
    </row>
    <row r="13" spans="1:254" ht="16.350000000000001" hidden="1" customHeight="1">
      <c r="A13" s="20" t="s">
        <v>1965</v>
      </c>
      <c r="B13" s="21" t="s">
        <v>1967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1966</v>
      </c>
      <c r="B14" s="21" t="s">
        <v>1968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1969</v>
      </c>
      <c r="B15" s="25" t="s">
        <v>1967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1965</v>
      </c>
      <c r="B16" s="21" t="s">
        <v>1968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1966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1969</v>
      </c>
      <c r="B18" s="25" t="s">
        <v>1968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1965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1966</v>
      </c>
      <c r="B20" s="21" t="s">
        <v>1970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1969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1965</v>
      </c>
      <c r="B22" s="27" t="s">
        <v>1970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1966</v>
      </c>
      <c r="B23" s="21" t="s">
        <v>1971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1969</v>
      </c>
      <c r="B24" s="27" t="s">
        <v>1970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1965</v>
      </c>
      <c r="B25" s="21" t="s">
        <v>1971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1966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555" t="s">
        <v>1972</v>
      </c>
      <c r="C28" s="555"/>
      <c r="D28" s="555"/>
      <c r="E28" s="555"/>
      <c r="F28" s="555"/>
      <c r="G28" s="555"/>
      <c r="H28" s="555"/>
      <c r="I28" s="555"/>
      <c r="J28" s="555"/>
      <c r="K28" s="555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557" t="s">
        <v>822</v>
      </c>
      <c r="C29" s="557"/>
      <c r="D29" s="557"/>
      <c r="E29" s="557"/>
      <c r="F29" s="557"/>
      <c r="G29" s="557"/>
      <c r="H29" s="557"/>
      <c r="I29" s="557"/>
      <c r="J29" s="557"/>
      <c r="K29" s="557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557" t="s">
        <v>1973</v>
      </c>
      <c r="C30" s="557"/>
      <c r="D30" s="557"/>
      <c r="E30" s="557"/>
      <c r="F30" s="557"/>
      <c r="G30" s="557"/>
      <c r="H30" s="557"/>
      <c r="I30" s="557"/>
      <c r="J30" s="557"/>
      <c r="K30" s="557"/>
      <c r="L30" s="6"/>
      <c r="M30" s="6"/>
      <c r="N30" s="6"/>
      <c r="O30" s="6"/>
      <c r="P30" s="6"/>
      <c r="Q30" s="6"/>
    </row>
    <row r="31" spans="1:17">
      <c r="A31" s="32" t="s">
        <v>374</v>
      </c>
      <c r="B31" s="557" t="s">
        <v>559</v>
      </c>
      <c r="C31" s="557"/>
      <c r="D31" s="557"/>
      <c r="E31" s="557"/>
      <c r="F31" s="557"/>
      <c r="G31" s="557"/>
      <c r="H31" s="557"/>
      <c r="I31" s="557"/>
      <c r="J31" s="557"/>
      <c r="K31" s="557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557" t="s">
        <v>1691</v>
      </c>
      <c r="C32" s="557"/>
      <c r="D32" s="557"/>
      <c r="E32" s="557"/>
      <c r="F32" s="557"/>
      <c r="G32" s="557"/>
      <c r="H32" s="557"/>
      <c r="I32" s="557"/>
      <c r="J32" s="557"/>
      <c r="K32" s="557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0"/>
      <c r="B4" s="311"/>
      <c r="C4" s="352"/>
      <c r="D4" s="352"/>
      <c r="E4" s="312"/>
      <c r="F4" s="352"/>
      <c r="G4" s="312"/>
      <c r="H4" s="352"/>
      <c r="I4" s="352"/>
      <c r="J4" s="352"/>
      <c r="K4" s="311"/>
      <c r="L4" s="352"/>
      <c r="M4" s="352"/>
      <c r="N4" s="352"/>
      <c r="O4" s="352"/>
      <c r="P4" s="312"/>
      <c r="Q4" s="352"/>
    </row>
    <row r="5" spans="1:256">
      <c r="A5" s="565" t="s">
        <v>383</v>
      </c>
      <c r="B5" s="565"/>
      <c r="C5" s="565"/>
      <c r="D5" s="565"/>
      <c r="E5" s="565"/>
      <c r="F5" s="565"/>
      <c r="G5" s="565"/>
      <c r="H5" s="565"/>
      <c r="I5" s="565"/>
      <c r="J5" s="565"/>
      <c r="K5" s="565"/>
      <c r="L5" s="565"/>
      <c r="M5" s="565"/>
      <c r="N5" s="565"/>
      <c r="O5" s="565"/>
      <c r="P5" s="565"/>
      <c r="Q5" s="565"/>
    </row>
    <row r="6" spans="1:256">
      <c r="A6" s="382" t="s">
        <v>4</v>
      </c>
      <c r="B6" s="382" t="s">
        <v>5</v>
      </c>
      <c r="C6" s="566" t="s">
        <v>384</v>
      </c>
      <c r="D6" s="567"/>
      <c r="E6" s="566" t="s">
        <v>385</v>
      </c>
      <c r="F6" s="567"/>
      <c r="G6" s="566" t="s">
        <v>386</v>
      </c>
      <c r="H6" s="567"/>
      <c r="I6" s="531" t="s">
        <v>387</v>
      </c>
      <c r="J6" s="568"/>
      <c r="K6" s="532" t="s">
        <v>233</v>
      </c>
      <c r="L6" s="532"/>
      <c r="M6" s="382" t="s">
        <v>5</v>
      </c>
      <c r="N6" s="566" t="s">
        <v>384</v>
      </c>
      <c r="O6" s="567"/>
      <c r="P6" s="566" t="s">
        <v>385</v>
      </c>
      <c r="Q6" s="567"/>
    </row>
    <row r="7" spans="1:256">
      <c r="A7" s="383" t="s">
        <v>13</v>
      </c>
      <c r="B7" s="383" t="s">
        <v>14</v>
      </c>
      <c r="C7" s="569" t="s">
        <v>16</v>
      </c>
      <c r="D7" s="570"/>
      <c r="E7" s="569" t="s">
        <v>234</v>
      </c>
      <c r="F7" s="570"/>
      <c r="G7" s="569" t="s">
        <v>251</v>
      </c>
      <c r="H7" s="570"/>
      <c r="I7" s="569" t="s">
        <v>237</v>
      </c>
      <c r="J7" s="570"/>
      <c r="K7" s="524" t="s">
        <v>238</v>
      </c>
      <c r="L7" s="524"/>
      <c r="M7" s="383" t="s">
        <v>14</v>
      </c>
      <c r="N7" s="569" t="s">
        <v>16</v>
      </c>
      <c r="O7" s="570"/>
      <c r="P7" s="569" t="s">
        <v>234</v>
      </c>
      <c r="Q7" s="570"/>
    </row>
    <row r="8" spans="1:256">
      <c r="A8" s="313"/>
      <c r="B8" s="371"/>
      <c r="C8" s="569" t="s">
        <v>22</v>
      </c>
      <c r="D8" s="570"/>
      <c r="E8" s="569" t="s">
        <v>22</v>
      </c>
      <c r="F8" s="570"/>
      <c r="G8" s="569" t="s">
        <v>22</v>
      </c>
      <c r="H8" s="570"/>
      <c r="I8" s="569" t="s">
        <v>22</v>
      </c>
      <c r="J8" s="570"/>
      <c r="K8" s="513" t="s">
        <v>22</v>
      </c>
      <c r="L8" s="513"/>
      <c r="M8" s="371"/>
      <c r="N8" s="569" t="s">
        <v>22</v>
      </c>
      <c r="O8" s="570"/>
      <c r="P8" s="569" t="s">
        <v>22</v>
      </c>
      <c r="Q8" s="570"/>
      <c r="S8" t="s">
        <v>163</v>
      </c>
    </row>
    <row r="9" spans="1:256" ht="26.4">
      <c r="A9" s="313"/>
      <c r="B9" s="371"/>
      <c r="C9" s="372" t="s">
        <v>388</v>
      </c>
      <c r="D9" s="372" t="s">
        <v>389</v>
      </c>
      <c r="E9" s="372" t="s">
        <v>390</v>
      </c>
      <c r="F9" s="372" t="s">
        <v>391</v>
      </c>
      <c r="G9" s="372" t="s">
        <v>392</v>
      </c>
      <c r="H9" s="372" t="s">
        <v>259</v>
      </c>
      <c r="I9" s="372" t="s">
        <v>393</v>
      </c>
      <c r="J9" s="372" t="s">
        <v>394</v>
      </c>
      <c r="K9" s="384" t="s">
        <v>395</v>
      </c>
      <c r="L9" s="384" t="s">
        <v>396</v>
      </c>
      <c r="M9" s="371"/>
      <c r="N9" s="372" t="s">
        <v>397</v>
      </c>
      <c r="O9" s="372" t="s">
        <v>389</v>
      </c>
      <c r="P9" s="372" t="s">
        <v>398</v>
      </c>
      <c r="Q9" s="372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5" t="s">
        <v>291</v>
      </c>
      <c r="B15" s="385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484" t="s">
        <v>408</v>
      </c>
      <c r="O15" s="485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466" t="s">
        <v>415</v>
      </c>
      <c r="O16" s="571"/>
      <c r="P16" s="571"/>
      <c r="Q16" s="467"/>
    </row>
    <row r="17" spans="1:21" hidden="1">
      <c r="A17" s="560" t="s">
        <v>323</v>
      </c>
      <c r="B17" s="561"/>
      <c r="C17" s="561"/>
      <c r="D17" s="561"/>
      <c r="E17" s="561"/>
      <c r="F17" s="561"/>
      <c r="G17" s="561"/>
      <c r="H17" s="561"/>
      <c r="I17" s="561"/>
      <c r="J17" s="561"/>
      <c r="K17" s="561"/>
      <c r="L17" s="561"/>
      <c r="M17" s="561"/>
      <c r="N17" s="561"/>
      <c r="O17" s="561"/>
      <c r="P17" s="561"/>
      <c r="Q17" s="562"/>
    </row>
    <row r="18" spans="1:21" hidden="1">
      <c r="A18" s="386" t="s">
        <v>291</v>
      </c>
      <c r="B18" s="386" t="s">
        <v>52</v>
      </c>
      <c r="C18" s="484" t="s">
        <v>408</v>
      </c>
      <c r="D18" s="485"/>
      <c r="E18" s="89" t="s">
        <v>311</v>
      </c>
      <c r="F18" s="23" t="s">
        <v>409</v>
      </c>
      <c r="G18" s="68">
        <v>46070</v>
      </c>
      <c r="H18" s="387" t="s">
        <v>314</v>
      </c>
      <c r="I18" s="387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72" t="s">
        <v>416</v>
      </c>
      <c r="D19" s="572"/>
      <c r="E19" s="572"/>
      <c r="F19" s="572"/>
      <c r="G19" s="572"/>
      <c r="H19" s="572"/>
      <c r="I19" s="572"/>
      <c r="J19" s="572"/>
      <c r="K19" s="572"/>
      <c r="L19" s="572"/>
      <c r="M19" s="110" t="s">
        <v>53</v>
      </c>
      <c r="N19" s="537" t="s">
        <v>417</v>
      </c>
      <c r="O19" s="538"/>
      <c r="P19" s="538"/>
      <c r="Q19" s="539"/>
      <c r="R19" s="75"/>
    </row>
    <row r="20" spans="1:21" hidden="1">
      <c r="A20" s="265" t="s">
        <v>273</v>
      </c>
      <c r="B20" s="388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0" t="s">
        <v>39</v>
      </c>
      <c r="H20" s="240" t="s">
        <v>39</v>
      </c>
      <c r="I20" s="68">
        <v>46080</v>
      </c>
      <c r="J20" s="389">
        <f>I20+1</f>
        <v>46081</v>
      </c>
      <c r="K20" s="389">
        <f>J20+1</f>
        <v>46082</v>
      </c>
      <c r="L20" s="389">
        <f t="shared" ref="L20:L29" si="16">K20</f>
        <v>46082</v>
      </c>
      <c r="M20" s="388" t="s">
        <v>53</v>
      </c>
      <c r="N20" s="540" t="s">
        <v>314</v>
      </c>
      <c r="O20" s="541"/>
      <c r="P20" s="540" t="s">
        <v>321</v>
      </c>
      <c r="Q20" s="541"/>
      <c r="R20" s="542" t="s">
        <v>322</v>
      </c>
      <c r="S20" s="542"/>
      <c r="T20" s="542"/>
      <c r="U20" s="542"/>
    </row>
    <row r="21" spans="1:21" hidden="1">
      <c r="A21" s="102" t="s">
        <v>267</v>
      </c>
      <c r="B21" s="293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6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5" t="s">
        <v>319</v>
      </c>
      <c r="O23" s="390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5" t="s">
        <v>423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84" t="s">
        <v>430</v>
      </c>
      <c r="O29" s="485"/>
      <c r="P29" s="484" t="s">
        <v>431</v>
      </c>
      <c r="Q29" s="485"/>
    </row>
    <row r="30" spans="1:21" hidden="1">
      <c r="A30" s="481" t="s">
        <v>323</v>
      </c>
      <c r="B30" s="482"/>
      <c r="C30" s="482"/>
      <c r="D30" s="482"/>
      <c r="E30" s="482"/>
      <c r="F30" s="482"/>
      <c r="G30" s="482"/>
      <c r="H30" s="482"/>
      <c r="I30" s="482"/>
      <c r="J30" s="482"/>
      <c r="K30" s="482"/>
      <c r="L30" s="482"/>
      <c r="M30" s="482"/>
      <c r="N30" s="482"/>
      <c r="O30" s="482"/>
      <c r="P30" s="482"/>
      <c r="Q30" s="483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484" t="s">
        <v>430</v>
      </c>
      <c r="D32" s="485"/>
      <c r="E32" s="484" t="s">
        <v>431</v>
      </c>
      <c r="F32" s="485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17" t="s">
        <v>323</v>
      </c>
      <c r="B35" s="517"/>
      <c r="C35" s="517"/>
      <c r="D35" s="517"/>
      <c r="E35" s="517"/>
      <c r="F35" s="517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7"/>
    </row>
    <row r="36" spans="1:18" hidden="1">
      <c r="A36" s="285" t="s">
        <v>291</v>
      </c>
      <c r="B36" s="285" t="s">
        <v>67</v>
      </c>
      <c r="C36" s="173" t="s">
        <v>432</v>
      </c>
      <c r="D36" s="104">
        <v>46185</v>
      </c>
      <c r="E36" s="389">
        <f t="shared" ref="E36:K36" si="47">D36+1</f>
        <v>46186</v>
      </c>
      <c r="F36" s="389">
        <f t="shared" si="47"/>
        <v>46187</v>
      </c>
      <c r="G36" s="389">
        <f t="shared" ref="G36:G38" si="48">F36+3</f>
        <v>46190</v>
      </c>
      <c r="H36" s="173" t="s">
        <v>435</v>
      </c>
      <c r="I36" s="104">
        <v>46192</v>
      </c>
      <c r="J36" s="389">
        <f t="shared" si="47"/>
        <v>46193</v>
      </c>
      <c r="K36" s="389">
        <f t="shared" si="47"/>
        <v>46194</v>
      </c>
      <c r="L36" s="389">
        <f t="shared" ref="L36:L37" si="49">K36</f>
        <v>46194</v>
      </c>
      <c r="M36" s="285" t="s">
        <v>64</v>
      </c>
      <c r="N36" s="173" t="s">
        <v>436</v>
      </c>
      <c r="O36" s="196">
        <v>46203</v>
      </c>
      <c r="P36" s="389">
        <f t="shared" ref="P36:Q36" si="50">O36+1</f>
        <v>46204</v>
      </c>
      <c r="Q36" s="389">
        <f t="shared" si="50"/>
        <v>46205</v>
      </c>
      <c r="R36" s="75" t="s">
        <v>434</v>
      </c>
    </row>
    <row r="37" spans="1:18" hidden="1">
      <c r="A37" s="385" t="s">
        <v>363</v>
      </c>
      <c r="B37" s="385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5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66" t="s">
        <v>437</v>
      </c>
      <c r="J38" s="467"/>
      <c r="K38" s="466" t="s">
        <v>438</v>
      </c>
      <c r="L38" s="467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5" t="s">
        <v>363</v>
      </c>
      <c r="B39" s="385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5" t="s">
        <v>114</v>
      </c>
      <c r="N39" s="466" t="s">
        <v>441</v>
      </c>
      <c r="O39" s="467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5" t="s">
        <v>444</v>
      </c>
      <c r="B41" s="385" t="s">
        <v>107</v>
      </c>
      <c r="C41" s="574" t="s">
        <v>2020</v>
      </c>
      <c r="D41" s="575"/>
      <c r="E41" s="575"/>
      <c r="F41" s="575"/>
      <c r="G41" s="575"/>
      <c r="H41" s="575"/>
      <c r="I41" s="575"/>
      <c r="J41" s="575"/>
      <c r="K41" s="575"/>
      <c r="L41" s="576"/>
      <c r="M41" s="385" t="s">
        <v>106</v>
      </c>
      <c r="N41" s="577" t="s">
        <v>2020</v>
      </c>
      <c r="O41" s="578"/>
      <c r="P41" s="578"/>
      <c r="Q41" s="579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2043</v>
      </c>
      <c r="B43" s="125" t="s">
        <v>2044</v>
      </c>
      <c r="C43" s="104">
        <v>46233</v>
      </c>
      <c r="D43" s="67">
        <f t="shared" ref="D43" si="72">C43+1</f>
        <v>46234</v>
      </c>
      <c r="E43" s="484" t="s">
        <v>2047</v>
      </c>
      <c r="F43" s="485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6" t="s">
        <v>2046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2043</v>
      </c>
      <c r="B45" s="125" t="s">
        <v>1987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6" t="s">
        <v>1989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1991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1993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2043</v>
      </c>
      <c r="B47" s="125" t="s">
        <v>1988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6" t="s">
        <v>1990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1992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1994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53" t="s">
        <v>145</v>
      </c>
      <c r="B50" s="554"/>
      <c r="C50" s="555" t="s">
        <v>445</v>
      </c>
      <c r="D50" s="555"/>
      <c r="E50" s="555"/>
      <c r="F50" s="555"/>
      <c r="G50" s="555"/>
      <c r="H50" s="555"/>
      <c r="I50" s="555"/>
      <c r="J50" s="555"/>
      <c r="K50" s="555"/>
      <c r="L50" s="6"/>
      <c r="M50" s="6"/>
      <c r="N50" s="363"/>
      <c r="O50" s="6"/>
      <c r="P50" s="6"/>
      <c r="Q50" s="6"/>
    </row>
    <row r="51" spans="1:20" ht="16.350000000000001" customHeight="1">
      <c r="A51" s="573" t="s">
        <v>149</v>
      </c>
      <c r="B51" s="573"/>
      <c r="C51" s="557" t="s">
        <v>446</v>
      </c>
      <c r="D51" s="557"/>
      <c r="E51" s="557"/>
      <c r="F51" s="557"/>
      <c r="G51" s="557"/>
      <c r="H51" s="557"/>
      <c r="I51" s="557"/>
      <c r="J51" s="557"/>
      <c r="K51" s="557"/>
      <c r="L51" s="6"/>
      <c r="M51" s="6"/>
      <c r="N51" s="6"/>
      <c r="O51" s="6"/>
      <c r="P51" s="6"/>
      <c r="Q51" s="6"/>
      <c r="T51" s="391"/>
    </row>
    <row r="52" spans="1:20" ht="16.350000000000001" customHeight="1">
      <c r="A52" s="556" t="s">
        <v>365</v>
      </c>
      <c r="B52" s="556"/>
      <c r="C52" s="557" t="s">
        <v>366</v>
      </c>
      <c r="D52" s="557"/>
      <c r="E52" s="557"/>
      <c r="F52" s="557"/>
      <c r="G52" s="557"/>
      <c r="H52" s="557"/>
      <c r="I52" s="557"/>
      <c r="J52" s="557"/>
      <c r="K52" s="557"/>
      <c r="L52" s="6"/>
      <c r="M52" s="6"/>
      <c r="N52" s="6"/>
      <c r="O52" s="6"/>
      <c r="P52" s="6"/>
      <c r="Q52" s="6"/>
    </row>
    <row r="53" spans="1:20" ht="16.350000000000001" customHeight="1">
      <c r="A53" s="558" t="s">
        <v>370</v>
      </c>
      <c r="B53" s="559"/>
      <c r="C53" s="557" t="s">
        <v>371</v>
      </c>
      <c r="D53" s="557"/>
      <c r="E53" s="557"/>
      <c r="F53" s="557"/>
      <c r="G53" s="557"/>
      <c r="H53" s="557"/>
      <c r="I53" s="557"/>
      <c r="J53" s="557"/>
      <c r="K53" s="557"/>
      <c r="L53" s="6"/>
      <c r="M53" s="6"/>
      <c r="N53" s="6"/>
      <c r="O53" s="6"/>
      <c r="P53" s="6"/>
      <c r="Q53" s="6"/>
    </row>
    <row r="54" spans="1:20" ht="16.350000000000001" hidden="1" customHeight="1">
      <c r="A54" s="558" t="s">
        <v>374</v>
      </c>
      <c r="B54" s="559"/>
      <c r="C54" s="557" t="s">
        <v>375</v>
      </c>
      <c r="D54" s="557"/>
      <c r="E54" s="557"/>
      <c r="F54" s="557"/>
      <c r="G54" s="557"/>
      <c r="H54" s="557"/>
      <c r="I54" s="557"/>
      <c r="J54" s="557"/>
      <c r="K54" s="557"/>
      <c r="L54" s="6"/>
      <c r="M54" s="6"/>
      <c r="N54" s="6"/>
      <c r="O54" s="6"/>
      <c r="P54" s="6"/>
      <c r="Q54" s="6"/>
    </row>
    <row r="55" spans="1:20" ht="16.350000000000001" customHeight="1">
      <c r="A55" s="558" t="s">
        <v>374</v>
      </c>
      <c r="B55" s="559"/>
      <c r="C55" s="580" t="s">
        <v>447</v>
      </c>
      <c r="D55" s="580"/>
      <c r="E55" s="580"/>
      <c r="F55" s="580"/>
      <c r="G55" s="580"/>
      <c r="H55" s="580"/>
      <c r="I55" s="580"/>
      <c r="J55" s="580"/>
      <c r="K55" s="580"/>
      <c r="L55" s="6"/>
      <c r="M55" s="6"/>
      <c r="N55" s="6"/>
      <c r="O55" s="6"/>
      <c r="P55" s="6"/>
      <c r="Q55" s="6"/>
    </row>
    <row r="56" spans="1:20" ht="17.850000000000001" customHeight="1">
      <c r="A56" s="564" t="s">
        <v>376</v>
      </c>
      <c r="B56" s="564"/>
      <c r="C56" s="557" t="s">
        <v>378</v>
      </c>
      <c r="D56" s="557"/>
      <c r="E56" s="557"/>
      <c r="F56" s="557"/>
      <c r="G56" s="557"/>
      <c r="H56" s="557"/>
      <c r="I56" s="557"/>
      <c r="J56" s="557"/>
      <c r="K56" s="557"/>
      <c r="L56" s="6"/>
      <c r="M56" s="6"/>
      <c r="N56" s="6"/>
      <c r="O56" s="6"/>
      <c r="P56" s="6"/>
      <c r="Q56" s="6"/>
    </row>
    <row r="57" spans="1:20" ht="17.850000000000001" customHeight="1">
      <c r="A57" s="564" t="s">
        <v>372</v>
      </c>
      <c r="B57" s="564"/>
      <c r="C57" s="557" t="s">
        <v>373</v>
      </c>
      <c r="D57" s="557"/>
      <c r="E57" s="557"/>
      <c r="F57" s="557"/>
      <c r="G57" s="557"/>
      <c r="H57" s="557"/>
      <c r="I57" s="557"/>
      <c r="J57" s="557"/>
      <c r="K57" s="557"/>
      <c r="L57" s="6"/>
      <c r="M57" s="6"/>
      <c r="N57" s="6"/>
      <c r="O57" s="6"/>
      <c r="P57" s="6"/>
      <c r="Q57" s="6"/>
    </row>
  </sheetData>
  <mergeCells count="62">
    <mergeCell ref="A55:B55"/>
    <mergeCell ref="C55:K55"/>
    <mergeCell ref="A56:B56"/>
    <mergeCell ref="C56:K56"/>
    <mergeCell ref="A57:B57"/>
    <mergeCell ref="C57:K57"/>
    <mergeCell ref="A52:B52"/>
    <mergeCell ref="C52:K52"/>
    <mergeCell ref="A53:B53"/>
    <mergeCell ref="C53:K53"/>
    <mergeCell ref="A54:B54"/>
    <mergeCell ref="C54:K54"/>
    <mergeCell ref="N39:O39"/>
    <mergeCell ref="A50:B50"/>
    <mergeCell ref="C50:K50"/>
    <mergeCell ref="A51:B51"/>
    <mergeCell ref="C51:K51"/>
    <mergeCell ref="C41:L41"/>
    <mergeCell ref="N41:Q41"/>
    <mergeCell ref="E43:F43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2" workbookViewId="0">
      <selection activeCell="B64" sqref="B6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1" t="s">
        <v>448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82"/>
      <c r="R4" s="582"/>
      <c r="S4" s="582"/>
      <c r="T4" s="583"/>
      <c r="U4" s="583"/>
    </row>
    <row r="5" spans="1:242" ht="17.100000000000001" customHeight="1">
      <c r="A5" s="95" t="s">
        <v>4</v>
      </c>
      <c r="B5" s="95" t="s">
        <v>5</v>
      </c>
      <c r="C5" s="511" t="s">
        <v>449</v>
      </c>
      <c r="D5" s="513"/>
      <c r="E5" s="497" t="s">
        <v>450</v>
      </c>
      <c r="F5" s="497"/>
      <c r="G5" s="495" t="s">
        <v>451</v>
      </c>
      <c r="H5" s="496"/>
      <c r="I5" s="511" t="s">
        <v>452</v>
      </c>
      <c r="J5" s="513"/>
      <c r="K5" s="584" t="s">
        <v>453</v>
      </c>
      <c r="L5" s="585"/>
      <c r="M5" s="95" t="s">
        <v>5</v>
      </c>
      <c r="N5" s="511" t="s">
        <v>449</v>
      </c>
      <c r="O5" s="513"/>
      <c r="P5" s="497" t="s">
        <v>450</v>
      </c>
      <c r="Q5" s="497"/>
      <c r="R5" s="495" t="s">
        <v>451</v>
      </c>
      <c r="S5" s="496"/>
      <c r="T5" s="511" t="s">
        <v>452</v>
      </c>
      <c r="U5" s="513"/>
    </row>
    <row r="6" spans="1:242">
      <c r="A6" s="502" t="s">
        <v>13</v>
      </c>
      <c r="B6" s="502" t="s">
        <v>14</v>
      </c>
      <c r="C6" s="513" t="s">
        <v>454</v>
      </c>
      <c r="D6" s="513"/>
      <c r="E6" s="500" t="s">
        <v>455</v>
      </c>
      <c r="F6" s="512"/>
      <c r="G6" s="500" t="s">
        <v>456</v>
      </c>
      <c r="H6" s="512"/>
      <c r="I6" s="522" t="s">
        <v>251</v>
      </c>
      <c r="J6" s="586"/>
      <c r="K6" s="500" t="s">
        <v>237</v>
      </c>
      <c r="L6" s="512"/>
      <c r="M6" s="502" t="s">
        <v>14</v>
      </c>
      <c r="N6" s="513" t="s">
        <v>454</v>
      </c>
      <c r="O6" s="513"/>
      <c r="P6" s="500" t="s">
        <v>455</v>
      </c>
      <c r="Q6" s="512"/>
      <c r="R6" s="500" t="s">
        <v>456</v>
      </c>
      <c r="S6" s="512"/>
      <c r="T6" s="522" t="s">
        <v>251</v>
      </c>
      <c r="U6" s="586"/>
    </row>
    <row r="7" spans="1:242">
      <c r="A7" s="508"/>
      <c r="B7" s="508"/>
      <c r="C7" s="500" t="s">
        <v>22</v>
      </c>
      <c r="D7" s="512"/>
      <c r="E7" s="500" t="s">
        <v>22</v>
      </c>
      <c r="F7" s="512"/>
      <c r="G7" s="500" t="s">
        <v>22</v>
      </c>
      <c r="H7" s="512"/>
      <c r="I7" s="500" t="s">
        <v>22</v>
      </c>
      <c r="J7" s="512"/>
      <c r="K7" s="500" t="s">
        <v>22</v>
      </c>
      <c r="L7" s="512"/>
      <c r="M7" s="508"/>
      <c r="N7" s="500" t="s">
        <v>22</v>
      </c>
      <c r="O7" s="512"/>
      <c r="P7" s="500" t="s">
        <v>22</v>
      </c>
      <c r="Q7" s="512"/>
      <c r="R7" s="500" t="s">
        <v>22</v>
      </c>
      <c r="S7" s="512"/>
      <c r="T7" s="500" t="s">
        <v>22</v>
      </c>
      <c r="U7" s="512"/>
    </row>
    <row r="8" spans="1:242" ht="26.4">
      <c r="A8" s="313"/>
      <c r="B8" s="371"/>
      <c r="C8" s="372" t="s">
        <v>457</v>
      </c>
      <c r="D8" s="372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2"/>
      <c r="N8" s="372" t="s">
        <v>457</v>
      </c>
      <c r="O8" s="372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3" t="s">
        <v>468</v>
      </c>
      <c r="C9" s="67">
        <v>46007</v>
      </c>
      <c r="D9" s="67">
        <f t="shared" ref="D9:D14" si="0">C9</f>
        <v>46007</v>
      </c>
      <c r="E9" s="484" t="s">
        <v>469</v>
      </c>
      <c r="F9" s="485"/>
      <c r="G9" s="484" t="s">
        <v>470</v>
      </c>
      <c r="H9" s="485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484" t="s">
        <v>472</v>
      </c>
      <c r="Q9" s="485"/>
      <c r="R9" s="484" t="s">
        <v>473</v>
      </c>
      <c r="S9" s="485"/>
      <c r="T9" s="23" t="s">
        <v>39</v>
      </c>
      <c r="U9" s="23" t="s">
        <v>39</v>
      </c>
    </row>
    <row r="10" spans="1:242" hidden="1">
      <c r="A10" s="102" t="s">
        <v>467</v>
      </c>
      <c r="B10" s="373" t="s">
        <v>474</v>
      </c>
      <c r="C10" s="23" t="s">
        <v>39</v>
      </c>
      <c r="D10" s="23" t="s">
        <v>39</v>
      </c>
      <c r="E10" s="484" t="s">
        <v>472</v>
      </c>
      <c r="F10" s="485"/>
      <c r="G10" s="484" t="s">
        <v>473</v>
      </c>
      <c r="H10" s="485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484" t="s">
        <v>476</v>
      </c>
      <c r="Q10" s="485"/>
      <c r="R10" s="484" t="s">
        <v>477</v>
      </c>
      <c r="S10" s="485"/>
      <c r="T10" s="23" t="s">
        <v>39</v>
      </c>
      <c r="U10" s="23" t="s">
        <v>39</v>
      </c>
    </row>
    <row r="11" spans="1:242" hidden="1">
      <c r="A11" s="102" t="s">
        <v>467</v>
      </c>
      <c r="B11" s="373" t="s">
        <v>478</v>
      </c>
      <c r="C11" s="67">
        <v>46021</v>
      </c>
      <c r="D11" s="67">
        <f>C11</f>
        <v>46021</v>
      </c>
      <c r="E11" s="484" t="s">
        <v>476</v>
      </c>
      <c r="F11" s="485"/>
      <c r="G11" s="484" t="s">
        <v>477</v>
      </c>
      <c r="H11" s="485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484" t="s">
        <v>480</v>
      </c>
      <c r="Q11" s="485"/>
      <c r="R11" s="484" t="s">
        <v>481</v>
      </c>
      <c r="S11" s="485"/>
      <c r="T11" s="23" t="s">
        <v>39</v>
      </c>
      <c r="U11" s="23" t="s">
        <v>39</v>
      </c>
    </row>
    <row r="12" spans="1:242" hidden="1">
      <c r="A12" s="103" t="s">
        <v>467</v>
      </c>
      <c r="B12" s="373" t="s">
        <v>48</v>
      </c>
      <c r="C12" s="67">
        <v>46028</v>
      </c>
      <c r="D12" s="67">
        <f t="shared" si="0"/>
        <v>46028</v>
      </c>
      <c r="E12" s="484" t="s">
        <v>480</v>
      </c>
      <c r="F12" s="485"/>
      <c r="G12" s="484" t="s">
        <v>481</v>
      </c>
      <c r="H12" s="485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84" t="s">
        <v>482</v>
      </c>
      <c r="Q12" s="485"/>
      <c r="R12" s="484" t="s">
        <v>483</v>
      </c>
      <c r="S12" s="485"/>
      <c r="T12" s="23" t="s">
        <v>39</v>
      </c>
      <c r="U12" s="23" t="s">
        <v>39</v>
      </c>
    </row>
    <row r="13" spans="1:242" hidden="1">
      <c r="A13" s="103" t="s">
        <v>467</v>
      </c>
      <c r="B13" s="373" t="s">
        <v>50</v>
      </c>
      <c r="C13" s="67">
        <v>46035</v>
      </c>
      <c r="D13" s="67">
        <f t="shared" si="0"/>
        <v>46035</v>
      </c>
      <c r="E13" s="484" t="s">
        <v>482</v>
      </c>
      <c r="F13" s="485"/>
      <c r="G13" s="484" t="s">
        <v>483</v>
      </c>
      <c r="H13" s="485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84" t="s">
        <v>484</v>
      </c>
      <c r="Q13" s="485"/>
      <c r="R13" s="484" t="s">
        <v>485</v>
      </c>
      <c r="S13" s="485"/>
      <c r="T13" s="23" t="s">
        <v>39</v>
      </c>
      <c r="U13" s="23" t="s">
        <v>39</v>
      </c>
    </row>
    <row r="14" spans="1:242" hidden="1">
      <c r="A14" s="103" t="s">
        <v>467</v>
      </c>
      <c r="B14" s="373" t="s">
        <v>52</v>
      </c>
      <c r="C14" s="67">
        <v>46042</v>
      </c>
      <c r="D14" s="67">
        <f t="shared" si="0"/>
        <v>46042</v>
      </c>
      <c r="E14" s="484" t="s">
        <v>484</v>
      </c>
      <c r="F14" s="485"/>
      <c r="G14" s="484" t="s">
        <v>485</v>
      </c>
      <c r="H14" s="485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1">
        <f>O14+2</f>
        <v>46058</v>
      </c>
      <c r="Q14" s="201">
        <f>P14</f>
        <v>46058</v>
      </c>
      <c r="R14" s="201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3" t="s">
        <v>54</v>
      </c>
      <c r="C15" s="537" t="s">
        <v>193</v>
      </c>
      <c r="D15" s="538"/>
      <c r="E15" s="538"/>
      <c r="F15" s="538"/>
      <c r="G15" s="538"/>
      <c r="H15" s="538"/>
      <c r="I15" s="538"/>
      <c r="J15" s="538"/>
      <c r="K15" s="538"/>
      <c r="L15" s="539"/>
      <c r="M15" s="27" t="s">
        <v>53</v>
      </c>
      <c r="N15" s="537" t="s">
        <v>193</v>
      </c>
      <c r="O15" s="538"/>
      <c r="P15" s="538"/>
      <c r="Q15" s="538"/>
      <c r="R15" s="538"/>
      <c r="S15" s="538"/>
      <c r="T15" s="538"/>
      <c r="U15" s="539"/>
    </row>
    <row r="16" spans="1:242" hidden="1">
      <c r="A16" s="103" t="s">
        <v>467</v>
      </c>
      <c r="B16" s="373" t="s">
        <v>56</v>
      </c>
      <c r="C16" s="67">
        <v>46056</v>
      </c>
      <c r="D16" s="67">
        <f>C16</f>
        <v>46056</v>
      </c>
      <c r="E16" s="201">
        <f>D16+2</f>
        <v>46058</v>
      </c>
      <c r="F16" s="201">
        <f>E16</f>
        <v>46058</v>
      </c>
      <c r="G16" s="201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84" t="s">
        <v>487</v>
      </c>
      <c r="Q16" s="485"/>
      <c r="R16" s="484" t="s">
        <v>488</v>
      </c>
      <c r="S16" s="485"/>
      <c r="T16" s="23" t="s">
        <v>39</v>
      </c>
      <c r="U16" s="23" t="s">
        <v>39</v>
      </c>
    </row>
    <row r="17" spans="1:22" hidden="1">
      <c r="A17" s="125" t="s">
        <v>467</v>
      </c>
      <c r="B17" s="374" t="s">
        <v>58</v>
      </c>
      <c r="C17" s="86" t="s">
        <v>39</v>
      </c>
      <c r="D17" s="86" t="s">
        <v>39</v>
      </c>
      <c r="E17" s="484" t="s">
        <v>487</v>
      </c>
      <c r="F17" s="485"/>
      <c r="G17" s="484" t="s">
        <v>488</v>
      </c>
      <c r="H17" s="485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484" t="s">
        <v>489</v>
      </c>
      <c r="Q17" s="485"/>
      <c r="R17" s="587" t="s">
        <v>209</v>
      </c>
      <c r="S17" s="588"/>
      <c r="T17" s="537" t="s">
        <v>314</v>
      </c>
      <c r="U17" s="539"/>
    </row>
    <row r="18" spans="1:22" hidden="1">
      <c r="A18" s="560" t="s">
        <v>490</v>
      </c>
      <c r="B18" s="561"/>
      <c r="C18" s="561"/>
      <c r="D18" s="561"/>
      <c r="E18" s="561"/>
      <c r="F18" s="561"/>
      <c r="G18" s="561"/>
      <c r="H18" s="561"/>
      <c r="I18" s="561"/>
      <c r="J18" s="561"/>
      <c r="K18" s="561"/>
      <c r="L18" s="562"/>
      <c r="M18" s="166"/>
      <c r="N18" s="86"/>
      <c r="O18" s="86"/>
      <c r="P18" s="76"/>
      <c r="Q18" s="77"/>
      <c r="R18" s="375"/>
      <c r="S18" s="376"/>
      <c r="T18" s="76"/>
      <c r="U18" s="77"/>
    </row>
    <row r="19" spans="1:22" hidden="1">
      <c r="A19" s="110" t="s">
        <v>291</v>
      </c>
      <c r="B19" s="589"/>
      <c r="C19" s="590"/>
      <c r="D19" s="590"/>
      <c r="E19" s="590"/>
      <c r="F19" s="590"/>
      <c r="G19" s="590"/>
      <c r="H19" s="590"/>
      <c r="I19" s="590"/>
      <c r="J19" s="591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3" t="s">
        <v>63</v>
      </c>
      <c r="C20" s="484" t="s">
        <v>494</v>
      </c>
      <c r="D20" s="485"/>
      <c r="E20" s="484" t="s">
        <v>495</v>
      </c>
      <c r="F20" s="485"/>
      <c r="G20" s="484" t="s">
        <v>496</v>
      </c>
      <c r="H20" s="485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37" t="s">
        <v>497</v>
      </c>
      <c r="Q20" s="539"/>
      <c r="R20" s="537" t="s">
        <v>498</v>
      </c>
      <c r="S20" s="539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3" t="s">
        <v>67</v>
      </c>
      <c r="C21" s="67">
        <v>46084</v>
      </c>
      <c r="D21" s="67">
        <f t="shared" ref="D21:D28" si="4">C21</f>
        <v>46084</v>
      </c>
      <c r="E21" s="537" t="s">
        <v>497</v>
      </c>
      <c r="F21" s="539"/>
      <c r="G21" s="537" t="s">
        <v>498</v>
      </c>
      <c r="H21" s="539"/>
      <c r="I21" s="587" t="s">
        <v>499</v>
      </c>
      <c r="J21" s="588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37" t="s">
        <v>500</v>
      </c>
      <c r="Q21" s="539"/>
      <c r="R21" s="537" t="s">
        <v>501</v>
      </c>
      <c r="S21" s="539"/>
      <c r="T21" s="23" t="s">
        <v>39</v>
      </c>
      <c r="U21" s="23" t="s">
        <v>39</v>
      </c>
    </row>
    <row r="22" spans="1:22" hidden="1">
      <c r="A22" s="103" t="s">
        <v>467</v>
      </c>
      <c r="B22" s="373" t="s">
        <v>69</v>
      </c>
      <c r="C22" s="67">
        <v>46091</v>
      </c>
      <c r="D22" s="67">
        <f t="shared" si="4"/>
        <v>46091</v>
      </c>
      <c r="E22" s="537" t="s">
        <v>500</v>
      </c>
      <c r="F22" s="539"/>
      <c r="G22" s="537" t="s">
        <v>501</v>
      </c>
      <c r="H22" s="539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37" t="s">
        <v>502</v>
      </c>
      <c r="Q22" s="539"/>
      <c r="R22" s="537" t="s">
        <v>503</v>
      </c>
      <c r="S22" s="539"/>
      <c r="T22" s="23" t="s">
        <v>39</v>
      </c>
      <c r="U22" s="23" t="s">
        <v>39</v>
      </c>
    </row>
    <row r="23" spans="1:22" hidden="1">
      <c r="A23" s="103" t="s">
        <v>467</v>
      </c>
      <c r="B23" s="373" t="s">
        <v>75</v>
      </c>
      <c r="C23" s="67">
        <v>46098</v>
      </c>
      <c r="D23" s="67">
        <f t="shared" si="4"/>
        <v>46098</v>
      </c>
      <c r="E23" s="537" t="s">
        <v>502</v>
      </c>
      <c r="F23" s="539"/>
      <c r="G23" s="537" t="s">
        <v>503</v>
      </c>
      <c r="H23" s="539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37" t="s">
        <v>504</v>
      </c>
      <c r="Q23" s="539"/>
      <c r="R23" s="537" t="s">
        <v>505</v>
      </c>
      <c r="S23" s="539"/>
      <c r="T23" s="23" t="s">
        <v>39</v>
      </c>
      <c r="U23" s="23" t="s">
        <v>39</v>
      </c>
    </row>
    <row r="24" spans="1:22" hidden="1">
      <c r="A24" s="103" t="s">
        <v>467</v>
      </c>
      <c r="B24" s="373" t="s">
        <v>77</v>
      </c>
      <c r="C24" s="67">
        <v>46105</v>
      </c>
      <c r="D24" s="67">
        <f t="shared" si="4"/>
        <v>46105</v>
      </c>
      <c r="E24" s="537" t="s">
        <v>504</v>
      </c>
      <c r="F24" s="539"/>
      <c r="G24" s="537" t="s">
        <v>505</v>
      </c>
      <c r="H24" s="539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37" t="s">
        <v>506</v>
      </c>
      <c r="Q24" s="539"/>
      <c r="R24" s="537" t="s">
        <v>507</v>
      </c>
      <c r="S24" s="539"/>
      <c r="T24" s="23" t="s">
        <v>39</v>
      </c>
      <c r="U24" s="23" t="s">
        <v>39</v>
      </c>
    </row>
    <row r="25" spans="1:22" hidden="1">
      <c r="A25" s="103" t="s">
        <v>467</v>
      </c>
      <c r="B25" s="373" t="s">
        <v>79</v>
      </c>
      <c r="C25" s="67">
        <v>46112</v>
      </c>
      <c r="D25" s="67">
        <f t="shared" si="4"/>
        <v>46112</v>
      </c>
      <c r="E25" s="537" t="s">
        <v>506</v>
      </c>
      <c r="F25" s="539"/>
      <c r="G25" s="537" t="s">
        <v>507</v>
      </c>
      <c r="H25" s="539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37" t="s">
        <v>508</v>
      </c>
      <c r="Q25" s="539"/>
      <c r="R25" s="537" t="s">
        <v>509</v>
      </c>
      <c r="S25" s="539"/>
      <c r="T25" s="23" t="s">
        <v>39</v>
      </c>
      <c r="U25" s="23" t="s">
        <v>39</v>
      </c>
    </row>
    <row r="26" spans="1:22" hidden="1">
      <c r="A26" s="103" t="s">
        <v>467</v>
      </c>
      <c r="B26" s="373" t="s">
        <v>81</v>
      </c>
      <c r="C26" s="67">
        <v>46119</v>
      </c>
      <c r="D26" s="67">
        <f t="shared" si="4"/>
        <v>46119</v>
      </c>
      <c r="E26" s="537" t="s">
        <v>508</v>
      </c>
      <c r="F26" s="539"/>
      <c r="G26" s="537" t="s">
        <v>509</v>
      </c>
      <c r="H26" s="539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37" t="s">
        <v>510</v>
      </c>
      <c r="Q26" s="539"/>
      <c r="R26" s="537" t="s">
        <v>511</v>
      </c>
      <c r="S26" s="539"/>
      <c r="T26" s="23" t="s">
        <v>39</v>
      </c>
      <c r="U26" s="23" t="s">
        <v>39</v>
      </c>
    </row>
    <row r="27" spans="1:22" hidden="1">
      <c r="A27" s="103" t="s">
        <v>467</v>
      </c>
      <c r="B27" s="373" t="s">
        <v>83</v>
      </c>
      <c r="C27" s="67">
        <v>46126</v>
      </c>
      <c r="D27" s="67">
        <f t="shared" si="4"/>
        <v>46126</v>
      </c>
      <c r="E27" s="537" t="s">
        <v>510</v>
      </c>
      <c r="F27" s="539"/>
      <c r="G27" s="537" t="s">
        <v>511</v>
      </c>
      <c r="H27" s="539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37" t="s">
        <v>512</v>
      </c>
      <c r="Q27" s="539"/>
      <c r="R27" s="537" t="s">
        <v>513</v>
      </c>
      <c r="S27" s="539"/>
      <c r="T27" s="23" t="s">
        <v>39</v>
      </c>
      <c r="U27" s="23" t="s">
        <v>39</v>
      </c>
    </row>
    <row r="28" spans="1:22" hidden="1">
      <c r="A28" s="103" t="s">
        <v>467</v>
      </c>
      <c r="B28" s="373" t="s">
        <v>85</v>
      </c>
      <c r="C28" s="67">
        <v>46133</v>
      </c>
      <c r="D28" s="67">
        <f t="shared" si="4"/>
        <v>46133</v>
      </c>
      <c r="E28" s="537" t="s">
        <v>512</v>
      </c>
      <c r="F28" s="539"/>
      <c r="G28" s="537" t="s">
        <v>513</v>
      </c>
      <c r="H28" s="539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37" t="s">
        <v>514</v>
      </c>
      <c r="Q28" s="539"/>
      <c r="R28" s="537" t="s">
        <v>515</v>
      </c>
      <c r="S28" s="539"/>
      <c r="T28" s="23" t="s">
        <v>39</v>
      </c>
      <c r="U28" s="23" t="s">
        <v>39</v>
      </c>
    </row>
    <row r="29" spans="1:22" hidden="1">
      <c r="A29" s="103" t="s">
        <v>467</v>
      </c>
      <c r="B29" s="373" t="s">
        <v>91</v>
      </c>
      <c r="C29" s="23" t="s">
        <v>39</v>
      </c>
      <c r="D29" s="23" t="s">
        <v>39</v>
      </c>
      <c r="E29" s="537" t="s">
        <v>514</v>
      </c>
      <c r="F29" s="539"/>
      <c r="G29" s="537" t="s">
        <v>515</v>
      </c>
      <c r="H29" s="539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37" t="s">
        <v>516</v>
      </c>
      <c r="Q29" s="539"/>
      <c r="R29" s="537" t="s">
        <v>517</v>
      </c>
      <c r="S29" s="539"/>
      <c r="T29" s="23" t="s">
        <v>39</v>
      </c>
      <c r="U29" s="23" t="s">
        <v>39</v>
      </c>
    </row>
    <row r="30" spans="1:22" hidden="1">
      <c r="A30" s="103" t="s">
        <v>467</v>
      </c>
      <c r="B30" s="377" t="s">
        <v>97</v>
      </c>
      <c r="C30" s="23" t="s">
        <v>39</v>
      </c>
      <c r="D30" s="23" t="s">
        <v>39</v>
      </c>
      <c r="E30" s="537" t="s">
        <v>516</v>
      </c>
      <c r="F30" s="539"/>
      <c r="G30" s="537" t="s">
        <v>517</v>
      </c>
      <c r="H30" s="539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37" t="s">
        <v>518</v>
      </c>
      <c r="Q30" s="539"/>
      <c r="R30" s="537" t="s">
        <v>519</v>
      </c>
      <c r="S30" s="539"/>
      <c r="T30" s="23" t="s">
        <v>39</v>
      </c>
      <c r="U30" s="23" t="s">
        <v>39</v>
      </c>
    </row>
    <row r="31" spans="1:22" hidden="1">
      <c r="A31" s="103" t="s">
        <v>467</v>
      </c>
      <c r="B31" s="377" t="s">
        <v>99</v>
      </c>
      <c r="C31" s="67">
        <v>46154</v>
      </c>
      <c r="D31" s="67">
        <f t="shared" ref="D31:D38" si="12">C31</f>
        <v>46154</v>
      </c>
      <c r="E31" s="537" t="s">
        <v>518</v>
      </c>
      <c r="F31" s="539"/>
      <c r="G31" s="537" t="s">
        <v>519</v>
      </c>
      <c r="H31" s="539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37" t="s">
        <v>520</v>
      </c>
      <c r="Q31" s="539"/>
      <c r="R31" s="537" t="s">
        <v>521</v>
      </c>
      <c r="S31" s="539"/>
      <c r="T31" s="23" t="s">
        <v>39</v>
      </c>
      <c r="U31" s="23" t="s">
        <v>39</v>
      </c>
    </row>
    <row r="32" spans="1:22" hidden="1">
      <c r="A32" s="103" t="s">
        <v>467</v>
      </c>
      <c r="B32" s="377" t="s">
        <v>105</v>
      </c>
      <c r="C32" s="67">
        <v>46161</v>
      </c>
      <c r="D32" s="67">
        <f t="shared" si="12"/>
        <v>46161</v>
      </c>
      <c r="E32" s="537" t="s">
        <v>520</v>
      </c>
      <c r="F32" s="539"/>
      <c r="G32" s="537" t="s">
        <v>521</v>
      </c>
      <c r="H32" s="539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37" t="s">
        <v>522</v>
      </c>
      <c r="Q32" s="539"/>
      <c r="R32" s="537" t="s">
        <v>523</v>
      </c>
      <c r="S32" s="539"/>
      <c r="T32" s="23" t="s">
        <v>39</v>
      </c>
      <c r="U32" s="23" t="s">
        <v>39</v>
      </c>
    </row>
    <row r="33" spans="1:21" hidden="1">
      <c r="A33" s="103" t="s">
        <v>467</v>
      </c>
      <c r="B33" s="377" t="s">
        <v>107</v>
      </c>
      <c r="C33" s="67">
        <v>46168</v>
      </c>
      <c r="D33" s="67">
        <f t="shared" si="12"/>
        <v>46168</v>
      </c>
      <c r="E33" s="537" t="s">
        <v>522</v>
      </c>
      <c r="F33" s="539"/>
      <c r="G33" s="537" t="s">
        <v>523</v>
      </c>
      <c r="H33" s="539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37" t="s">
        <v>524</v>
      </c>
      <c r="Q33" s="539"/>
      <c r="R33" s="537" t="s">
        <v>525</v>
      </c>
      <c r="S33" s="539"/>
      <c r="T33" s="23" t="s">
        <v>39</v>
      </c>
      <c r="U33" s="23" t="s">
        <v>39</v>
      </c>
    </row>
    <row r="34" spans="1:21" hidden="1">
      <c r="A34" s="103" t="s">
        <v>467</v>
      </c>
      <c r="B34" s="377" t="s">
        <v>109</v>
      </c>
      <c r="C34" s="67">
        <v>46175</v>
      </c>
      <c r="D34" s="67">
        <f t="shared" si="12"/>
        <v>46175</v>
      </c>
      <c r="E34" s="537" t="s">
        <v>524</v>
      </c>
      <c r="F34" s="539"/>
      <c r="G34" s="537" t="s">
        <v>525</v>
      </c>
      <c r="H34" s="539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37" t="s">
        <v>526</v>
      </c>
      <c r="Q34" s="539"/>
      <c r="R34" s="537" t="s">
        <v>527</v>
      </c>
      <c r="S34" s="539"/>
      <c r="T34" s="23" t="s">
        <v>39</v>
      </c>
      <c r="U34" s="23" t="s">
        <v>39</v>
      </c>
    </row>
    <row r="35" spans="1:21" hidden="1">
      <c r="A35" s="103" t="s">
        <v>467</v>
      </c>
      <c r="B35" s="377" t="s">
        <v>111</v>
      </c>
      <c r="C35" s="67">
        <v>46182</v>
      </c>
      <c r="D35" s="67">
        <f t="shared" si="12"/>
        <v>46182</v>
      </c>
      <c r="E35" s="537" t="s">
        <v>526</v>
      </c>
      <c r="F35" s="539"/>
      <c r="G35" s="537" t="s">
        <v>527</v>
      </c>
      <c r="H35" s="539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537" t="s">
        <v>435</v>
      </c>
      <c r="Q35" s="539"/>
      <c r="R35" s="537" t="s">
        <v>529</v>
      </c>
      <c r="S35" s="539"/>
      <c r="T35" s="23" t="s">
        <v>39</v>
      </c>
      <c r="U35" s="23" t="s">
        <v>39</v>
      </c>
    </row>
    <row r="36" spans="1:21" hidden="1">
      <c r="A36" s="103" t="s">
        <v>467</v>
      </c>
      <c r="B36" s="377" t="s">
        <v>113</v>
      </c>
      <c r="C36" s="67">
        <v>46189</v>
      </c>
      <c r="D36" s="89" t="s">
        <v>528</v>
      </c>
      <c r="E36" s="537" t="s">
        <v>435</v>
      </c>
      <c r="F36" s="539"/>
      <c r="G36" s="537" t="s">
        <v>529</v>
      </c>
      <c r="H36" s="539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37" t="s">
        <v>530</v>
      </c>
      <c r="Q36" s="539"/>
      <c r="R36" s="537" t="s">
        <v>531</v>
      </c>
      <c r="S36" s="539"/>
      <c r="T36" s="23" t="s">
        <v>39</v>
      </c>
      <c r="U36" s="23" t="s">
        <v>39</v>
      </c>
    </row>
    <row r="37" spans="1:21" hidden="1">
      <c r="A37" s="103" t="s">
        <v>467</v>
      </c>
      <c r="B37" s="377" t="s">
        <v>115</v>
      </c>
      <c r="C37" s="67">
        <v>46196</v>
      </c>
      <c r="D37" s="67">
        <f t="shared" si="12"/>
        <v>46196</v>
      </c>
      <c r="E37" s="537" t="s">
        <v>530</v>
      </c>
      <c r="F37" s="539"/>
      <c r="G37" s="537" t="s">
        <v>531</v>
      </c>
      <c r="H37" s="539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37" t="s">
        <v>532</v>
      </c>
      <c r="Q37" s="539"/>
      <c r="R37" s="537" t="s">
        <v>533</v>
      </c>
      <c r="S37" s="539"/>
      <c r="T37" s="23" t="s">
        <v>39</v>
      </c>
      <c r="U37" s="23" t="s">
        <v>39</v>
      </c>
    </row>
    <row r="38" spans="1:21">
      <c r="A38" s="103" t="s">
        <v>467</v>
      </c>
      <c r="B38" s="377" t="s">
        <v>117</v>
      </c>
      <c r="C38" s="67">
        <v>46203</v>
      </c>
      <c r="D38" s="67">
        <f t="shared" si="12"/>
        <v>46203</v>
      </c>
      <c r="E38" s="537" t="s">
        <v>532</v>
      </c>
      <c r="F38" s="539"/>
      <c r="G38" s="537" t="s">
        <v>533</v>
      </c>
      <c r="H38" s="539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37" t="s">
        <v>534</v>
      </c>
      <c r="Q38" s="539"/>
      <c r="R38" s="537" t="s">
        <v>535</v>
      </c>
      <c r="S38" s="539"/>
      <c r="T38" s="23" t="s">
        <v>39</v>
      </c>
      <c r="U38" s="23" t="s">
        <v>39</v>
      </c>
    </row>
    <row r="39" spans="1:21">
      <c r="A39" s="103" t="s">
        <v>467</v>
      </c>
      <c r="B39" s="377" t="s">
        <v>122</v>
      </c>
      <c r="C39" s="67">
        <v>46210</v>
      </c>
      <c r="D39" s="67">
        <f t="shared" ref="D39:D48" si="19">C39</f>
        <v>46210</v>
      </c>
      <c r="E39" s="537" t="s">
        <v>534</v>
      </c>
      <c r="F39" s="539"/>
      <c r="G39" s="537" t="s">
        <v>535</v>
      </c>
      <c r="H39" s="539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37" t="s">
        <v>536</v>
      </c>
      <c r="Q39" s="539"/>
      <c r="R39" s="537" t="s">
        <v>537</v>
      </c>
      <c r="S39" s="539"/>
      <c r="T39" s="23" t="s">
        <v>39</v>
      </c>
      <c r="U39" s="23" t="s">
        <v>39</v>
      </c>
    </row>
    <row r="40" spans="1:21">
      <c r="A40" s="560" t="s">
        <v>1998</v>
      </c>
      <c r="B40" s="592"/>
      <c r="C40" s="592"/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3"/>
    </row>
    <row r="41" spans="1:21">
      <c r="A41" s="103" t="s">
        <v>467</v>
      </c>
      <c r="B41" s="377" t="s">
        <v>1987</v>
      </c>
      <c r="C41" s="67">
        <v>46224</v>
      </c>
      <c r="D41" s="67">
        <f t="shared" si="19"/>
        <v>46224</v>
      </c>
      <c r="E41" s="537" t="s">
        <v>536</v>
      </c>
      <c r="F41" s="539"/>
      <c r="G41" s="537" t="s">
        <v>537</v>
      </c>
      <c r="H41" s="539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1989</v>
      </c>
      <c r="N41" s="67">
        <f t="shared" ref="N41:N48" si="22">L41+1</f>
        <v>46231</v>
      </c>
      <c r="O41" s="67">
        <f t="shared" ref="O41:O48" si="23">N41</f>
        <v>46231</v>
      </c>
      <c r="P41" s="537" t="s">
        <v>538</v>
      </c>
      <c r="Q41" s="539"/>
      <c r="R41" s="537" t="s">
        <v>539</v>
      </c>
      <c r="S41" s="539"/>
      <c r="T41" s="23" t="s">
        <v>39</v>
      </c>
      <c r="U41" s="23" t="s">
        <v>39</v>
      </c>
    </row>
    <row r="42" spans="1:21">
      <c r="A42" s="103" t="s">
        <v>467</v>
      </c>
      <c r="B42" s="377" t="s">
        <v>1988</v>
      </c>
      <c r="C42" s="67">
        <v>46231</v>
      </c>
      <c r="D42" s="67">
        <f t="shared" si="19"/>
        <v>46231</v>
      </c>
      <c r="E42" s="537" t="s">
        <v>538</v>
      </c>
      <c r="F42" s="539"/>
      <c r="G42" s="537" t="s">
        <v>539</v>
      </c>
      <c r="H42" s="539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1990</v>
      </c>
      <c r="N42" s="67">
        <f t="shared" si="22"/>
        <v>46238</v>
      </c>
      <c r="O42" s="67">
        <f t="shared" si="23"/>
        <v>46238</v>
      </c>
      <c r="P42" s="537" t="s">
        <v>540</v>
      </c>
      <c r="Q42" s="539"/>
      <c r="R42" s="537" t="s">
        <v>541</v>
      </c>
      <c r="S42" s="539"/>
      <c r="T42" s="23" t="s">
        <v>39</v>
      </c>
      <c r="U42" s="23" t="s">
        <v>39</v>
      </c>
    </row>
    <row r="43" spans="1:21">
      <c r="A43" s="103" t="s">
        <v>467</v>
      </c>
      <c r="B43" s="377" t="s">
        <v>132</v>
      </c>
      <c r="C43" s="67">
        <v>46238</v>
      </c>
      <c r="D43" s="67">
        <f t="shared" si="19"/>
        <v>46238</v>
      </c>
      <c r="E43" s="537" t="s">
        <v>540</v>
      </c>
      <c r="F43" s="539"/>
      <c r="G43" s="537" t="s">
        <v>541</v>
      </c>
      <c r="H43" s="539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537" t="s">
        <v>542</v>
      </c>
      <c r="Q43" s="539"/>
      <c r="R43" s="537" t="s">
        <v>543</v>
      </c>
      <c r="S43" s="539"/>
      <c r="T43" s="23" t="s">
        <v>39</v>
      </c>
      <c r="U43" s="23" t="s">
        <v>39</v>
      </c>
    </row>
    <row r="44" spans="1:21">
      <c r="A44" s="103" t="s">
        <v>467</v>
      </c>
      <c r="B44" s="377" t="s">
        <v>134</v>
      </c>
      <c r="C44" s="67">
        <v>46245</v>
      </c>
      <c r="D44" s="67">
        <f t="shared" si="19"/>
        <v>46245</v>
      </c>
      <c r="E44" s="537" t="s">
        <v>542</v>
      </c>
      <c r="F44" s="539"/>
      <c r="G44" s="537" t="s">
        <v>543</v>
      </c>
      <c r="H44" s="539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537" t="s">
        <v>544</v>
      </c>
      <c r="Q44" s="539"/>
      <c r="R44" s="537" t="s">
        <v>545</v>
      </c>
      <c r="S44" s="539"/>
      <c r="T44" s="23" t="s">
        <v>39</v>
      </c>
      <c r="U44" s="23" t="s">
        <v>39</v>
      </c>
    </row>
    <row r="45" spans="1:21">
      <c r="A45" s="103" t="s">
        <v>467</v>
      </c>
      <c r="B45" s="377" t="s">
        <v>136</v>
      </c>
      <c r="C45" s="67">
        <v>46252</v>
      </c>
      <c r="D45" s="67">
        <f t="shared" si="19"/>
        <v>46252</v>
      </c>
      <c r="E45" s="537" t="s">
        <v>546</v>
      </c>
      <c r="F45" s="539"/>
      <c r="G45" s="537" t="s">
        <v>545</v>
      </c>
      <c r="H45" s="539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537" t="s">
        <v>547</v>
      </c>
      <c r="Q45" s="539"/>
      <c r="R45" s="537" t="s">
        <v>548</v>
      </c>
      <c r="S45" s="539"/>
      <c r="T45" s="23" t="s">
        <v>39</v>
      </c>
      <c r="U45" s="23" t="s">
        <v>39</v>
      </c>
    </row>
    <row r="46" spans="1:21">
      <c r="A46" s="103" t="s">
        <v>467</v>
      </c>
      <c r="B46" s="377" t="s">
        <v>138</v>
      </c>
      <c r="C46" s="67">
        <v>46259</v>
      </c>
      <c r="D46" s="67">
        <f t="shared" si="19"/>
        <v>46259</v>
      </c>
      <c r="E46" s="537" t="s">
        <v>547</v>
      </c>
      <c r="F46" s="539"/>
      <c r="G46" s="537" t="s">
        <v>548</v>
      </c>
      <c r="H46" s="539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537" t="s">
        <v>549</v>
      </c>
      <c r="Q46" s="539"/>
      <c r="R46" s="537" t="s">
        <v>550</v>
      </c>
      <c r="S46" s="539"/>
      <c r="T46" s="23" t="s">
        <v>39</v>
      </c>
      <c r="U46" s="23" t="s">
        <v>39</v>
      </c>
    </row>
    <row r="47" spans="1:21">
      <c r="A47" s="103" t="s">
        <v>467</v>
      </c>
      <c r="B47" s="377" t="s">
        <v>140</v>
      </c>
      <c r="C47" s="67">
        <v>46266</v>
      </c>
      <c r="D47" s="67">
        <f t="shared" si="19"/>
        <v>46266</v>
      </c>
      <c r="E47" s="537" t="s">
        <v>549</v>
      </c>
      <c r="F47" s="539"/>
      <c r="G47" s="537" t="s">
        <v>550</v>
      </c>
      <c r="H47" s="539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537" t="s">
        <v>551</v>
      </c>
      <c r="Q47" s="539"/>
      <c r="R47" s="537" t="s">
        <v>552</v>
      </c>
      <c r="S47" s="539"/>
      <c r="T47" s="23" t="s">
        <v>39</v>
      </c>
      <c r="U47" s="23" t="s">
        <v>39</v>
      </c>
    </row>
    <row r="48" spans="1:21">
      <c r="A48" s="103" t="s">
        <v>467</v>
      </c>
      <c r="B48" s="377" t="s">
        <v>142</v>
      </c>
      <c r="C48" s="67">
        <v>46273</v>
      </c>
      <c r="D48" s="67">
        <f t="shared" si="19"/>
        <v>46273</v>
      </c>
      <c r="E48" s="537" t="s">
        <v>551</v>
      </c>
      <c r="F48" s="539"/>
      <c r="G48" s="537" t="s">
        <v>552</v>
      </c>
      <c r="H48" s="539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537" t="s">
        <v>553</v>
      </c>
      <c r="Q48" s="539"/>
      <c r="R48" s="537" t="s">
        <v>554</v>
      </c>
      <c r="S48" s="539"/>
      <c r="T48" s="23" t="s">
        <v>39</v>
      </c>
      <c r="U48" s="23" t="s">
        <v>39</v>
      </c>
    </row>
    <row r="49" spans="1:23" ht="15.6" customHeight="1">
      <c r="A49" s="378"/>
      <c r="B49" s="379"/>
      <c r="C49" s="352"/>
      <c r="D49" s="352"/>
      <c r="E49" s="312"/>
      <c r="F49" s="312"/>
      <c r="G49" s="352"/>
      <c r="H49" s="352"/>
      <c r="I49" s="352"/>
      <c r="J49" s="352"/>
      <c r="K49" s="352"/>
      <c r="L49" s="352"/>
      <c r="M49" s="352"/>
      <c r="N49" s="352"/>
      <c r="O49" s="380"/>
      <c r="P49" s="352"/>
      <c r="Q49" s="352"/>
      <c r="R49" s="312"/>
      <c r="S49" s="312"/>
      <c r="T49" s="352"/>
      <c r="U49" s="352"/>
      <c r="V49" s="352"/>
      <c r="W49" s="352"/>
    </row>
    <row r="50" spans="1:23">
      <c r="A50" s="127" t="s">
        <v>145</v>
      </c>
      <c r="B50" s="506" t="s">
        <v>555</v>
      </c>
      <c r="C50" s="506"/>
      <c r="D50" s="506"/>
      <c r="E50" s="506"/>
      <c r="F50" s="506"/>
      <c r="G50" s="506"/>
      <c r="H50" s="506"/>
      <c r="I50" s="506"/>
      <c r="J50" s="506"/>
      <c r="K50" s="506"/>
      <c r="L50" s="506"/>
      <c r="M50" s="506"/>
      <c r="N50" s="506"/>
    </row>
    <row r="51" spans="1:23" hidden="1">
      <c r="A51" s="32" t="s">
        <v>556</v>
      </c>
      <c r="B51" s="507" t="s">
        <v>557</v>
      </c>
      <c r="C51" s="507"/>
      <c r="D51" s="507"/>
      <c r="E51" s="507"/>
      <c r="F51" s="507"/>
      <c r="G51" s="507"/>
      <c r="H51" s="507"/>
      <c r="I51" s="507"/>
      <c r="J51" s="507"/>
      <c r="K51" s="507"/>
      <c r="L51" s="507"/>
      <c r="M51" s="507"/>
      <c r="N51" s="507"/>
      <c r="O51" s="5"/>
      <c r="P51" s="5"/>
    </row>
    <row r="52" spans="1:23" hidden="1">
      <c r="A52" s="32" t="s">
        <v>374</v>
      </c>
      <c r="B52" s="507" t="s">
        <v>558</v>
      </c>
      <c r="C52" s="507"/>
      <c r="D52" s="507"/>
      <c r="E52" s="507"/>
      <c r="F52" s="507"/>
      <c r="G52" s="507"/>
      <c r="H52" s="507"/>
      <c r="I52" s="507"/>
      <c r="J52" s="507"/>
      <c r="K52" s="507"/>
      <c r="L52" s="507"/>
      <c r="M52" s="507"/>
      <c r="N52" s="507"/>
    </row>
    <row r="53" spans="1:23">
      <c r="A53" s="32" t="s">
        <v>374</v>
      </c>
      <c r="B53" s="507" t="s">
        <v>559</v>
      </c>
      <c r="C53" s="507"/>
      <c r="D53" s="507"/>
      <c r="E53" s="507"/>
      <c r="F53" s="507"/>
      <c r="G53" s="507"/>
      <c r="H53" s="507"/>
      <c r="I53" s="507"/>
      <c r="J53" s="507"/>
      <c r="K53" s="507"/>
      <c r="L53" s="507"/>
      <c r="M53" s="507"/>
      <c r="N53" s="507"/>
      <c r="Q53" s="6"/>
    </row>
    <row r="54" spans="1:23" hidden="1">
      <c r="A54" s="187" t="s">
        <v>560</v>
      </c>
      <c r="B54" s="557" t="s">
        <v>561</v>
      </c>
      <c r="C54" s="557"/>
      <c r="D54" s="557"/>
      <c r="E54" s="557"/>
      <c r="F54" s="557"/>
      <c r="G54" s="557"/>
      <c r="H54" s="557"/>
      <c r="I54" s="557"/>
      <c r="J54" s="557"/>
      <c r="K54" s="557"/>
      <c r="L54" s="557"/>
      <c r="M54" s="557"/>
      <c r="N54" s="557"/>
      <c r="O54" s="6"/>
      <c r="P54" s="6"/>
      <c r="R54" t="s">
        <v>163</v>
      </c>
    </row>
    <row r="55" spans="1:23">
      <c r="A55" s="187" t="s">
        <v>560</v>
      </c>
      <c r="B55" s="599" t="s">
        <v>562</v>
      </c>
      <c r="C55" s="600"/>
      <c r="D55" s="600"/>
      <c r="E55" s="600"/>
      <c r="F55" s="600"/>
      <c r="G55" s="600"/>
      <c r="H55" s="600"/>
      <c r="I55" s="600"/>
      <c r="J55" s="600"/>
      <c r="K55" s="600"/>
      <c r="L55" s="600"/>
      <c r="M55" s="600"/>
      <c r="N55" s="601"/>
      <c r="O55" s="6"/>
      <c r="P55" s="6"/>
    </row>
    <row r="56" spans="1:23">
      <c r="A56" s="32" t="s">
        <v>563</v>
      </c>
      <c r="B56" s="507" t="s">
        <v>564</v>
      </c>
      <c r="C56" s="507"/>
      <c r="D56" s="507"/>
      <c r="E56" s="507"/>
      <c r="F56" s="507"/>
      <c r="G56" s="507"/>
      <c r="H56" s="507"/>
      <c r="I56" s="507"/>
      <c r="J56" s="507"/>
      <c r="K56" s="507"/>
      <c r="L56" s="507"/>
      <c r="M56" s="507"/>
      <c r="N56" s="507"/>
    </row>
    <row r="57" spans="1:23" hidden="1">
      <c r="A57" s="128" t="s">
        <v>376</v>
      </c>
      <c r="B57" s="507" t="s">
        <v>565</v>
      </c>
      <c r="C57" s="507"/>
      <c r="D57" s="507"/>
      <c r="E57" s="507"/>
      <c r="F57" s="507"/>
      <c r="G57" s="507"/>
      <c r="H57" s="507"/>
      <c r="I57" s="507"/>
      <c r="J57" s="507"/>
      <c r="K57" s="507"/>
      <c r="L57" s="507"/>
      <c r="M57" s="507"/>
      <c r="N57" s="507"/>
    </row>
    <row r="58" spans="1:23" hidden="1">
      <c r="A58" s="32" t="s">
        <v>563</v>
      </c>
      <c r="B58" s="507" t="s">
        <v>566</v>
      </c>
      <c r="C58" s="507"/>
      <c r="D58" s="507"/>
      <c r="E58" s="507"/>
      <c r="F58" s="507"/>
      <c r="G58" s="507"/>
      <c r="H58" s="507"/>
      <c r="I58" s="507"/>
      <c r="J58" s="507"/>
      <c r="K58" s="507"/>
      <c r="L58" s="507"/>
      <c r="M58" s="507"/>
      <c r="N58" s="507"/>
    </row>
    <row r="59" spans="1:23">
      <c r="A59" s="128" t="s">
        <v>376</v>
      </c>
      <c r="B59" s="594" t="s">
        <v>378</v>
      </c>
      <c r="C59" s="594"/>
      <c r="D59" s="594"/>
      <c r="E59" s="594"/>
      <c r="F59" s="594"/>
      <c r="G59" s="594"/>
      <c r="H59" s="594"/>
      <c r="I59" s="594"/>
      <c r="J59" s="594"/>
      <c r="K59" s="594"/>
      <c r="L59" s="594"/>
      <c r="M59" s="594"/>
      <c r="N59" s="595"/>
      <c r="O59" s="4"/>
      <c r="P59" s="4"/>
      <c r="S59" t="s">
        <v>163</v>
      </c>
    </row>
    <row r="60" spans="1:23">
      <c r="A60" s="32" t="s">
        <v>567</v>
      </c>
      <c r="B60" s="507" t="s">
        <v>568</v>
      </c>
      <c r="C60" s="507"/>
      <c r="D60" s="507"/>
      <c r="E60" s="507"/>
      <c r="F60" s="507"/>
      <c r="G60" s="507"/>
      <c r="H60" s="507"/>
      <c r="I60" s="507"/>
      <c r="J60" s="507"/>
      <c r="K60" s="507"/>
      <c r="L60" s="507"/>
      <c r="M60" s="507"/>
      <c r="N60" s="596"/>
      <c r="O60" s="5"/>
      <c r="P60" s="190"/>
      <c r="Q60" s="5"/>
      <c r="R60" s="5"/>
    </row>
    <row r="61" spans="1:23">
      <c r="A61" s="381" t="s">
        <v>569</v>
      </c>
      <c r="B61" s="597" t="s">
        <v>570</v>
      </c>
      <c r="C61" s="597"/>
      <c r="D61" s="597"/>
      <c r="E61" s="597"/>
      <c r="F61" s="597"/>
      <c r="G61" s="597"/>
      <c r="H61" s="597"/>
      <c r="I61" s="597"/>
      <c r="J61" s="597"/>
      <c r="K61" s="597"/>
      <c r="L61" s="597"/>
      <c r="M61" s="597"/>
      <c r="N61" s="598"/>
    </row>
    <row r="62" spans="1:23">
      <c r="P62" t="s">
        <v>163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  <c r="T1" s="1"/>
      <c r="U1" s="1"/>
    </row>
    <row r="2" spans="1:255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02" t="s">
        <v>571</v>
      </c>
      <c r="B4" s="603"/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603"/>
      <c r="O4" s="603"/>
      <c r="P4" s="603"/>
      <c r="Q4" s="603"/>
      <c r="R4" s="7"/>
    </row>
    <row r="5" spans="1:255">
      <c r="A5" s="9" t="s">
        <v>4</v>
      </c>
      <c r="B5" s="9" t="s">
        <v>5</v>
      </c>
      <c r="C5" s="511" t="s">
        <v>572</v>
      </c>
      <c r="D5" s="513"/>
      <c r="E5" s="511" t="s">
        <v>573</v>
      </c>
      <c r="F5" s="513"/>
      <c r="G5" s="511" t="s">
        <v>574</v>
      </c>
      <c r="H5" s="513"/>
      <c r="I5" s="511" t="s">
        <v>575</v>
      </c>
      <c r="J5" s="513"/>
      <c r="K5" s="511" t="s">
        <v>576</v>
      </c>
      <c r="L5" s="513"/>
      <c r="M5" s="9" t="s">
        <v>5</v>
      </c>
      <c r="N5" s="604" t="s">
        <v>577</v>
      </c>
      <c r="O5" s="605"/>
      <c r="P5" s="511" t="s">
        <v>572</v>
      </c>
      <c r="Q5" s="513"/>
    </row>
    <row r="6" spans="1:255">
      <c r="A6" s="10" t="s">
        <v>13</v>
      </c>
      <c r="B6" s="10" t="s">
        <v>14</v>
      </c>
      <c r="C6" s="513" t="s">
        <v>235</v>
      </c>
      <c r="D6" s="513"/>
      <c r="E6" s="513" t="s">
        <v>234</v>
      </c>
      <c r="F6" s="513"/>
      <c r="G6" s="522" t="s">
        <v>578</v>
      </c>
      <c r="H6" s="586"/>
      <c r="I6" s="513" t="s">
        <v>579</v>
      </c>
      <c r="J6" s="513"/>
      <c r="K6" s="513" t="s">
        <v>580</v>
      </c>
      <c r="L6" s="513"/>
      <c r="M6" s="10" t="s">
        <v>14</v>
      </c>
      <c r="N6" s="513" t="s">
        <v>454</v>
      </c>
      <c r="O6" s="513"/>
      <c r="P6" s="513" t="s">
        <v>235</v>
      </c>
      <c r="Q6" s="513"/>
    </row>
    <row r="7" spans="1:255">
      <c r="A7" s="14"/>
      <c r="B7" s="98"/>
      <c r="C7" s="529" t="s">
        <v>22</v>
      </c>
      <c r="D7" s="529"/>
      <c r="E7" s="529" t="s">
        <v>22</v>
      </c>
      <c r="F7" s="529"/>
      <c r="G7" s="500" t="s">
        <v>22</v>
      </c>
      <c r="H7" s="512"/>
      <c r="I7" s="529" t="s">
        <v>22</v>
      </c>
      <c r="J7" s="529"/>
      <c r="K7" s="529" t="s">
        <v>22</v>
      </c>
      <c r="L7" s="529"/>
      <c r="M7" s="98"/>
      <c r="N7" s="500" t="s">
        <v>22</v>
      </c>
      <c r="O7" s="512"/>
      <c r="P7" s="529" t="s">
        <v>22</v>
      </c>
      <c r="Q7" s="529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0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0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0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74" t="s">
        <v>616</v>
      </c>
      <c r="O17" s="575"/>
      <c r="P17" s="575"/>
      <c r="Q17" s="576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0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74" t="s">
        <v>616</v>
      </c>
      <c r="O20" s="575"/>
      <c r="P20" s="575"/>
      <c r="Q20" s="576"/>
    </row>
    <row r="21" spans="1:19">
      <c r="A21" s="486" t="s">
        <v>323</v>
      </c>
      <c r="B21" s="606"/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  <c r="O21" s="606"/>
      <c r="P21" s="606"/>
      <c r="Q21" s="607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0" t="s">
        <v>597</v>
      </c>
      <c r="B23" s="272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0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555" t="s">
        <v>637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6"/>
      <c r="P30" s="6"/>
      <c r="Q30" s="6"/>
      <c r="R30" s="6"/>
      <c r="S30" s="6"/>
    </row>
    <row r="31" spans="1:19" ht="16.2">
      <c r="A31" s="31" t="s">
        <v>367</v>
      </c>
      <c r="B31" s="608" t="s">
        <v>638</v>
      </c>
      <c r="C31" s="608"/>
      <c r="D31" s="608"/>
      <c r="E31" s="608"/>
      <c r="F31" s="608"/>
      <c r="G31" s="608"/>
      <c r="H31" s="608"/>
      <c r="I31" s="608"/>
      <c r="J31" s="608"/>
      <c r="K31" s="608"/>
      <c r="L31" s="608"/>
      <c r="M31" s="608"/>
      <c r="N31" s="608"/>
      <c r="O31" s="6"/>
      <c r="P31" s="6"/>
      <c r="Q31" s="6"/>
      <c r="R31" s="6"/>
      <c r="S31" s="6"/>
    </row>
    <row r="32" spans="1:19" ht="16.2">
      <c r="A32" s="31" t="s">
        <v>365</v>
      </c>
      <c r="B32" s="608" t="s">
        <v>639</v>
      </c>
      <c r="C32" s="608"/>
      <c r="D32" s="608"/>
      <c r="E32" s="608"/>
      <c r="F32" s="608"/>
      <c r="G32" s="608"/>
      <c r="H32" s="608"/>
      <c r="I32" s="608"/>
      <c r="J32" s="608"/>
      <c r="K32" s="608"/>
      <c r="L32" s="608"/>
      <c r="M32" s="608"/>
      <c r="N32" s="608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608" t="s">
        <v>642</v>
      </c>
      <c r="C33" s="608"/>
      <c r="D33" s="608"/>
      <c r="E33" s="608"/>
      <c r="F33" s="608"/>
      <c r="G33" s="608"/>
      <c r="H33" s="608"/>
      <c r="I33" s="608"/>
      <c r="J33" s="608"/>
      <c r="K33" s="608"/>
      <c r="L33" s="608"/>
      <c r="M33" s="608"/>
      <c r="N33" s="608"/>
      <c r="O33" s="6"/>
      <c r="P33" s="6"/>
      <c r="Q33" s="6"/>
      <c r="R33" s="6"/>
      <c r="S33" s="6"/>
    </row>
    <row r="34" spans="1:19" ht="16.2">
      <c r="A34" s="31" t="s">
        <v>643</v>
      </c>
      <c r="B34" s="550" t="s">
        <v>644</v>
      </c>
      <c r="C34" s="551"/>
      <c r="D34" s="551"/>
      <c r="E34" s="551"/>
      <c r="F34" s="551"/>
      <c r="G34" s="551"/>
      <c r="H34" s="551"/>
      <c r="I34" s="551"/>
      <c r="J34" s="551"/>
      <c r="K34" s="551"/>
      <c r="L34" s="551"/>
      <c r="M34" s="551"/>
      <c r="N34" s="552"/>
      <c r="O34" s="6"/>
      <c r="P34" s="6"/>
      <c r="Q34" s="6"/>
      <c r="R34" s="6"/>
      <c r="S34" s="6"/>
    </row>
    <row r="35" spans="1:19" ht="16.2">
      <c r="A35" s="31" t="s">
        <v>645</v>
      </c>
      <c r="B35" s="608" t="s">
        <v>646</v>
      </c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608" t="s">
        <v>647</v>
      </c>
      <c r="C36" s="608"/>
      <c r="D36" s="608"/>
      <c r="E36" s="608"/>
      <c r="F36" s="608"/>
      <c r="G36" s="608"/>
      <c r="H36" s="608"/>
      <c r="I36" s="608"/>
      <c r="J36" s="608"/>
      <c r="K36" s="608"/>
      <c r="L36" s="608"/>
      <c r="M36" s="608"/>
      <c r="N36" s="608"/>
      <c r="O36" s="6"/>
      <c r="P36" s="6"/>
      <c r="Q36" s="6"/>
      <c r="R36" s="6"/>
      <c r="S36" s="6"/>
    </row>
    <row r="37" spans="1:19" ht="16.2">
      <c r="A37" s="31" t="s">
        <v>567</v>
      </c>
      <c r="B37" s="609" t="s">
        <v>648</v>
      </c>
      <c r="C37" s="609"/>
      <c r="D37" s="609"/>
      <c r="E37" s="609"/>
      <c r="F37" s="609"/>
      <c r="G37" s="609"/>
      <c r="H37" s="609"/>
      <c r="I37" s="609"/>
      <c r="J37" s="609"/>
      <c r="K37" s="609"/>
      <c r="L37" s="609"/>
      <c r="M37" s="609"/>
      <c r="N37" s="609"/>
      <c r="O37" s="6"/>
      <c r="P37" s="6"/>
      <c r="Q37" s="6"/>
      <c r="R37" s="6"/>
      <c r="S37" s="6"/>
    </row>
    <row r="38" spans="1:19">
      <c r="A38" s="32" t="s">
        <v>563</v>
      </c>
      <c r="B38" s="608" t="s">
        <v>649</v>
      </c>
      <c r="C38" s="608"/>
      <c r="D38" s="608"/>
      <c r="E38" s="608"/>
      <c r="F38" s="608"/>
      <c r="G38" s="608"/>
      <c r="H38" s="608"/>
      <c r="I38" s="608"/>
      <c r="J38" s="608"/>
      <c r="K38" s="608"/>
      <c r="L38" s="608"/>
      <c r="M38" s="608"/>
      <c r="N38" s="608"/>
      <c r="Q38" t="s">
        <v>163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5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5" t="s">
        <v>650</v>
      </c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283"/>
      <c r="O4" s="283"/>
    </row>
    <row r="5" spans="1:251">
      <c r="A5" s="8" t="s">
        <v>651</v>
      </c>
      <c r="B5" s="8" t="s">
        <v>652</v>
      </c>
      <c r="C5" s="610" t="s">
        <v>653</v>
      </c>
      <c r="D5" s="611"/>
      <c r="E5" s="612" t="s">
        <v>654</v>
      </c>
      <c r="F5" s="613"/>
      <c r="G5" s="612" t="s">
        <v>655</v>
      </c>
      <c r="H5" s="613"/>
      <c r="I5" s="612" t="s">
        <v>575</v>
      </c>
      <c r="J5" s="613"/>
      <c r="K5" s="8" t="s">
        <v>652</v>
      </c>
      <c r="L5" s="612" t="s">
        <v>655</v>
      </c>
      <c r="M5" s="613"/>
      <c r="N5" s="614" t="s">
        <v>656</v>
      </c>
      <c r="O5" s="615"/>
      <c r="P5" s="610" t="s">
        <v>653</v>
      </c>
      <c r="Q5" s="611"/>
    </row>
    <row r="6" spans="1:251">
      <c r="A6" s="10" t="s">
        <v>13</v>
      </c>
      <c r="B6" s="10" t="s">
        <v>14</v>
      </c>
      <c r="C6" s="522" t="s">
        <v>657</v>
      </c>
      <c r="D6" s="586"/>
      <c r="E6" s="522" t="s">
        <v>658</v>
      </c>
      <c r="F6" s="586"/>
      <c r="G6" s="513" t="s">
        <v>580</v>
      </c>
      <c r="H6" s="513"/>
      <c r="I6" s="513" t="s">
        <v>579</v>
      </c>
      <c r="J6" s="513"/>
      <c r="K6" s="10" t="s">
        <v>14</v>
      </c>
      <c r="L6" s="513" t="s">
        <v>580</v>
      </c>
      <c r="M6" s="513"/>
      <c r="N6" s="522" t="s">
        <v>658</v>
      </c>
      <c r="O6" s="586"/>
      <c r="P6" s="522" t="s">
        <v>657</v>
      </c>
      <c r="Q6" s="586"/>
    </row>
    <row r="7" spans="1:251">
      <c r="A7" s="10"/>
      <c r="B7" s="10"/>
      <c r="C7" s="522" t="s">
        <v>659</v>
      </c>
      <c r="D7" s="586"/>
      <c r="E7" s="616" t="s">
        <v>660</v>
      </c>
      <c r="F7" s="617"/>
      <c r="G7" s="618" t="s">
        <v>661</v>
      </c>
      <c r="H7" s="618"/>
      <c r="I7" s="616" t="s">
        <v>662</v>
      </c>
      <c r="J7" s="617"/>
      <c r="K7" s="10"/>
      <c r="L7" s="616" t="s">
        <v>663</v>
      </c>
      <c r="M7" s="617"/>
      <c r="N7" s="616" t="s">
        <v>660</v>
      </c>
      <c r="O7" s="617"/>
      <c r="P7" s="522" t="s">
        <v>659</v>
      </c>
      <c r="Q7" s="586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6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6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8" t="s">
        <v>670</v>
      </c>
      <c r="B10" s="365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5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6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6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6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6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0" t="s">
        <v>677</v>
      </c>
      <c r="B19" s="303" t="s">
        <v>682</v>
      </c>
      <c r="C19" s="304">
        <v>45689</v>
      </c>
      <c r="D19" s="366">
        <f t="shared" si="0"/>
        <v>45690</v>
      </c>
      <c r="E19" s="304">
        <f t="shared" si="1"/>
        <v>45695</v>
      </c>
      <c r="F19" s="304">
        <f t="shared" si="2"/>
        <v>45695</v>
      </c>
      <c r="G19" s="304">
        <f t="shared" si="3"/>
        <v>45697</v>
      </c>
      <c r="H19" s="304">
        <f t="shared" si="4"/>
        <v>45697</v>
      </c>
      <c r="I19" s="304">
        <f t="shared" si="7"/>
        <v>45698</v>
      </c>
      <c r="J19" s="304">
        <f t="shared" si="8"/>
        <v>45699</v>
      </c>
      <c r="K19" s="303" t="s">
        <v>683</v>
      </c>
      <c r="L19" s="304">
        <f t="shared" si="9"/>
        <v>45699</v>
      </c>
      <c r="M19" s="304">
        <f t="shared" si="5"/>
        <v>45699</v>
      </c>
      <c r="N19" s="304">
        <f t="shared" si="10"/>
        <v>45701</v>
      </c>
      <c r="O19" s="366">
        <f t="shared" si="11"/>
        <v>45702</v>
      </c>
      <c r="P19" s="304">
        <f t="shared" si="12"/>
        <v>45710</v>
      </c>
      <c r="Q19" s="366">
        <f t="shared" si="6"/>
        <v>45711</v>
      </c>
    </row>
    <row r="20" spans="1:21" hidden="1">
      <c r="A20" s="472" t="s">
        <v>193</v>
      </c>
      <c r="B20" s="473"/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473"/>
      <c r="O20" s="473"/>
      <c r="P20" s="473"/>
      <c r="Q20" s="474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7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0" t="s">
        <v>670</v>
      </c>
      <c r="B24" s="303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3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7" t="s">
        <v>684</v>
      </c>
      <c r="S24" s="367"/>
      <c r="T24" s="367"/>
      <c r="U24" s="367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0" t="s">
        <v>664</v>
      </c>
      <c r="B27" s="303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3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8" t="s">
        <v>677</v>
      </c>
      <c r="B29" s="369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1"/>
      <c r="B30" s="311"/>
      <c r="C30" s="156"/>
      <c r="D30" s="362"/>
      <c r="E30" s="156"/>
      <c r="F30" s="156"/>
      <c r="G30" s="156"/>
      <c r="H30" s="156"/>
      <c r="I30" s="156"/>
      <c r="J30" s="156"/>
      <c r="K30" s="311"/>
      <c r="L30" s="311"/>
      <c r="M30" s="311"/>
      <c r="N30" s="156"/>
      <c r="O30" s="156"/>
      <c r="P30" s="156"/>
      <c r="Q30" s="362"/>
    </row>
    <row r="31" spans="1:21" ht="16.2">
      <c r="A31" s="294" t="s">
        <v>145</v>
      </c>
      <c r="B31" s="555" t="s">
        <v>692</v>
      </c>
      <c r="C31" s="555"/>
      <c r="D31" s="555"/>
      <c r="E31" s="555"/>
      <c r="F31" s="555"/>
      <c r="G31" s="555"/>
      <c r="H31" s="555"/>
      <c r="I31" s="555"/>
      <c r="J31" s="555"/>
      <c r="K31" s="555"/>
      <c r="L31" s="555"/>
      <c r="M31" s="555"/>
      <c r="N31" s="555"/>
      <c r="O31" s="6"/>
      <c r="P31" s="6"/>
      <c r="Q31" s="6"/>
      <c r="R31" s="6"/>
      <c r="S31" s="6"/>
    </row>
    <row r="32" spans="1:21" ht="16.2">
      <c r="A32" s="31" t="s">
        <v>235</v>
      </c>
      <c r="B32" s="608" t="s">
        <v>693</v>
      </c>
      <c r="C32" s="608"/>
      <c r="D32" s="608"/>
      <c r="E32" s="608"/>
      <c r="F32" s="608"/>
      <c r="G32" s="608"/>
      <c r="H32" s="608"/>
      <c r="I32" s="608"/>
      <c r="J32" s="608"/>
      <c r="K32" s="608"/>
      <c r="L32" s="608"/>
      <c r="M32" s="608"/>
      <c r="N32" s="608"/>
      <c r="O32" s="6"/>
      <c r="P32" s="6"/>
      <c r="Q32" s="363"/>
      <c r="R32" s="6"/>
      <c r="S32" s="6"/>
    </row>
    <row r="33" spans="1:19" ht="16.2">
      <c r="A33" s="31" t="s">
        <v>694</v>
      </c>
      <c r="B33" s="608" t="s">
        <v>695</v>
      </c>
      <c r="C33" s="608"/>
      <c r="D33" s="608"/>
      <c r="E33" s="608"/>
      <c r="F33" s="608"/>
      <c r="G33" s="608"/>
      <c r="H33" s="608"/>
      <c r="I33" s="608"/>
      <c r="J33" s="608"/>
      <c r="K33" s="608"/>
      <c r="L33" s="608"/>
      <c r="M33" s="608"/>
      <c r="N33" s="608"/>
      <c r="O33" s="6"/>
      <c r="P33" s="6"/>
      <c r="Q33" s="6"/>
      <c r="R33" s="6"/>
      <c r="S33" s="6"/>
    </row>
    <row r="34" spans="1:19" ht="16.2">
      <c r="A34" s="31" t="s">
        <v>696</v>
      </c>
      <c r="B34" s="608" t="s">
        <v>697</v>
      </c>
      <c r="C34" s="608"/>
      <c r="D34" s="608"/>
      <c r="E34" s="608"/>
      <c r="F34" s="608"/>
      <c r="G34" s="608"/>
      <c r="H34" s="608"/>
      <c r="I34" s="608"/>
      <c r="J34" s="608"/>
      <c r="K34" s="608"/>
      <c r="L34" s="608"/>
      <c r="M34" s="608"/>
      <c r="N34" s="608"/>
      <c r="O34" s="6"/>
      <c r="P34" s="6"/>
      <c r="Q34" s="6"/>
      <c r="R34" s="6"/>
      <c r="S34" s="6"/>
    </row>
    <row r="35" spans="1:19" ht="16.2">
      <c r="A35" s="31" t="s">
        <v>579</v>
      </c>
      <c r="B35" s="608" t="s">
        <v>644</v>
      </c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"/>
      <c r="P35" s="6"/>
      <c r="Q35" s="6"/>
      <c r="R35" s="6"/>
      <c r="S35" s="6"/>
    </row>
    <row r="36" spans="1:19" ht="16.2">
      <c r="A36" s="31" t="s">
        <v>580</v>
      </c>
      <c r="B36" s="550" t="s">
        <v>698</v>
      </c>
      <c r="C36" s="551"/>
      <c r="D36" s="551"/>
      <c r="E36" s="551"/>
      <c r="F36" s="551"/>
      <c r="G36" s="551"/>
      <c r="H36" s="551"/>
      <c r="I36" s="551"/>
      <c r="J36" s="551"/>
      <c r="K36" s="551"/>
      <c r="L36" s="551"/>
      <c r="M36" s="551"/>
      <c r="N36" s="552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4" t="s">
        <v>0</v>
      </c>
      <c r="C1" s="444"/>
      <c r="D1" s="444"/>
      <c r="E1" s="444"/>
      <c r="F1" s="444"/>
      <c r="G1" s="444"/>
      <c r="H1" s="444"/>
      <c r="I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5" t="s">
        <v>699</v>
      </c>
      <c r="B4" s="565"/>
      <c r="C4" s="565"/>
      <c r="D4" s="565"/>
      <c r="E4" s="565"/>
      <c r="F4" s="565"/>
      <c r="G4" s="565"/>
    </row>
    <row r="5" spans="1:243">
      <c r="A5" s="8" t="s">
        <v>651</v>
      </c>
      <c r="B5" s="8" t="s">
        <v>652</v>
      </c>
      <c r="C5" s="610" t="s">
        <v>653</v>
      </c>
      <c r="D5" s="611"/>
      <c r="E5" s="612" t="s">
        <v>654</v>
      </c>
      <c r="F5" s="613"/>
      <c r="G5" s="8" t="s">
        <v>652</v>
      </c>
      <c r="H5" s="610" t="s">
        <v>653</v>
      </c>
      <c r="I5" s="611"/>
    </row>
    <row r="6" spans="1:243">
      <c r="A6" s="10" t="s">
        <v>13</v>
      </c>
      <c r="B6" s="10" t="s">
        <v>14</v>
      </c>
      <c r="C6" s="522" t="s">
        <v>657</v>
      </c>
      <c r="D6" s="586"/>
      <c r="E6" s="522" t="s">
        <v>658</v>
      </c>
      <c r="F6" s="586"/>
      <c r="G6" s="10" t="s">
        <v>14</v>
      </c>
      <c r="H6" s="522" t="s">
        <v>657</v>
      </c>
      <c r="I6" s="586"/>
    </row>
    <row r="7" spans="1:243">
      <c r="A7" s="10"/>
      <c r="B7" s="10"/>
      <c r="C7" s="522" t="s">
        <v>659</v>
      </c>
      <c r="D7" s="586"/>
      <c r="E7" s="616" t="s">
        <v>660</v>
      </c>
      <c r="F7" s="617"/>
      <c r="G7" s="10"/>
      <c r="H7" s="522" t="s">
        <v>659</v>
      </c>
      <c r="I7" s="586"/>
    </row>
    <row r="8" spans="1:243" hidden="1">
      <c r="A8" s="53" t="s">
        <v>700</v>
      </c>
      <c r="B8" s="272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2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2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2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2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2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619" t="s">
        <v>711</v>
      </c>
      <c r="B18" s="620"/>
      <c r="C18" s="620"/>
      <c r="D18" s="620"/>
      <c r="E18" s="620"/>
      <c r="F18" s="620"/>
      <c r="G18" s="620"/>
      <c r="H18" s="620"/>
      <c r="I18" s="621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4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4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4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4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4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4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4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4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4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4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6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6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6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6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6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6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1995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6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6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6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6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6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6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6" t="s">
        <v>734</v>
      </c>
      <c r="C42" s="141">
        <v>46247</v>
      </c>
      <c r="D42" s="279">
        <f t="shared" si="39"/>
        <v>46248</v>
      </c>
      <c r="E42" s="141">
        <f t="shared" si="40"/>
        <v>46253</v>
      </c>
      <c r="F42" s="141">
        <f t="shared" si="41"/>
        <v>46254</v>
      </c>
      <c r="G42" s="296" t="s">
        <v>735</v>
      </c>
      <c r="H42" s="141">
        <f t="shared" si="42"/>
        <v>46261</v>
      </c>
      <c r="I42" s="279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79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79">
        <f t="shared" si="43"/>
        <v>46269</v>
      </c>
    </row>
    <row r="44" spans="1:19">
      <c r="A44" s="58" t="s">
        <v>670</v>
      </c>
      <c r="B44" s="296" t="s">
        <v>736</v>
      </c>
      <c r="C44" s="141">
        <v>46261</v>
      </c>
      <c r="D44" s="279">
        <f t="shared" si="39"/>
        <v>46262</v>
      </c>
      <c r="E44" s="141">
        <f t="shared" si="40"/>
        <v>46267</v>
      </c>
      <c r="F44" s="141">
        <f t="shared" si="41"/>
        <v>46268</v>
      </c>
      <c r="G44" s="296" t="s">
        <v>737</v>
      </c>
      <c r="H44" s="141">
        <f t="shared" si="42"/>
        <v>46275</v>
      </c>
      <c r="I44" s="279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79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79">
        <f t="shared" si="43"/>
        <v>46283</v>
      </c>
    </row>
    <row r="46" spans="1:19">
      <c r="A46" s="58" t="s">
        <v>670</v>
      </c>
      <c r="B46" s="296" t="s">
        <v>738</v>
      </c>
      <c r="C46" s="141">
        <v>46275</v>
      </c>
      <c r="D46" s="279">
        <f t="shared" si="39"/>
        <v>46276</v>
      </c>
      <c r="E46" s="141">
        <f t="shared" si="40"/>
        <v>46281</v>
      </c>
      <c r="F46" s="141">
        <f t="shared" si="41"/>
        <v>46282</v>
      </c>
      <c r="G46" s="296" t="s">
        <v>739</v>
      </c>
      <c r="H46" s="141">
        <f t="shared" si="42"/>
        <v>46289</v>
      </c>
      <c r="I46" s="279">
        <f t="shared" si="43"/>
        <v>46290</v>
      </c>
    </row>
    <row r="47" spans="1:19">
      <c r="A47" s="361"/>
      <c r="B47" s="311"/>
      <c r="C47" s="156"/>
      <c r="D47" s="362"/>
      <c r="E47" s="156"/>
      <c r="F47" s="156"/>
      <c r="G47" s="311"/>
      <c r="H47" s="156"/>
      <c r="I47" s="362"/>
    </row>
    <row r="48" spans="1:19" ht="16.2">
      <c r="A48" s="294" t="s">
        <v>145</v>
      </c>
      <c r="B48" s="555" t="s">
        <v>742</v>
      </c>
      <c r="C48" s="555"/>
      <c r="D48" s="555"/>
      <c r="E48" s="555"/>
      <c r="F48" s="555"/>
      <c r="G48" s="555"/>
      <c r="H48" s="555"/>
      <c r="I48" s="555"/>
      <c r="J48" s="555"/>
      <c r="K48" s="555"/>
      <c r="L48" s="555"/>
      <c r="M48" s="555"/>
      <c r="N48" s="555"/>
      <c r="O48" s="6"/>
      <c r="P48" s="6"/>
      <c r="Q48" s="6"/>
      <c r="R48" s="6"/>
      <c r="S48" s="6"/>
    </row>
    <row r="49" spans="1:19" ht="16.2">
      <c r="A49" s="31" t="s">
        <v>235</v>
      </c>
      <c r="B49" s="608" t="s">
        <v>693</v>
      </c>
      <c r="C49" s="608"/>
      <c r="D49" s="608"/>
      <c r="E49" s="608"/>
      <c r="F49" s="608"/>
      <c r="G49" s="608"/>
      <c r="H49" s="608"/>
      <c r="I49" s="608"/>
      <c r="J49" s="608"/>
      <c r="K49" s="608"/>
      <c r="L49" s="608"/>
      <c r="M49" s="608"/>
      <c r="N49" s="608"/>
      <c r="O49" s="6"/>
      <c r="P49" s="6"/>
      <c r="Q49" s="363"/>
      <c r="R49" s="6"/>
      <c r="S49" s="6"/>
    </row>
    <row r="50" spans="1:19" ht="16.2">
      <c r="A50" s="31" t="s">
        <v>743</v>
      </c>
      <c r="B50" s="608" t="s">
        <v>695</v>
      </c>
      <c r="C50" s="608"/>
      <c r="D50" s="608"/>
      <c r="E50" s="608"/>
      <c r="F50" s="608"/>
      <c r="G50" s="608"/>
      <c r="H50" s="608"/>
      <c r="I50" s="608"/>
      <c r="J50" s="608"/>
      <c r="K50" s="608"/>
      <c r="L50" s="608"/>
      <c r="M50" s="608"/>
      <c r="N50" s="608"/>
      <c r="O50" s="6"/>
      <c r="P50" s="6"/>
      <c r="Q50" s="6"/>
      <c r="R50" s="6"/>
      <c r="S50" s="6"/>
    </row>
  </sheetData>
  <mergeCells count="16"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</row>
    <row r="2" spans="1:247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5" t="s">
        <v>744</v>
      </c>
      <c r="B4" s="565"/>
      <c r="C4" s="565"/>
      <c r="D4" s="565"/>
      <c r="E4" s="565"/>
      <c r="F4" s="565"/>
      <c r="G4" s="565"/>
      <c r="H4" s="565"/>
      <c r="I4" s="565"/>
      <c r="J4" s="565"/>
      <c r="K4" s="565"/>
    </row>
    <row r="5" spans="1:247">
      <c r="A5" s="8" t="s">
        <v>651</v>
      </c>
      <c r="B5" s="8" t="s">
        <v>652</v>
      </c>
      <c r="C5" s="610" t="s">
        <v>653</v>
      </c>
      <c r="D5" s="611"/>
      <c r="E5" s="612" t="s">
        <v>655</v>
      </c>
      <c r="F5" s="613"/>
      <c r="G5" s="612" t="s">
        <v>575</v>
      </c>
      <c r="H5" s="613"/>
      <c r="I5" s="8" t="s">
        <v>652</v>
      </c>
      <c r="J5" s="612" t="s">
        <v>655</v>
      </c>
      <c r="K5" s="613"/>
      <c r="L5" s="610" t="s">
        <v>653</v>
      </c>
      <c r="M5" s="611"/>
    </row>
    <row r="6" spans="1:247">
      <c r="A6" s="10" t="s">
        <v>13</v>
      </c>
      <c r="B6" s="10" t="s">
        <v>14</v>
      </c>
      <c r="C6" s="522" t="s">
        <v>657</v>
      </c>
      <c r="D6" s="586"/>
      <c r="E6" s="513" t="s">
        <v>580</v>
      </c>
      <c r="F6" s="513"/>
      <c r="G6" s="513" t="s">
        <v>579</v>
      </c>
      <c r="H6" s="513"/>
      <c r="I6" s="10" t="s">
        <v>14</v>
      </c>
      <c r="J6" s="513" t="s">
        <v>580</v>
      </c>
      <c r="K6" s="513"/>
      <c r="L6" s="522" t="s">
        <v>657</v>
      </c>
      <c r="M6" s="586"/>
    </row>
    <row r="7" spans="1:247">
      <c r="A7" s="10"/>
      <c r="B7" s="10"/>
      <c r="C7" s="522" t="s">
        <v>659</v>
      </c>
      <c r="D7" s="586"/>
      <c r="E7" s="618" t="s">
        <v>661</v>
      </c>
      <c r="F7" s="618"/>
      <c r="G7" s="616" t="s">
        <v>662</v>
      </c>
      <c r="H7" s="617"/>
      <c r="I7" s="10"/>
      <c r="J7" s="616" t="s">
        <v>663</v>
      </c>
      <c r="K7" s="617"/>
      <c r="L7" s="522" t="s">
        <v>659</v>
      </c>
      <c r="M7" s="586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6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6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6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6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59" t="s">
        <v>745</v>
      </c>
      <c r="M14" s="359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6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6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472" t="s">
        <v>748</v>
      </c>
      <c r="B17" s="473"/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4"/>
    </row>
    <row r="18" spans="1:13" hidden="1">
      <c r="A18" s="58" t="s">
        <v>664</v>
      </c>
      <c r="B18" s="296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6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6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6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6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6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6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6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6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6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6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6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6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6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6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6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6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6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6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6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6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6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6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6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6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6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6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6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6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6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6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6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6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6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6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6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6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6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6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6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6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6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6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6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6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6" t="s">
        <v>726</v>
      </c>
      <c r="C42" s="141">
        <v>46256</v>
      </c>
      <c r="D42" s="279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6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79">
        <f t="shared" si="88"/>
        <v>46274</v>
      </c>
    </row>
    <row r="43" spans="1:19">
      <c r="A43" s="58" t="s">
        <v>667</v>
      </c>
      <c r="B43" s="296" t="s">
        <v>726</v>
      </c>
      <c r="C43" s="141">
        <v>46263</v>
      </c>
      <c r="D43" s="279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6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79">
        <f t="shared" si="88"/>
        <v>46281</v>
      </c>
    </row>
    <row r="44" spans="1:19">
      <c r="A44" s="58" t="s">
        <v>677</v>
      </c>
      <c r="B44" s="296" t="s">
        <v>726</v>
      </c>
      <c r="C44" s="141">
        <v>46270</v>
      </c>
      <c r="D44" s="279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6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79">
        <f t="shared" si="88"/>
        <v>46288</v>
      </c>
    </row>
    <row r="45" spans="1:19">
      <c r="A45" s="276"/>
      <c r="B45" s="311"/>
      <c r="C45" s="312"/>
      <c r="D45" s="360"/>
      <c r="E45" s="312"/>
      <c r="F45" s="312"/>
      <c r="G45" s="312"/>
      <c r="H45" s="312"/>
      <c r="I45" s="311"/>
      <c r="J45" s="312"/>
      <c r="K45" s="312"/>
      <c r="L45" s="312"/>
      <c r="M45" s="360"/>
    </row>
    <row r="46" spans="1:19">
      <c r="A46" s="361"/>
      <c r="B46" s="311"/>
      <c r="C46" s="156"/>
      <c r="D46" s="362"/>
      <c r="E46" s="156"/>
      <c r="F46" s="156"/>
      <c r="G46" s="156"/>
      <c r="H46" s="156"/>
      <c r="I46" s="311"/>
      <c r="J46" s="311"/>
      <c r="K46" s="311"/>
      <c r="L46" s="156"/>
      <c r="M46" s="362"/>
    </row>
    <row r="47" spans="1:19" ht="16.2">
      <c r="A47" s="294" t="s">
        <v>145</v>
      </c>
      <c r="B47" s="555" t="s">
        <v>749</v>
      </c>
      <c r="C47" s="555"/>
      <c r="D47" s="555"/>
      <c r="E47" s="555"/>
      <c r="F47" s="555"/>
      <c r="G47" s="555"/>
      <c r="H47" s="555"/>
      <c r="I47" s="555"/>
      <c r="J47" s="555"/>
      <c r="K47" s="555"/>
      <c r="L47" s="555"/>
      <c r="M47" s="555"/>
      <c r="N47" s="555"/>
      <c r="O47" s="6"/>
      <c r="P47" s="6"/>
      <c r="Q47" s="6"/>
      <c r="R47" s="6"/>
      <c r="S47" s="6"/>
    </row>
    <row r="48" spans="1:19" ht="16.2">
      <c r="A48" s="31" t="s">
        <v>235</v>
      </c>
      <c r="B48" s="608" t="s">
        <v>693</v>
      </c>
      <c r="C48" s="608"/>
      <c r="D48" s="608"/>
      <c r="E48" s="608"/>
      <c r="F48" s="608"/>
      <c r="G48" s="608"/>
      <c r="H48" s="608"/>
      <c r="I48" s="608"/>
      <c r="J48" s="608"/>
      <c r="K48" s="608"/>
      <c r="L48" s="608"/>
      <c r="M48" s="608"/>
      <c r="N48" s="608"/>
      <c r="O48" s="6"/>
      <c r="P48" s="6"/>
      <c r="Q48" s="363"/>
      <c r="R48" s="6"/>
      <c r="S48" s="6"/>
    </row>
    <row r="49" spans="1:19" ht="16.2">
      <c r="A49" s="31" t="s">
        <v>579</v>
      </c>
      <c r="B49" s="608" t="s">
        <v>644</v>
      </c>
      <c r="C49" s="608"/>
      <c r="D49" s="608"/>
      <c r="E49" s="608"/>
      <c r="F49" s="608"/>
      <c r="G49" s="608"/>
      <c r="H49" s="608"/>
      <c r="I49" s="608"/>
      <c r="J49" s="608"/>
      <c r="K49" s="608"/>
      <c r="L49" s="608"/>
      <c r="M49" s="608"/>
      <c r="N49" s="608"/>
      <c r="O49" s="6"/>
      <c r="P49" s="6"/>
      <c r="Q49" s="6"/>
      <c r="R49" s="6"/>
      <c r="S49" s="6"/>
    </row>
    <row r="50" spans="1:19" ht="16.2">
      <c r="A50" s="31" t="s">
        <v>580</v>
      </c>
      <c r="B50" s="550" t="s">
        <v>698</v>
      </c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2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2026-08-04T03:57:32Z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