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A0AC77CB-B2A5-4359-A885-1338BEBE8425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245" l="1"/>
  <c r="F92" i="245"/>
  <c r="D92" i="245"/>
  <c r="D36" i="249"/>
  <c r="B36" i="249"/>
  <c r="B92" i="245"/>
  <c r="F151" i="242"/>
  <c r="B151" i="242"/>
  <c r="F127" i="242"/>
  <c r="B126" i="242"/>
  <c r="B148" i="242"/>
  <c r="F147" i="242"/>
  <c r="D116" i="246"/>
  <c r="B126" i="243" l="1"/>
  <c r="F125" i="243"/>
  <c r="B125" i="243"/>
  <c r="D124" i="243"/>
  <c r="F65" i="243"/>
  <c r="D65" i="243"/>
  <c r="B64" i="243"/>
  <c r="F61" i="243"/>
  <c r="B61" i="243"/>
  <c r="D148" i="242"/>
  <c r="F148" i="242" s="1"/>
  <c r="B149" i="242" s="1"/>
  <c r="B147" i="242"/>
  <c r="F91" i="245"/>
  <c r="D91" i="245"/>
  <c r="F119" i="243"/>
  <c r="D119" i="243"/>
  <c r="B119" i="243"/>
  <c r="F117" i="243"/>
  <c r="D122" i="243" l="1"/>
  <c r="F122" i="243" s="1"/>
  <c r="B124" i="243" s="1"/>
  <c r="F124" i="243" s="1"/>
  <c r="D125" i="243" s="1"/>
  <c r="D126" i="243" s="1"/>
  <c r="F126" i="243" s="1"/>
  <c r="D63" i="242" l="1"/>
  <c r="F63" i="242" s="1"/>
  <c r="B127" i="243" l="1"/>
  <c r="D127" i="243" s="1"/>
  <c r="F127" i="243" s="1"/>
  <c r="D39" i="249" l="1"/>
  <c r="F39" i="249" s="1"/>
  <c r="B40" i="249" s="1"/>
  <c r="D40" i="249" s="1"/>
  <c r="F40" i="249" s="1"/>
  <c r="B41" i="249" s="1"/>
  <c r="D41" i="249" s="1"/>
  <c r="F41" i="249" s="1"/>
  <c r="B42" i="249" s="1"/>
  <c r="D42" i="249" l="1"/>
  <c r="F42" i="249" s="1"/>
  <c r="B43" i="249" s="1"/>
  <c r="D43" i="249" s="1"/>
  <c r="F43" i="249" l="1"/>
  <c r="D109" i="245"/>
  <c r="F109" i="245" s="1"/>
  <c r="B44" i="249" l="1"/>
  <c r="D44" i="249" s="1"/>
  <c r="F44" i="249" s="1"/>
  <c r="B45" i="249" s="1"/>
  <c r="D45" i="249" s="1"/>
  <c r="F45" i="249" s="1"/>
  <c r="B46" i="249" s="1"/>
  <c r="D119" i="242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14" i="243"/>
  <c r="D46" i="249" l="1"/>
  <c r="F46" i="249" s="1"/>
  <c r="F114" i="243"/>
  <c r="B115" i="243" l="1"/>
  <c r="D115" i="243" s="1"/>
  <c r="F115" i="243" s="1"/>
  <c r="B116" i="243" s="1"/>
  <c r="D125" i="242"/>
  <c r="F125" i="242" s="1"/>
  <c r="D23" i="249"/>
  <c r="D126" i="242" l="1"/>
  <c r="F126" i="242" s="1"/>
  <c r="B127" i="242" s="1"/>
  <c r="F23" i="249"/>
  <c r="D127" i="242" l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D29" i="249" l="1"/>
  <c r="F29" i="249" s="1"/>
  <c r="B30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D30" i="249" l="1"/>
  <c r="F30" i="249" s="1"/>
  <c r="B31" i="249" s="1"/>
  <c r="F82" i="245"/>
  <c r="B83" i="245" s="1"/>
  <c r="D16" i="249" l="1"/>
  <c r="F16" i="249" s="1"/>
  <c r="B18" i="249" s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F36" i="249" s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F101" i="246" l="1"/>
  <c r="B102" i="246" s="1"/>
  <c r="D102" i="246" s="1"/>
  <c r="F102" i="246" s="1"/>
  <c r="B96" i="246"/>
  <c r="D96" i="246" s="1"/>
  <c r="F96" i="246" s="1"/>
  <c r="D18" i="249" l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0" i="242"/>
  <c r="F130" i="242" s="1"/>
  <c r="B19" i="249" l="1"/>
  <c r="D19" i="249" s="1"/>
  <c r="F19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1" i="242"/>
  <c r="D131" i="242" s="1"/>
  <c r="F105" i="246" l="1"/>
  <c r="B106" i="246" s="1"/>
  <c r="D106" i="246" s="1"/>
  <c r="F106" i="246" s="1"/>
  <c r="B107" i="246" s="1"/>
  <c r="D107" i="246" s="1"/>
  <c r="F107" i="246" s="1"/>
  <c r="B108" i="246" s="1"/>
  <c r="F131" i="242"/>
  <c r="B132" i="242" s="1"/>
  <c r="D132" i="242" s="1"/>
  <c r="F132" i="242" s="1"/>
  <c r="B133" i="242" s="1"/>
  <c r="D133" i="242" s="1"/>
  <c r="F133" i="242" s="1"/>
  <c r="B134" i="242" s="1"/>
  <c r="D134" i="242" s="1"/>
  <c r="F134" i="242" s="1"/>
  <c r="B135" i="242" l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1" i="242" l="1"/>
  <c r="D141" i="242" s="1"/>
  <c r="F141" i="242" s="1"/>
  <c r="B142" i="242" s="1"/>
  <c r="D142" i="242" s="1"/>
  <c r="F142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B93" i="245" l="1"/>
  <c r="F93" i="245" s="1"/>
  <c r="B94" i="245" s="1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B95" i="245" s="1"/>
  <c r="D95" i="245" s="1"/>
  <c r="F95" i="245" s="1"/>
  <c r="B96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8" i="243"/>
  <c r="D96" i="245" l="1"/>
  <c r="F108" i="243"/>
  <c r="F52" i="243"/>
  <c r="F96" i="245" l="1"/>
  <c r="B97" i="245" s="1"/>
  <c r="D97" i="245" s="1"/>
  <c r="F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D60" i="243" l="1"/>
  <c r="F60" i="243" s="1"/>
  <c r="B143" i="242"/>
  <c r="D143" i="242" s="1"/>
  <c r="F143" i="242" l="1"/>
  <c r="B144" i="242" s="1"/>
  <c r="D144" i="242" s="1"/>
  <c r="F144" i="242" s="1"/>
  <c r="D61" i="243"/>
  <c r="B62" i="243" s="1"/>
  <c r="B145" i="242" l="1"/>
  <c r="D145" i="242" s="1"/>
  <c r="F145" i="242" s="1"/>
  <c r="B146" i="242" s="1"/>
  <c r="D146" i="242" s="1"/>
  <c r="F146" i="242" s="1"/>
  <c r="D62" i="243"/>
  <c r="F62" i="243" s="1"/>
  <c r="B63" i="243" s="1"/>
  <c r="D63" i="243" s="1"/>
  <c r="F63" i="243" l="1"/>
  <c r="D64" i="243" s="1"/>
  <c r="F64" i="243" s="1"/>
  <c r="B65" i="243" s="1"/>
  <c r="D147" i="242"/>
  <c r="D149" i="242" l="1"/>
  <c r="F149" i="242" s="1"/>
  <c r="B150" i="242" l="1"/>
  <c r="D150" i="242" s="1"/>
  <c r="F150" i="242" s="1"/>
  <c r="D151" i="242" s="1"/>
</calcChain>
</file>

<file path=xl/sharedStrings.xml><?xml version="1.0" encoding="utf-8"?>
<sst xmlns="http://schemas.openxmlformats.org/spreadsheetml/2006/main" count="1119" uniqueCount="549">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</sst>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79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C1" sqref="C1:I1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46234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525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504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533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1" t="s">
        <v>539</v>
      </c>
      <c r="B117" s="82"/>
      <c r="C117" s="82"/>
      <c r="D117" s="82"/>
      <c r="E117" s="82"/>
      <c r="F117" s="82"/>
      <c r="G117" s="82"/>
      <c r="H117" s="82"/>
      <c r="I117" s="83"/>
    </row>
    <row r="118" spans="1:9" customFormat="1" ht="24" customHeight="1">
      <c r="A118" s="27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0.83333333333333337</v>
      </c>
      <c r="F123" s="8">
        <f>D123+1</f>
        <v>46235</v>
      </c>
      <c r="G123" s="22">
        <v>0.41666666666666669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0.75</v>
      </c>
      <c r="D124" s="8">
        <f>B124+1</f>
        <v>46237</v>
      </c>
      <c r="E124" s="22">
        <v>0.33333333333333331</v>
      </c>
      <c r="F124" s="8">
        <f>D124</f>
        <v>46237</v>
      </c>
      <c r="G124" s="22">
        <v>0.75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F124+1</f>
        <v>46238</v>
      </c>
      <c r="C125" s="22">
        <v>0.33333333333333331</v>
      </c>
      <c r="D125" s="8">
        <f t="shared" si="6"/>
        <v>46238</v>
      </c>
      <c r="E125" s="22">
        <v>0.41666666666666669</v>
      </c>
      <c r="F125" s="8">
        <f>D125</f>
        <v>46238</v>
      </c>
      <c r="G125" s="22">
        <v>0.83333333333333337</v>
      </c>
      <c r="H125" s="30"/>
      <c r="I125" s="60"/>
    </row>
    <row r="126" spans="1:9" customFormat="1" ht="24" customHeight="1">
      <c r="A126" s="69" t="s">
        <v>350</v>
      </c>
      <c r="B126" s="8">
        <f>F125+4</f>
        <v>46242</v>
      </c>
      <c r="C126" s="22">
        <v>0.41666666666666669</v>
      </c>
      <c r="D126" s="8">
        <f>B126+2</f>
        <v>46244</v>
      </c>
      <c r="E126" s="22">
        <v>0.41666666666666669</v>
      </c>
      <c r="F126" s="8">
        <f>D126+1</f>
        <v>46245</v>
      </c>
      <c r="G126" s="22">
        <v>0.41666666666666669</v>
      </c>
      <c r="H126" s="30"/>
      <c r="I126" s="60"/>
    </row>
    <row r="127" spans="1:9" customFormat="1" ht="24" customHeight="1">
      <c r="A127" s="69" t="s">
        <v>339</v>
      </c>
      <c r="B127" s="8">
        <f>F126+5</f>
        <v>46250</v>
      </c>
      <c r="C127" s="22">
        <v>0.41666666666666669</v>
      </c>
      <c r="D127" s="8">
        <f>B127</f>
        <v>46250</v>
      </c>
      <c r="E127" s="22">
        <v>0.45833333333333331</v>
      </c>
      <c r="F127" s="8">
        <f>D127+1</f>
        <v>46251</v>
      </c>
      <c r="G127" s="22">
        <v>4.1666666666666664E-2</v>
      </c>
      <c r="H127" s="30"/>
      <c r="I127" s="60"/>
    </row>
    <row r="128" spans="1:9" ht="26.85" customHeight="1">
      <c r="A128" s="81" t="s">
        <v>495</v>
      </c>
      <c r="B128" s="82"/>
      <c r="C128" s="82"/>
      <c r="D128" s="82"/>
      <c r="E128" s="82"/>
      <c r="F128" s="82"/>
      <c r="G128" s="82"/>
      <c r="H128" s="82"/>
      <c r="I128" s="83"/>
    </row>
    <row r="129" spans="1:9" ht="26.85" customHeight="1">
      <c r="A129" s="6" t="s">
        <v>4</v>
      </c>
      <c r="B129" s="84" t="s">
        <v>5</v>
      </c>
      <c r="C129" s="85"/>
      <c r="D129" s="84" t="s">
        <v>6</v>
      </c>
      <c r="E129" s="85"/>
      <c r="F129" s="84" t="s">
        <v>7</v>
      </c>
      <c r="G129" s="85"/>
      <c r="H129" s="7" t="s">
        <v>8</v>
      </c>
      <c r="I129" s="7" t="s">
        <v>9</v>
      </c>
    </row>
    <row r="130" spans="1:9" customFormat="1" ht="24" hidden="1" customHeight="1">
      <c r="A130" s="58" t="s">
        <v>363</v>
      </c>
      <c r="B130" s="8">
        <v>46156</v>
      </c>
      <c r="C130" s="18">
        <v>0.75</v>
      </c>
      <c r="D130" s="8">
        <f>B130+2</f>
        <v>46158</v>
      </c>
      <c r="E130" s="9">
        <v>0.16666666666666666</v>
      </c>
      <c r="F130" s="8">
        <f>D130</f>
        <v>46158</v>
      </c>
      <c r="G130" s="18">
        <v>0.58333333333333337</v>
      </c>
      <c r="H130" s="30" t="s">
        <v>336</v>
      </c>
      <c r="I130" s="31"/>
    </row>
    <row r="131" spans="1:9" customFormat="1" ht="24" hidden="1" customHeight="1">
      <c r="A131" s="58" t="s">
        <v>364</v>
      </c>
      <c r="B131" s="8">
        <f>F130+1</f>
        <v>46159</v>
      </c>
      <c r="C131" s="18">
        <v>0.66666666666666663</v>
      </c>
      <c r="D131" s="8">
        <f>B131+1</f>
        <v>46160</v>
      </c>
      <c r="E131" s="9">
        <v>0.6875</v>
      </c>
      <c r="F131" s="8">
        <f t="shared" ref="F131:F132" si="7">D131+1</f>
        <v>46161</v>
      </c>
      <c r="G131" s="18">
        <v>0.10416666666666667</v>
      </c>
      <c r="H131" s="30"/>
      <c r="I131" s="51"/>
    </row>
    <row r="132" spans="1:9" customFormat="1" ht="24" hidden="1" customHeight="1">
      <c r="A132" s="29" t="s">
        <v>365</v>
      </c>
      <c r="B132" s="8">
        <f>F131</f>
        <v>46161</v>
      </c>
      <c r="C132" s="18">
        <v>0.66666666666666663</v>
      </c>
      <c r="D132" s="8">
        <f>B132+1</f>
        <v>46162</v>
      </c>
      <c r="E132" s="9">
        <v>0.75</v>
      </c>
      <c r="F132" s="8">
        <f t="shared" si="7"/>
        <v>46163</v>
      </c>
      <c r="G132" s="18">
        <v>0.125</v>
      </c>
      <c r="H132" s="30"/>
      <c r="I132" s="51"/>
    </row>
    <row r="133" spans="1:9" customFormat="1" ht="24" hidden="1" customHeight="1">
      <c r="A133" s="58" t="s">
        <v>366</v>
      </c>
      <c r="B133" s="8">
        <f>F132+3</f>
        <v>46166</v>
      </c>
      <c r="C133" s="18">
        <v>0.20833333333333334</v>
      </c>
      <c r="D133" s="8">
        <f>B133+5</f>
        <v>46171</v>
      </c>
      <c r="E133" s="9">
        <v>0.39166666666666666</v>
      </c>
      <c r="F133" s="8">
        <f t="shared" ref="F133" si="8">D133+1</f>
        <v>46172</v>
      </c>
      <c r="G133" s="18">
        <v>0.52638888888888891</v>
      </c>
      <c r="H133" s="30"/>
      <c r="I133" s="31"/>
    </row>
    <row r="134" spans="1:9" customFormat="1" ht="24" hidden="1" customHeight="1">
      <c r="A134" s="58" t="s">
        <v>367</v>
      </c>
      <c r="B134" s="8">
        <f>F133+4</f>
        <v>46176</v>
      </c>
      <c r="C134" s="18">
        <v>0.5</v>
      </c>
      <c r="D134" s="8">
        <f>B134+1</f>
        <v>46177</v>
      </c>
      <c r="E134" s="9">
        <v>0.20833333333333334</v>
      </c>
      <c r="F134" s="8">
        <f>D134</f>
        <v>46177</v>
      </c>
      <c r="G134" s="18">
        <v>0.54166666666666663</v>
      </c>
      <c r="H134" s="35" t="s">
        <v>301</v>
      </c>
      <c r="I134" s="31"/>
    </row>
    <row r="135" spans="1:9" customFormat="1" ht="24" hidden="1" customHeight="1">
      <c r="A135" s="58" t="s">
        <v>380</v>
      </c>
      <c r="B135" s="8">
        <f>F134+1</f>
        <v>46178</v>
      </c>
      <c r="C135" s="18">
        <v>0.54166666666666663</v>
      </c>
      <c r="D135" s="8">
        <f>B135+3</f>
        <v>46181</v>
      </c>
      <c r="E135" s="9">
        <v>0.79166666666666663</v>
      </c>
      <c r="F135" s="8">
        <f t="shared" ref="F135:F136" si="9">D135+1</f>
        <v>46182</v>
      </c>
      <c r="G135" s="18">
        <v>0.11874999999999999</v>
      </c>
      <c r="H135" s="35" t="s">
        <v>301</v>
      </c>
      <c r="I135" s="31"/>
    </row>
    <row r="136" spans="1:9" customFormat="1" ht="24" hidden="1" customHeight="1">
      <c r="A136" s="29" t="s">
        <v>381</v>
      </c>
      <c r="B136" s="8">
        <f>F135</f>
        <v>46182</v>
      </c>
      <c r="C136" s="18">
        <v>0.78194444444444444</v>
      </c>
      <c r="D136" s="8">
        <f>B136+2</f>
        <v>46184</v>
      </c>
      <c r="E136" s="9">
        <v>0.4597222222222222</v>
      </c>
      <c r="F136" s="8">
        <f t="shared" si="9"/>
        <v>46185</v>
      </c>
      <c r="G136" s="18">
        <v>2.7777777777777779E-3</v>
      </c>
      <c r="H136" s="35" t="s">
        <v>301</v>
      </c>
      <c r="I136" s="51"/>
    </row>
    <row r="137" spans="1:9" customFormat="1" ht="24" hidden="1" customHeight="1">
      <c r="A137" s="58" t="s">
        <v>389</v>
      </c>
      <c r="B137" s="8">
        <f>F136+2</f>
        <v>46187</v>
      </c>
      <c r="C137" s="18">
        <v>0.83333333333333337</v>
      </c>
      <c r="D137" s="10">
        <f>B137+8</f>
        <v>46195</v>
      </c>
      <c r="E137" s="9">
        <v>0.73263888888888884</v>
      </c>
      <c r="F137" s="8">
        <f>D137+2</f>
        <v>46197</v>
      </c>
      <c r="G137" s="18">
        <v>0.24027777777777778</v>
      </c>
      <c r="H137" s="35" t="s">
        <v>301</v>
      </c>
      <c r="I137" s="31"/>
    </row>
    <row r="138" spans="1:9" customFormat="1" ht="24" hidden="1" customHeight="1">
      <c r="A138" s="58" t="s">
        <v>396</v>
      </c>
      <c r="B138" s="8">
        <f>F137+4</f>
        <v>46201</v>
      </c>
      <c r="C138" s="18">
        <v>0.27083333333333331</v>
      </c>
      <c r="D138" s="8">
        <f>B138+2</f>
        <v>46203</v>
      </c>
      <c r="E138" s="9">
        <v>0.28611111111111109</v>
      </c>
      <c r="F138" s="8">
        <f>D138</f>
        <v>46203</v>
      </c>
      <c r="G138" s="18">
        <v>0.7944444444444444</v>
      </c>
      <c r="H138" s="35" t="s">
        <v>301</v>
      </c>
      <c r="I138" s="51"/>
    </row>
    <row r="139" spans="1:9" customFormat="1" ht="24" hidden="1" customHeight="1">
      <c r="A139" s="58" t="s">
        <v>413</v>
      </c>
      <c r="B139" s="8">
        <f>F138+1</f>
        <v>46204</v>
      </c>
      <c r="C139" s="18">
        <v>0.83333333333333337</v>
      </c>
      <c r="D139" s="8">
        <f>B139+3</f>
        <v>46207</v>
      </c>
      <c r="E139" s="9">
        <v>0.64583333333333337</v>
      </c>
      <c r="F139" s="8">
        <f>D139+1</f>
        <v>46208</v>
      </c>
      <c r="G139" s="18">
        <v>2.0833333333333332E-2</v>
      </c>
      <c r="H139" s="35" t="s">
        <v>301</v>
      </c>
      <c r="I139" s="31"/>
    </row>
    <row r="140" spans="1:9" customFormat="1" ht="24" hidden="1" customHeight="1">
      <c r="A140" s="29" t="s">
        <v>415</v>
      </c>
      <c r="B140" s="8">
        <f>F139</f>
        <v>46208</v>
      </c>
      <c r="C140" s="18">
        <v>0.60416666666666663</v>
      </c>
      <c r="D140" s="8">
        <f>B140+1</f>
        <v>46209</v>
      </c>
      <c r="E140" s="9">
        <v>0.15347222222222223</v>
      </c>
      <c r="F140" s="8">
        <f>D140</f>
        <v>46209</v>
      </c>
      <c r="G140" s="18">
        <v>0.5444444444444444</v>
      </c>
      <c r="H140" s="35" t="s">
        <v>301</v>
      </c>
      <c r="I140" s="51"/>
    </row>
    <row r="141" spans="1:9" ht="24" hidden="1" customHeight="1">
      <c r="A141" s="29" t="s">
        <v>429</v>
      </c>
      <c r="B141" s="8">
        <f>F140+3</f>
        <v>46212</v>
      </c>
      <c r="C141" s="18">
        <v>0.20833333333333334</v>
      </c>
      <c r="D141" s="8">
        <f>B141+2</f>
        <v>46214</v>
      </c>
      <c r="E141" s="9">
        <v>0.90902777777777777</v>
      </c>
      <c r="F141" s="8">
        <f>D141+2</f>
        <v>46216</v>
      </c>
      <c r="G141" s="18">
        <v>0.22291666666666668</v>
      </c>
      <c r="H141" s="35" t="s">
        <v>301</v>
      </c>
      <c r="I141" s="51"/>
    </row>
    <row r="142" spans="1:9" ht="24" hidden="1" customHeight="1">
      <c r="A142" s="29" t="s">
        <v>446</v>
      </c>
      <c r="B142" s="8">
        <f>F141+3</f>
        <v>46219</v>
      </c>
      <c r="C142" s="18">
        <v>0.79166666666666663</v>
      </c>
      <c r="D142" s="8">
        <f>B142+2</f>
        <v>46221</v>
      </c>
      <c r="E142" s="9">
        <v>0.58333333333333337</v>
      </c>
      <c r="F142" s="8">
        <f>D142</f>
        <v>46221</v>
      </c>
      <c r="G142" s="18">
        <v>0.95833333333333337</v>
      </c>
      <c r="H142" s="35" t="s">
        <v>301</v>
      </c>
      <c r="I142" s="51"/>
    </row>
    <row r="143" spans="1:9" ht="24" customHeight="1">
      <c r="A143" s="29" t="s">
        <v>454</v>
      </c>
      <c r="B143" s="8">
        <f>F142+1</f>
        <v>46222</v>
      </c>
      <c r="C143" s="18">
        <v>0.91666666666666663</v>
      </c>
      <c r="D143" s="8">
        <f>B143+5</f>
        <v>46227</v>
      </c>
      <c r="E143" s="9">
        <v>0.47916666666666669</v>
      </c>
      <c r="F143" s="8">
        <f>D143</f>
        <v>46227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464</v>
      </c>
      <c r="B144" s="8">
        <f>F143+1</f>
        <v>46228</v>
      </c>
      <c r="C144" s="18">
        <v>0.54166666666666663</v>
      </c>
      <c r="D144" s="8">
        <f>B144+1</f>
        <v>46229</v>
      </c>
      <c r="E144" s="9">
        <v>0</v>
      </c>
      <c r="F144" s="8">
        <f>D144</f>
        <v>46229</v>
      </c>
      <c r="G144" s="18">
        <v>0.375</v>
      </c>
      <c r="H144" s="35" t="s">
        <v>301</v>
      </c>
      <c r="I144" s="51"/>
    </row>
    <row r="145" spans="1:9" ht="24" customHeight="1">
      <c r="A145" s="36" t="s">
        <v>524</v>
      </c>
      <c r="B145" s="8">
        <f>F144+1</f>
        <v>46230</v>
      </c>
      <c r="C145" s="18">
        <v>0.45833333333333331</v>
      </c>
      <c r="D145" s="8">
        <f>B145+1</f>
        <v>46231</v>
      </c>
      <c r="E145" s="9">
        <v>0.32083333333333336</v>
      </c>
      <c r="F145" s="8">
        <f>D145</f>
        <v>46231</v>
      </c>
      <c r="G145" s="18">
        <v>0.58472222222222225</v>
      </c>
      <c r="H145" s="35" t="s">
        <v>301</v>
      </c>
      <c r="I145" s="51"/>
    </row>
    <row r="146" spans="1:9" ht="25.35" customHeight="1">
      <c r="A146" s="29" t="s">
        <v>471</v>
      </c>
      <c r="B146" s="8">
        <f>F145+2</f>
        <v>46233</v>
      </c>
      <c r="C146" s="18">
        <v>0.29166666666666669</v>
      </c>
      <c r="D146" s="8">
        <f>B146</f>
        <v>46233</v>
      </c>
      <c r="E146" s="9">
        <v>0.48402777777777778</v>
      </c>
      <c r="F146" s="8">
        <f t="shared" ref="F146:F150" si="10">D146+1</f>
        <v>46234</v>
      </c>
      <c r="G146" s="18">
        <v>0.70833333333333337</v>
      </c>
      <c r="H146" s="35"/>
      <c r="I146" s="51"/>
    </row>
    <row r="147" spans="1:9" ht="25.35" customHeight="1">
      <c r="A147" s="29" t="s">
        <v>480</v>
      </c>
      <c r="B147" s="8">
        <f>F146+4</f>
        <v>46238</v>
      </c>
      <c r="C147" s="18">
        <v>0.41666666666666669</v>
      </c>
      <c r="D147" s="8">
        <f>B147</f>
        <v>46238</v>
      </c>
      <c r="E147" s="18">
        <v>0.45833333333333331</v>
      </c>
      <c r="F147" s="8">
        <f>D147+1</f>
        <v>46239</v>
      </c>
      <c r="G147" s="18">
        <v>0</v>
      </c>
      <c r="H147" s="30"/>
      <c r="I147" s="51"/>
    </row>
    <row r="148" spans="1:9" ht="25.35" customHeight="1">
      <c r="A148" s="29" t="s">
        <v>503</v>
      </c>
      <c r="B148" s="8">
        <f>F147+1</f>
        <v>46240</v>
      </c>
      <c r="C148" s="18">
        <v>0.10416666666666667</v>
      </c>
      <c r="D148" s="8">
        <f>B148</f>
        <v>46240</v>
      </c>
      <c r="E148" s="18">
        <v>0.60416666666666663</v>
      </c>
      <c r="F148" s="8">
        <f>D148+1</f>
        <v>46241</v>
      </c>
      <c r="G148" s="18">
        <v>0</v>
      </c>
      <c r="H148" s="30"/>
      <c r="I148" s="51"/>
    </row>
    <row r="149" spans="1:9" ht="25.35" customHeight="1">
      <c r="A149" s="29" t="s">
        <v>521</v>
      </c>
      <c r="B149" s="8">
        <f>F148</f>
        <v>46241</v>
      </c>
      <c r="C149" s="18">
        <v>0.58333333333333337</v>
      </c>
      <c r="D149" s="8">
        <f>B149</f>
        <v>46241</v>
      </c>
      <c r="E149" s="18">
        <v>0.625</v>
      </c>
      <c r="F149" s="8">
        <f>D149+1</f>
        <v>46242</v>
      </c>
      <c r="G149" s="18">
        <v>4.1666666666666664E-2</v>
      </c>
      <c r="H149" s="30"/>
      <c r="I149" s="51"/>
    </row>
    <row r="150" spans="1:9" ht="25.35" customHeight="1">
      <c r="A150" s="29" t="s">
        <v>523</v>
      </c>
      <c r="B150" s="8">
        <f>F149+3</f>
        <v>46245</v>
      </c>
      <c r="C150" s="18">
        <v>4.1666666666666664E-2</v>
      </c>
      <c r="D150" s="8">
        <f>B150+2</f>
        <v>46247</v>
      </c>
      <c r="E150" s="18">
        <v>4.1666666666666664E-2</v>
      </c>
      <c r="F150" s="8">
        <f t="shared" si="10"/>
        <v>46248</v>
      </c>
      <c r="G150" s="18">
        <v>4.1666666666666664E-2</v>
      </c>
      <c r="H150" s="30"/>
      <c r="I150" s="51"/>
    </row>
    <row r="151" spans="1:9" ht="25.35" customHeight="1">
      <c r="A151" s="29" t="s">
        <v>536</v>
      </c>
      <c r="B151" s="8">
        <f>F150+3</f>
        <v>46251</v>
      </c>
      <c r="C151" s="18">
        <v>0.875</v>
      </c>
      <c r="D151" s="8">
        <f>B151</f>
        <v>46251</v>
      </c>
      <c r="E151" s="18">
        <v>0.91666666666666663</v>
      </c>
      <c r="F151" s="8">
        <f>D151+1</f>
        <v>46252</v>
      </c>
      <c r="G151" s="18">
        <v>0.5</v>
      </c>
      <c r="H151" s="30"/>
      <c r="I151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28:I128"/>
    <mergeCell ref="B129:C129"/>
    <mergeCell ref="F129:G129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29:E129"/>
    <mergeCell ref="A117:I117"/>
    <mergeCell ref="B118:C118"/>
    <mergeCell ref="D118:E118"/>
  </mergeCells>
  <phoneticPr fontId="42" type="noConversion"/>
  <conditionalFormatting sqref="B4 F4:F5 B71:B73 B32:B43 D32:D43 F32:F43 F130:F151 F48:F50 F53:F62">
    <cfRule type="cellIs" dxfId="1278" priority="6300" stopIfTrue="1" operator="lessThan">
      <formula>$H$3</formula>
    </cfRule>
  </conditionalFormatting>
  <conditionalFormatting sqref="B5:B8">
    <cfRule type="cellIs" dxfId="1277" priority="1196" stopIfTrue="1" operator="lessThan">
      <formula>$H$3</formula>
    </cfRule>
  </conditionalFormatting>
  <conditionalFormatting sqref="B9:B12 B32:B43 F32:F43 D32:D43 F130:F151">
    <cfRule type="cellIs" dxfId="1276" priority="1216" stopIfTrue="1" operator="equal">
      <formula>$H$3</formula>
    </cfRule>
  </conditionalFormatting>
  <conditionalFormatting sqref="B9:B12">
    <cfRule type="cellIs" dxfId="1275" priority="1217" stopIfTrue="1" operator="lessThan">
      <formula>$H$3</formula>
    </cfRule>
  </conditionalFormatting>
  <conditionalFormatting sqref="B9:B28">
    <cfRule type="cellIs" dxfId="1274" priority="1215" stopIfTrue="1" operator="lessThan">
      <formula>$H$3</formula>
    </cfRule>
  </conditionalFormatting>
  <conditionalFormatting sqref="B13:B16">
    <cfRule type="cellIs" dxfId="1273" priority="1174" stopIfTrue="1" operator="equal">
      <formula>$H$3</formula>
    </cfRule>
  </conditionalFormatting>
  <conditionalFormatting sqref="B13:B18">
    <cfRule type="cellIs" dxfId="1272" priority="1175" stopIfTrue="1" operator="lessThan">
      <formula>$H$3</formula>
    </cfRule>
  </conditionalFormatting>
  <conditionalFormatting sqref="B21:B26">
    <cfRule type="cellIs" dxfId="1271" priority="1079" stopIfTrue="1" operator="equal">
      <formula>$H$3</formula>
    </cfRule>
    <cfRule type="cellIs" dxfId="1270" priority="1080" stopIfTrue="1" operator="lessThan">
      <formula>$H$3</formula>
    </cfRule>
  </conditionalFormatting>
  <conditionalFormatting sqref="B29:B30">
    <cfRule type="cellIs" dxfId="1269" priority="1022" stopIfTrue="1" operator="equal">
      <formula>$H$3</formula>
    </cfRule>
    <cfRule type="cellIs" dxfId="1268" priority="1023" stopIfTrue="1" operator="lessThan">
      <formula>$H$3</formula>
    </cfRule>
  </conditionalFormatting>
  <conditionalFormatting sqref="B34:B35">
    <cfRule type="cellIs" dxfId="1267" priority="984" stopIfTrue="1" operator="equal">
      <formula>$H$3</formula>
    </cfRule>
    <cfRule type="cellIs" dxfId="1266" priority="991" stopIfTrue="1" operator="lessThan">
      <formula>$H$3</formula>
    </cfRule>
  </conditionalFormatting>
  <conditionalFormatting sqref="B35 D35">
    <cfRule type="cellIs" dxfId="1265" priority="981" stopIfTrue="1" operator="lessThan">
      <formula>$H$3</formula>
    </cfRule>
    <cfRule type="cellIs" dxfId="1264" priority="980" stopIfTrue="1" operator="equal">
      <formula>$H$3</formula>
    </cfRule>
  </conditionalFormatting>
  <conditionalFormatting sqref="B35">
    <cfRule type="cellIs" dxfId="1263" priority="978" stopIfTrue="1" operator="equal">
      <formula>$H$3</formula>
    </cfRule>
    <cfRule type="cellIs" dxfId="1262" priority="979" stopIfTrue="1" operator="lessThan">
      <formula>$H$3</formula>
    </cfRule>
  </conditionalFormatting>
  <conditionalFormatting sqref="B42:B43">
    <cfRule type="cellIs" dxfId="1261" priority="847" stopIfTrue="1" operator="lessThan">
      <formula>$H$3</formula>
    </cfRule>
    <cfRule type="cellIs" dxfId="1260" priority="840" stopIfTrue="1" operator="equal">
      <formula>$H$3</formula>
    </cfRule>
  </conditionalFormatting>
  <conditionalFormatting sqref="B43">
    <cfRule type="cellIs" dxfId="1259" priority="836" stopIfTrue="1" operator="equal">
      <formula>$H$3</formula>
    </cfRule>
    <cfRule type="cellIs" dxfId="1258" priority="837" stopIfTrue="1" operator="lessThan">
      <formula>$H$3</formula>
    </cfRule>
  </conditionalFormatting>
  <conditionalFormatting sqref="B43:B45 D43:D45">
    <cfRule type="cellIs" dxfId="1257" priority="829" stopIfTrue="1" operator="lessThan">
      <formula>$H$3</formula>
    </cfRule>
  </conditionalFormatting>
  <conditionalFormatting sqref="B44">
    <cfRule type="cellIs" dxfId="1256" priority="823" stopIfTrue="1" operator="equal">
      <formula>$H$3</formula>
    </cfRule>
    <cfRule type="cellIs" dxfId="1255" priority="824" stopIfTrue="1" operator="lessThan">
      <formula>$H$3</formula>
    </cfRule>
  </conditionalFormatting>
  <conditionalFormatting sqref="B47:B65 F63:F65">
    <cfRule type="cellIs" dxfId="1254" priority="19" stopIfTrue="1" operator="lessThan">
      <formula>$H$3</formula>
    </cfRule>
  </conditionalFormatting>
  <conditionalFormatting sqref="B47:B65">
    <cfRule type="cellIs" dxfId="1253" priority="18" stopIfTrue="1" operator="equal">
      <formula>$H$3</formula>
    </cfRule>
  </conditionalFormatting>
  <conditionalFormatting sqref="B68:B69">
    <cfRule type="cellIs" dxfId="1252" priority="1353" stopIfTrue="1" operator="equal">
      <formula>$H$3</formula>
    </cfRule>
    <cfRule type="cellIs" dxfId="1251" priority="1356" stopIfTrue="1" operator="lessThan">
      <formula>$H$3</formula>
    </cfRule>
  </conditionalFormatting>
  <conditionalFormatting sqref="B71:B92">
    <cfRule type="cellIs" dxfId="1250" priority="1334" stopIfTrue="1" operator="lessThan">
      <formula>$H$3</formula>
    </cfRule>
  </conditionalFormatting>
  <conditionalFormatting sqref="B74:B75">
    <cfRule type="cellIs" dxfId="1249" priority="1333" stopIfTrue="1" operator="equal">
      <formula>$H$3</formula>
    </cfRule>
  </conditionalFormatting>
  <conditionalFormatting sqref="B74:B92">
    <cfRule type="cellIs" dxfId="1248" priority="1233" stopIfTrue="1" operator="equal">
      <formula>$H$3</formula>
    </cfRule>
    <cfRule type="cellIs" dxfId="1247" priority="1312" stopIfTrue="1" operator="lessThan">
      <formula>$H$3</formula>
    </cfRule>
  </conditionalFormatting>
  <conditionalFormatting sqref="B77:B80">
    <cfRule type="cellIs" dxfId="1246" priority="1222" stopIfTrue="1" operator="equal">
      <formula>$H$3</formula>
    </cfRule>
    <cfRule type="cellIs" dxfId="1245" priority="1232" stopIfTrue="1" operator="lessThan">
      <formula>$H$3</formula>
    </cfRule>
  </conditionalFormatting>
  <conditionalFormatting sqref="B83:B86">
    <cfRule type="cellIs" dxfId="1244" priority="1153" stopIfTrue="1" operator="lessThan">
      <formula>$H$3</formula>
    </cfRule>
    <cfRule type="cellIs" dxfId="1243" priority="1152" stopIfTrue="1" operator="equal">
      <formula>$H$3</formula>
    </cfRule>
  </conditionalFormatting>
  <conditionalFormatting sqref="B95:B106">
    <cfRule type="cellIs" dxfId="1242" priority="1017" stopIfTrue="1" operator="lessThan">
      <formula>$H$3</formula>
    </cfRule>
    <cfRule type="cellIs" dxfId="1241" priority="999" stopIfTrue="1" operator="equal">
      <formula>$H$3</formula>
    </cfRule>
  </conditionalFormatting>
  <conditionalFormatting sqref="B109:B114">
    <cfRule type="cellIs" dxfId="1240" priority="926" stopIfTrue="1" operator="equal">
      <formula>$H$3</formula>
    </cfRule>
  </conditionalFormatting>
  <conditionalFormatting sqref="B109:B117">
    <cfRule type="cellIs" dxfId="1239" priority="529" stopIfTrue="1" operator="lessThan">
      <formula>$H$3</formula>
    </cfRule>
  </conditionalFormatting>
  <conditionalFormatting sqref="B115:B117">
    <cfRule type="cellIs" dxfId="1238" priority="528" stopIfTrue="1" operator="equal">
      <formula>$H$3</formula>
    </cfRule>
  </conditionalFormatting>
  <conditionalFormatting sqref="B117:B118">
    <cfRule type="cellIs" dxfId="1237" priority="520" stopIfTrue="1" operator="equal">
      <formula>$H$3</formula>
    </cfRule>
    <cfRule type="cellIs" dxfId="1236" priority="521" stopIfTrue="1" operator="lessThan">
      <formula>$H$3</formula>
    </cfRule>
  </conditionalFormatting>
  <conditionalFormatting sqref="B118">
    <cfRule type="cellIs" dxfId="1235" priority="509" stopIfTrue="1" operator="equal">
      <formula>$H$3</formula>
    </cfRule>
    <cfRule type="cellIs" dxfId="1234" priority="510" stopIfTrue="1" operator="lessThan">
      <formula>$H$3</formula>
    </cfRule>
    <cfRule type="cellIs" dxfId="1233" priority="513" stopIfTrue="1" operator="equal">
      <formula>$H$3</formula>
    </cfRule>
    <cfRule type="cellIs" dxfId="1232" priority="518" stopIfTrue="1" operator="lessThan">
      <formula>$H$3</formula>
    </cfRule>
  </conditionalFormatting>
  <conditionalFormatting sqref="B118:B128">
    <cfRule type="cellIs" dxfId="1231" priority="34" stopIfTrue="1" operator="lessThan">
      <formula>$H$3</formula>
    </cfRule>
    <cfRule type="cellIs" dxfId="1230" priority="33" stopIfTrue="1" operator="equal">
      <formula>$H$3</formula>
    </cfRule>
  </conditionalFormatting>
  <conditionalFormatting sqref="B128">
    <cfRule type="cellIs" dxfId="1229" priority="26" stopIfTrue="1" operator="lessThan">
      <formula>$H$3</formula>
    </cfRule>
    <cfRule type="cellIs" dxfId="1228" priority="25" stopIfTrue="1" operator="equal">
      <formula>$H$3</formula>
    </cfRule>
  </conditionalFormatting>
  <conditionalFormatting sqref="B130:B131">
    <cfRule type="cellIs" dxfId="1227" priority="716" stopIfTrue="1" operator="lessThan">
      <formula>$H$3</formula>
    </cfRule>
  </conditionalFormatting>
  <conditionalFormatting sqref="B130:B151">
    <cfRule type="cellIs" dxfId="1226" priority="721" stopIfTrue="1" operator="equal">
      <formula>$H$3</formula>
    </cfRule>
  </conditionalFormatting>
  <conditionalFormatting sqref="B132:B151">
    <cfRule type="cellIs" dxfId="1225" priority="726" stopIfTrue="1" operator="lessThan">
      <formula>$H$3</formula>
    </cfRule>
  </conditionalFormatting>
  <conditionalFormatting sqref="B19:C19 B27:C27">
    <cfRule type="expression" dxfId="1224" priority="86059" stopIfTrue="1">
      <formula>AND($B283=$H$3,$B283&lt;&gt;"")</formula>
    </cfRule>
    <cfRule type="expression" dxfId="1223" priority="86060" stopIfTrue="1">
      <formula>AND($B283&lt;$H$3,$B283&lt;&gt;"")</formula>
    </cfRule>
  </conditionalFormatting>
  <conditionalFormatting sqref="B51:C51">
    <cfRule type="expression" dxfId="1222" priority="86063" stopIfTrue="1">
      <formula>AND($B259=$H$3,$B259&lt;&gt;"")</formula>
    </cfRule>
    <cfRule type="expression" dxfId="1221" priority="86064" stopIfTrue="1">
      <formula>AND($B259&lt;$H$3,$B259&lt;&gt;"")</formula>
    </cfRule>
  </conditionalFormatting>
  <conditionalFormatting sqref="C4:C18 C32:C45 C47:C50 E50 G50 C53:C62">
    <cfRule type="expression" dxfId="1220" priority="6355" stopIfTrue="1">
      <formula>$B4=$H$3</formula>
    </cfRule>
  </conditionalFormatting>
  <conditionalFormatting sqref="C21:C24">
    <cfRule type="expression" dxfId="1219" priority="1054" stopIfTrue="1">
      <formula>B21&lt;$H$3</formula>
    </cfRule>
    <cfRule type="expression" dxfId="1218" priority="1059" stopIfTrue="1">
      <formula>$B21=$H$3</formula>
    </cfRule>
  </conditionalFormatting>
  <conditionalFormatting sqref="C22:C24">
    <cfRule type="expression" dxfId="1217" priority="1088" stopIfTrue="1">
      <formula>B22&lt;$H$3</formula>
    </cfRule>
    <cfRule type="expression" dxfId="1216" priority="1077" stopIfTrue="1">
      <formula>$F22=$H$3</formula>
    </cfRule>
  </conditionalFormatting>
  <conditionalFormatting sqref="C29:C30 E29:E30 G29:G30 G95:G105 E95:E106 C95:C106 C109:C128 G53:G65 C68:C69 E68:E69 G68:G69 G71:G91 C71:C92 G109:G122 E109:E128 G124:G128 E53:E65">
    <cfRule type="expression" dxfId="1215" priority="1031" stopIfTrue="1">
      <formula>$B29=$H$3</formula>
    </cfRule>
  </conditionalFormatting>
  <conditionalFormatting sqref="C47:C49 E47:E49 G47:G49">
    <cfRule type="expression" dxfId="1214" priority="696" stopIfTrue="1">
      <formula>B47&lt;$H$3</formula>
    </cfRule>
  </conditionalFormatting>
  <conditionalFormatting sqref="C53:C61">
    <cfRule type="expression" dxfId="1213" priority="733" stopIfTrue="1">
      <formula>B53&lt;$H$3</formula>
    </cfRule>
  </conditionalFormatting>
  <conditionalFormatting sqref="C56:C61 C71:C92 E109:E116 E119:G122 E123:F123 E124:G127 C119:C127 G109:G116 G118 C68:C69 E68:E69 G68:G69 E71:G73 E74:E86 G74:G86 E87:G91 E92:F92 G95:G105 C95:C106 E95:E106 C109:C116">
    <cfRule type="expression" dxfId="1212" priority="773" stopIfTrue="1">
      <formula>$F56=$H$3</formula>
    </cfRule>
  </conditionalFormatting>
  <conditionalFormatting sqref="C56:C61 C71:C92">
    <cfRule type="expression" dxfId="1211" priority="772" stopIfTrue="1">
      <formula>B56&lt;$H$3</formula>
    </cfRule>
  </conditionalFormatting>
  <conditionalFormatting sqref="C56:C62 G95:G105 C29:C30 E29:E30 G29:G30">
    <cfRule type="expression" dxfId="1210" priority="1025" stopIfTrue="1">
      <formula>B29&lt;$H$3</formula>
    </cfRule>
  </conditionalFormatting>
  <conditionalFormatting sqref="C63">
    <cfRule type="expression" dxfId="1209" priority="15" stopIfTrue="1">
      <formula>B63&lt;$H$3</formula>
    </cfRule>
  </conditionalFormatting>
  <conditionalFormatting sqref="C63:C65 G59:G63">
    <cfRule type="expression" dxfId="1208" priority="17" stopIfTrue="1">
      <formula>$F59=$H$3</formula>
    </cfRule>
  </conditionalFormatting>
  <conditionalFormatting sqref="C63:C65">
    <cfRule type="expression" dxfId="1207" priority="20" stopIfTrue="1">
      <formula>$B63=$H$3</formula>
    </cfRule>
  </conditionalFormatting>
  <conditionalFormatting sqref="C68:C69">
    <cfRule type="expression" dxfId="1206" priority="3765" stopIfTrue="1">
      <formula>B68&lt;$H$3</formula>
    </cfRule>
  </conditionalFormatting>
  <conditionalFormatting sqref="C71:C73">
    <cfRule type="expression" dxfId="1205" priority="6342" stopIfTrue="1">
      <formula>B71&lt;$H$3</formula>
    </cfRule>
  </conditionalFormatting>
  <conditionalFormatting sqref="C95:C106">
    <cfRule type="expression" dxfId="1204" priority="871" stopIfTrue="1">
      <formula>B95&lt;$H$3</formula>
    </cfRule>
  </conditionalFormatting>
  <conditionalFormatting sqref="C109:C116 E32:E45 G32:G45 C35:C41 C43:C45">
    <cfRule type="expression" dxfId="1203" priority="802" stopIfTrue="1">
      <formula>B32&lt;$H$3</formula>
    </cfRule>
  </conditionalFormatting>
  <conditionalFormatting sqref="C118:C127">
    <cfRule type="expression" dxfId="1202" priority="49" stopIfTrue="1">
      <formula>B118&lt;$H$3</formula>
    </cfRule>
  </conditionalFormatting>
  <conditionalFormatting sqref="D4:D8 F5:F8">
    <cfRule type="cellIs" dxfId="1201" priority="1187" stopIfTrue="1" operator="equal">
      <formula>$H$3</formula>
    </cfRule>
  </conditionalFormatting>
  <conditionalFormatting sqref="D4:D18 F5:F18">
    <cfRule type="cellIs" dxfId="1200" priority="1188" stopIfTrue="1" operator="lessThan">
      <formula>$H$3</formula>
    </cfRule>
  </conditionalFormatting>
  <conditionalFormatting sqref="D5">
    <cfRule type="cellIs" dxfId="1199" priority="1265" stopIfTrue="1" operator="equal">
      <formula>$H$3</formula>
    </cfRule>
    <cfRule type="cellIs" dxfId="1198" priority="1266" stopIfTrue="1" operator="lessThan">
      <formula>$H$3</formula>
    </cfRule>
  </conditionalFormatting>
  <conditionalFormatting sqref="D6:D8 F6:F8">
    <cfRule type="cellIs" dxfId="1197" priority="1184" stopIfTrue="1" operator="lessThan">
      <formula>$H$3</formula>
    </cfRule>
    <cfRule type="cellIs" dxfId="1196" priority="1183" stopIfTrue="1" operator="equal">
      <formula>$H$3</formula>
    </cfRule>
  </conditionalFormatting>
  <conditionalFormatting sqref="D9:D18 B17:B28">
    <cfRule type="cellIs" dxfId="1195" priority="1214" stopIfTrue="1" operator="equal">
      <formula>$H$3</formula>
    </cfRule>
  </conditionalFormatting>
  <conditionalFormatting sqref="D19:D20">
    <cfRule type="cellIs" dxfId="1194" priority="1097" stopIfTrue="1" operator="equal">
      <formula>$H$3</formula>
    </cfRule>
    <cfRule type="cellIs" dxfId="1193" priority="1098" stopIfTrue="1" operator="lessThan">
      <formula>$H$3</formula>
    </cfRule>
  </conditionalFormatting>
  <conditionalFormatting sqref="D21:D24">
    <cfRule type="cellIs" dxfId="1192" priority="1053" stopIfTrue="1" operator="lessThan">
      <formula>$H$3</formula>
    </cfRule>
  </conditionalFormatting>
  <conditionalFormatting sqref="D21:D26">
    <cfRule type="cellIs" dxfId="1191" priority="1055" stopIfTrue="1" operator="equal">
      <formula>$H$3</formula>
    </cfRule>
  </conditionalFormatting>
  <conditionalFormatting sqref="D25:D26">
    <cfRule type="cellIs" dxfId="1190" priority="1087" stopIfTrue="1" operator="lessThan">
      <formula>$H$3</formula>
    </cfRule>
  </conditionalFormatting>
  <conditionalFormatting sqref="D27:D28">
    <cfRule type="cellIs" dxfId="1189" priority="1040" stopIfTrue="1" operator="lessThan">
      <formula>$H$3</formula>
    </cfRule>
    <cfRule type="cellIs" dxfId="1188" priority="1039" stopIfTrue="1" operator="equal">
      <formula>$H$3</formula>
    </cfRule>
  </conditionalFormatting>
  <conditionalFormatting sqref="D29:D30">
    <cfRule type="cellIs" dxfId="1187" priority="1003" stopIfTrue="1" operator="equal">
      <formula>$H$3</formula>
    </cfRule>
    <cfRule type="cellIs" dxfId="1186" priority="1004" stopIfTrue="1" operator="lessThan">
      <formula>$H$3</formula>
    </cfRule>
  </conditionalFormatting>
  <conditionalFormatting sqref="D34:D35">
    <cfRule type="cellIs" dxfId="1185" priority="982" stopIfTrue="1" operator="equal">
      <formula>$H$3</formula>
    </cfRule>
    <cfRule type="cellIs" dxfId="1184" priority="986" stopIfTrue="1" operator="lessThan">
      <formula>$H$3</formula>
    </cfRule>
  </conditionalFormatting>
  <conditionalFormatting sqref="D42:D43">
    <cfRule type="cellIs" dxfId="1183" priority="842" stopIfTrue="1" operator="lessThan">
      <formula>$H$3</formula>
    </cfRule>
    <cfRule type="cellIs" dxfId="1182" priority="838" stopIfTrue="1" operator="equal">
      <formula>$H$3</formula>
    </cfRule>
  </conditionalFormatting>
  <conditionalFormatting sqref="D43:D45 B43:B45 F43:F45">
    <cfRule type="cellIs" dxfId="1181" priority="828" stopIfTrue="1" operator="equal">
      <formula>$H$3</formula>
    </cfRule>
  </conditionalFormatting>
  <conditionalFormatting sqref="D44:D45">
    <cfRule type="cellIs" dxfId="1180" priority="826" stopIfTrue="1" operator="equal">
      <formula>$H$3</formula>
    </cfRule>
    <cfRule type="cellIs" dxfId="1179" priority="827" stopIfTrue="1" operator="lessThan">
      <formula>$H$3</formula>
    </cfRule>
  </conditionalFormatting>
  <conditionalFormatting sqref="D47:D49">
    <cfRule type="cellIs" dxfId="1178" priority="698" stopIfTrue="1" operator="equal">
      <formula>$H$3</formula>
    </cfRule>
    <cfRule type="cellIs" dxfId="1177" priority="700" stopIfTrue="1" operator="equal">
      <formula>$H$3</formula>
    </cfRule>
    <cfRule type="cellIs" dxfId="1176" priority="701" stopIfTrue="1" operator="lessThan">
      <formula>$H$3</formula>
    </cfRule>
    <cfRule type="cellIs" dxfId="1175" priority="699" stopIfTrue="1" operator="lessThan">
      <formula>$H$3</formula>
    </cfRule>
  </conditionalFormatting>
  <conditionalFormatting sqref="D50:D62">
    <cfRule type="cellIs" dxfId="1174" priority="792" stopIfTrue="1" operator="lessThan">
      <formula>$H$3</formula>
    </cfRule>
    <cfRule type="cellIs" dxfId="1173" priority="791" stopIfTrue="1" operator="equal">
      <formula>$H$3</formula>
    </cfRule>
  </conditionalFormatting>
  <conditionalFormatting sqref="D63:D65">
    <cfRule type="cellIs" dxfId="1172" priority="12" stopIfTrue="1" operator="equal">
      <formula>$H$3</formula>
    </cfRule>
    <cfRule type="cellIs" dxfId="1171" priority="13" stopIfTrue="1" operator="lessThan">
      <formula>$H$3</formula>
    </cfRule>
  </conditionalFormatting>
  <conditionalFormatting sqref="D68:D69">
    <cfRule type="cellIs" dxfId="1170" priority="1354" stopIfTrue="1" operator="equal">
      <formula>$H$3</formula>
    </cfRule>
    <cfRule type="cellIs" dxfId="1169" priority="1355" stopIfTrue="1" operator="lessThan">
      <formula>$H$3</formula>
    </cfRule>
  </conditionalFormatting>
  <conditionalFormatting sqref="D71:D72 B71:B73 D4:D5 F4:F5 B4:B5">
    <cfRule type="cellIs" dxfId="1168" priority="2375" stopIfTrue="1" operator="equal">
      <formula>$H$3</formula>
    </cfRule>
  </conditionalFormatting>
  <conditionalFormatting sqref="D71:D72">
    <cfRule type="cellIs" dxfId="1167" priority="1847" stopIfTrue="1" operator="equal">
      <formula>$H$3</formula>
    </cfRule>
    <cfRule type="cellIs" dxfId="1166" priority="1850" stopIfTrue="1" operator="lessThan">
      <formula>$H$3</formula>
    </cfRule>
  </conditionalFormatting>
  <conditionalFormatting sqref="D73:D75">
    <cfRule type="cellIs" dxfId="1165" priority="1331" stopIfTrue="1" operator="lessThan">
      <formula>$H$3</formula>
    </cfRule>
    <cfRule type="cellIs" dxfId="1164" priority="1337" stopIfTrue="1" operator="equal">
      <formula>$H$3</formula>
    </cfRule>
  </conditionalFormatting>
  <conditionalFormatting sqref="D73:D91">
    <cfRule type="cellIs" dxfId="1163" priority="1310" stopIfTrue="1" operator="equal">
      <formula>$H$3</formula>
    </cfRule>
  </conditionalFormatting>
  <conditionalFormatting sqref="D76 F74:F92">
    <cfRule type="cellIs" dxfId="1162" priority="1309" stopIfTrue="1" operator="lessThan">
      <formula>$H$3</formula>
    </cfRule>
  </conditionalFormatting>
  <conditionalFormatting sqref="D76">
    <cfRule type="cellIs" dxfId="1161" priority="1304" stopIfTrue="1" operator="lessThan">
      <formula>$H$3</formula>
    </cfRule>
    <cfRule type="cellIs" dxfId="1160" priority="1307" stopIfTrue="1" operator="equal">
      <formula>$H$3</formula>
    </cfRule>
  </conditionalFormatting>
  <conditionalFormatting sqref="D76:D80">
    <cfRule type="cellIs" dxfId="1159" priority="1236" stopIfTrue="1" operator="equal">
      <formula>$H$3</formula>
    </cfRule>
  </conditionalFormatting>
  <conditionalFormatting sqref="D77:D80">
    <cfRule type="cellIs" dxfId="1158" priority="1235" stopIfTrue="1" operator="lessThan">
      <formula>$H$3</formula>
    </cfRule>
    <cfRule type="cellIs" dxfId="1157" priority="1225" stopIfTrue="1" operator="equal">
      <formula>$H$3</formula>
    </cfRule>
  </conditionalFormatting>
  <conditionalFormatting sqref="D77:D92">
    <cfRule type="cellIs" dxfId="1156" priority="1069" stopIfTrue="1" operator="lessThan">
      <formula>$H$3</formula>
    </cfRule>
  </conditionalFormatting>
  <conditionalFormatting sqref="D81:D92">
    <cfRule type="cellIs" dxfId="1155" priority="1068" stopIfTrue="1" operator="equal">
      <formula>$H$3</formula>
    </cfRule>
  </conditionalFormatting>
  <conditionalFormatting sqref="D92">
    <cfRule type="cellIs" dxfId="1154" priority="1061" stopIfTrue="1" operator="lessThan">
      <formula>$H$3</formula>
    </cfRule>
    <cfRule type="cellIs" dxfId="1153" priority="1060" stopIfTrue="1" operator="equal">
      <formula>$H$3</formula>
    </cfRule>
  </conditionalFormatting>
  <conditionalFormatting sqref="D95:D106 F95:F106">
    <cfRule type="cellIs" dxfId="1152" priority="1016" stopIfTrue="1" operator="equal">
      <formula>$H$3</formula>
    </cfRule>
    <cfRule type="cellIs" dxfId="1151" priority="1014" stopIfTrue="1" operator="lessThan">
      <formula>$H$3</formula>
    </cfRule>
  </conditionalFormatting>
  <conditionalFormatting sqref="D109:D117">
    <cfRule type="cellIs" dxfId="1150" priority="531" stopIfTrue="1" operator="lessThan">
      <formula>$H$3</formula>
    </cfRule>
  </conditionalFormatting>
  <conditionalFormatting sqref="D117">
    <cfRule type="cellIs" dxfId="1149" priority="527" stopIfTrue="1" operator="equal">
      <formula>$H$3</formula>
    </cfRule>
  </conditionalFormatting>
  <conditionalFormatting sqref="D117:D118">
    <cfRule type="cellIs" dxfId="1148" priority="523" stopIfTrue="1" operator="lessThan">
      <formula>$H$3</formula>
    </cfRule>
    <cfRule type="cellIs" dxfId="1147" priority="519" stopIfTrue="1" operator="equal">
      <formula>$H$3</formula>
    </cfRule>
  </conditionalFormatting>
  <conditionalFormatting sqref="D118">
    <cfRule type="cellIs" dxfId="1146" priority="515" stopIfTrue="1" operator="lessThan">
      <formula>$H$3</formula>
    </cfRule>
    <cfRule type="cellIs" dxfId="1145" priority="511" stopIfTrue="1" operator="equal">
      <formula>$H$3</formula>
    </cfRule>
  </conditionalFormatting>
  <conditionalFormatting sqref="D118:D128">
    <cfRule type="cellIs" dxfId="1144" priority="32" stopIfTrue="1" operator="equal">
      <formula>$H$3</formula>
    </cfRule>
    <cfRule type="cellIs" dxfId="1143" priority="36" stopIfTrue="1" operator="lessThan">
      <formula>$H$3</formula>
    </cfRule>
  </conditionalFormatting>
  <conditionalFormatting sqref="D128">
    <cfRule type="cellIs" dxfId="1142" priority="24" stopIfTrue="1" operator="equal">
      <formula>$H$3</formula>
    </cfRule>
    <cfRule type="cellIs" dxfId="1141" priority="28" stopIfTrue="1" operator="lessThan">
      <formula>$H$3</formula>
    </cfRule>
  </conditionalFormatting>
  <conditionalFormatting sqref="D130:D151">
    <cfRule type="cellIs" dxfId="1140" priority="7" stopIfTrue="1" operator="equal">
      <formula>$H$3</formula>
    </cfRule>
    <cfRule type="cellIs" dxfId="1139" priority="8" stopIfTrue="1" operator="lessThan">
      <formula>$H$3</formula>
    </cfRule>
  </conditionalFormatting>
  <conditionalFormatting sqref="D19:E19 D27:E27">
    <cfRule type="expression" dxfId="1138" priority="86092">
      <formula>AND($D283=$H$3,$D283&lt;&gt;"")</formula>
    </cfRule>
    <cfRule type="expression" dxfId="1137" priority="86091">
      <formula>AND($D283&lt;$H$3,$D283&lt;&gt;"")</formula>
    </cfRule>
  </conditionalFormatting>
  <conditionalFormatting sqref="D51:E51">
    <cfRule type="expression" dxfId="1136" priority="86096">
      <formula>AND($D259=$H$3,$D259&lt;&gt;"")</formula>
    </cfRule>
    <cfRule type="expression" dxfId="1135" priority="86095">
      <formula>AND($D259&lt;$H$3,$D259&lt;&gt;"")</formula>
    </cfRule>
  </conditionalFormatting>
  <conditionalFormatting sqref="D19:F20">
    <cfRule type="cellIs" dxfId="1134" priority="1094" stopIfTrue="1" operator="lessThan">
      <formula>$H$3</formula>
    </cfRule>
  </conditionalFormatting>
  <conditionalFormatting sqref="D27:F28">
    <cfRule type="cellIs" dxfId="1133" priority="1036" stopIfTrue="1" operator="lessThan">
      <formula>$H$3</formula>
    </cfRule>
  </conditionalFormatting>
  <conditionalFormatting sqref="D51:F52">
    <cfRule type="cellIs" dxfId="1132" priority="788" stopIfTrue="1" operator="lessThan">
      <formula>$H$3</formula>
    </cfRule>
  </conditionalFormatting>
  <conditionalFormatting sqref="E4:E18 G4:G18 E32:E45 G32:G45">
    <cfRule type="expression" dxfId="1131" priority="2051" stopIfTrue="1">
      <formula>$B4=$H$3</formula>
    </cfRule>
  </conditionalFormatting>
  <conditionalFormatting sqref="E4:E18 G4:G18">
    <cfRule type="expression" dxfId="1130" priority="2050" stopIfTrue="1">
      <formula>D4&lt;$H$3</formula>
    </cfRule>
  </conditionalFormatting>
  <conditionalFormatting sqref="E19 E27">
    <cfRule type="expression" dxfId="1129" priority="86097" stopIfTrue="1">
      <formula>$D283=$H$3</formula>
    </cfRule>
  </conditionalFormatting>
  <conditionalFormatting sqref="E21:E24 C21:C24 C62">
    <cfRule type="expression" dxfId="1128" priority="1058" stopIfTrue="1">
      <formula>$F21=$H$3</formula>
    </cfRule>
  </conditionalFormatting>
  <conditionalFormatting sqref="E21:E24">
    <cfRule type="expression" dxfId="1127" priority="1056" stopIfTrue="1">
      <formula>D21&lt;$H$3</formula>
    </cfRule>
    <cfRule type="expression" dxfId="1126" priority="1057" stopIfTrue="1">
      <formula>$B21=$H$3</formula>
    </cfRule>
  </conditionalFormatting>
  <conditionalFormatting sqref="E32:E33 G32:G33 C32:C33">
    <cfRule type="expression" dxfId="1125" priority="950" stopIfTrue="1">
      <formula>$F32=$H$3</formula>
    </cfRule>
  </conditionalFormatting>
  <conditionalFormatting sqref="E47:E49 G47:G49">
    <cfRule type="expression" dxfId="1124" priority="702" stopIfTrue="1">
      <formula>$B47=$H$3</formula>
    </cfRule>
  </conditionalFormatting>
  <conditionalFormatting sqref="E51">
    <cfRule type="expression" dxfId="1123" priority="86114" stopIfTrue="1">
      <formula>$D259=$H$3</formula>
    </cfRule>
  </conditionalFormatting>
  <conditionalFormatting sqref="E53:E65">
    <cfRule type="expression" dxfId="1122" priority="631" stopIfTrue="1">
      <formula>D53&lt;$H$3</formula>
    </cfRule>
    <cfRule type="expression" dxfId="1121" priority="643" stopIfTrue="1">
      <formula>$F53=$H$3</formula>
    </cfRule>
  </conditionalFormatting>
  <conditionalFormatting sqref="E57:E63">
    <cfRule type="expression" dxfId="1120" priority="10" stopIfTrue="1">
      <formula>$F57=$H$3</formula>
    </cfRule>
    <cfRule type="expression" dxfId="1119" priority="9" stopIfTrue="1">
      <formula>D57&lt;$H$3</formula>
    </cfRule>
  </conditionalFormatting>
  <conditionalFormatting sqref="E68:E69 G68:G69">
    <cfRule type="expression" dxfId="1118" priority="1348" stopIfTrue="1">
      <formula>D68&lt;$H$3</formula>
    </cfRule>
  </conditionalFormatting>
  <conditionalFormatting sqref="E71:E92">
    <cfRule type="expression" dxfId="1117" priority="1006" stopIfTrue="1">
      <formula>D71&lt;$H$3</formula>
    </cfRule>
    <cfRule type="expression" dxfId="1116" priority="1005" stopIfTrue="1">
      <formula>$B71=$H$3</formula>
    </cfRule>
  </conditionalFormatting>
  <conditionalFormatting sqref="E95:E106">
    <cfRule type="expression" dxfId="1115" priority="872" stopIfTrue="1">
      <formula>D95&lt;$H$3</formula>
    </cfRule>
  </conditionalFormatting>
  <conditionalFormatting sqref="E109:E128">
    <cfRule type="expression" dxfId="1114" priority="62" stopIfTrue="1">
      <formula>D109&lt;$H$3</formula>
    </cfRule>
  </conditionalFormatting>
  <conditionalFormatting sqref="E118 E35 E43 E5">
    <cfRule type="expression" dxfId="1113" priority="1552" stopIfTrue="1">
      <formula>$D5=$H$3</formula>
    </cfRule>
  </conditionalFormatting>
  <conditionalFormatting sqref="E130:E146 G130:G146 C130:C147">
    <cfRule type="expression" dxfId="1112" priority="654" stopIfTrue="1">
      <formula>B130&lt;$H$3</formula>
    </cfRule>
    <cfRule type="expression" dxfId="1111" priority="655" stopIfTrue="1">
      <formula>$F130=$H$3</formula>
    </cfRule>
    <cfRule type="expression" dxfId="1110" priority="656" stopIfTrue="1">
      <formula>$B130=$H$3</formula>
    </cfRule>
  </conditionalFormatting>
  <conditionalFormatting sqref="E147">
    <cfRule type="expression" dxfId="1109" priority="85372" stopIfTrue="1">
      <formula>#REF!&lt;$H$3</formula>
    </cfRule>
  </conditionalFormatting>
  <conditionalFormatting sqref="E147:E151">
    <cfRule type="expression" dxfId="1108" priority="23" stopIfTrue="1">
      <formula>$B147=$H$3</formula>
    </cfRule>
    <cfRule type="expression" dxfId="1107" priority="22" stopIfTrue="1">
      <formula>$F147=$H$3</formula>
    </cfRule>
  </conditionalFormatting>
  <conditionalFormatting sqref="E148:E151">
    <cfRule type="expression" dxfId="1106" priority="21" stopIfTrue="1">
      <formula>D148&lt;$H$3</formula>
    </cfRule>
  </conditionalFormatting>
  <conditionalFormatting sqref="F4:F5">
    <cfRule type="cellIs" dxfId="1105" priority="1262" stopIfTrue="1" operator="equal">
      <formula>$H$3</formula>
    </cfRule>
    <cfRule type="cellIs" dxfId="1104" priority="1263" stopIfTrue="1" operator="lessThan">
      <formula>$H$3</formula>
    </cfRule>
  </conditionalFormatting>
  <conditionalFormatting sqref="F9:F28 B6:B8">
    <cfRule type="cellIs" dxfId="1103" priority="1194" stopIfTrue="1" operator="equal">
      <formula>$H$3</formula>
    </cfRule>
  </conditionalFormatting>
  <conditionalFormatting sqref="F21:F26">
    <cfRule type="cellIs" dxfId="1102" priority="1078" stopIfTrue="1" operator="lessThan">
      <formula>$H$3</formula>
    </cfRule>
  </conditionalFormatting>
  <conditionalFormatting sqref="F29:F30">
    <cfRule type="cellIs" dxfId="1101" priority="1001" stopIfTrue="1" operator="equal">
      <formula>$H$3</formula>
    </cfRule>
    <cfRule type="cellIs" dxfId="1100" priority="1002" stopIfTrue="1" operator="lessThan">
      <formula>$H$3</formula>
    </cfRule>
  </conditionalFormatting>
  <conditionalFormatting sqref="F34:F35">
    <cfRule type="cellIs" dxfId="1099" priority="988" stopIfTrue="1" operator="lessThan">
      <formula>$H$3</formula>
    </cfRule>
    <cfRule type="cellIs" dxfId="1098" priority="987" stopIfTrue="1" operator="equal">
      <formula>$H$3</formula>
    </cfRule>
  </conditionalFormatting>
  <conditionalFormatting sqref="F34:F40">
    <cfRule type="cellIs" dxfId="1097" priority="990" stopIfTrue="1" operator="lessThan">
      <formula>$H$3</formula>
    </cfRule>
    <cfRule type="cellIs" dxfId="1096" priority="989" stopIfTrue="1" operator="equal">
      <formula>$H$3</formula>
    </cfRule>
  </conditionalFormatting>
  <conditionalFormatting sqref="F35">
    <cfRule type="cellIs" dxfId="1095" priority="985" stopIfTrue="1" operator="lessThan">
      <formula>$H$3</formula>
    </cfRule>
    <cfRule type="cellIs" dxfId="1094" priority="983" stopIfTrue="1" operator="equal">
      <formula>$H$3</formula>
    </cfRule>
  </conditionalFormatting>
  <conditionalFormatting sqref="F42">
    <cfRule type="cellIs" dxfId="1093" priority="846" stopIfTrue="1" operator="lessThan">
      <formula>$H$3</formula>
    </cfRule>
    <cfRule type="cellIs" dxfId="1092" priority="845" stopIfTrue="1" operator="equal">
      <formula>$H$3</formula>
    </cfRule>
  </conditionalFormatting>
  <conditionalFormatting sqref="F42:F43">
    <cfRule type="cellIs" dxfId="1091" priority="844" stopIfTrue="1" operator="lessThan">
      <formula>$H$3</formula>
    </cfRule>
    <cfRule type="cellIs" dxfId="1090" priority="843" stopIfTrue="1" operator="equal">
      <formula>$H$3</formula>
    </cfRule>
  </conditionalFormatting>
  <conditionalFormatting sqref="F43">
    <cfRule type="cellIs" dxfId="1089" priority="839" stopIfTrue="1" operator="equal">
      <formula>$H$3</formula>
    </cfRule>
    <cfRule type="cellIs" dxfId="1088" priority="841" stopIfTrue="1" operator="lessThan">
      <formula>$H$3</formula>
    </cfRule>
    <cfRule type="cellIs" dxfId="1087" priority="833" stopIfTrue="1" operator="lessThan">
      <formula>$H$3</formula>
    </cfRule>
  </conditionalFormatting>
  <conditionalFormatting sqref="F44:F45">
    <cfRule type="cellIs" dxfId="1086" priority="821" stopIfTrue="1" operator="lessThan">
      <formula>$H$3</formula>
    </cfRule>
  </conditionalFormatting>
  <conditionalFormatting sqref="F47">
    <cfRule type="cellIs" dxfId="1085" priority="697" stopIfTrue="1" operator="lessThan">
      <formula>$H$3</formula>
    </cfRule>
  </conditionalFormatting>
  <conditionalFormatting sqref="F47:F62">
    <cfRule type="cellIs" dxfId="1084" priority="992" stopIfTrue="1" operator="equal">
      <formula>$H$3</formula>
    </cfRule>
  </conditionalFormatting>
  <conditionalFormatting sqref="F48:F50">
    <cfRule type="cellIs" dxfId="1083" priority="818" stopIfTrue="1" operator="lessThan">
      <formula>$H$3</formula>
    </cfRule>
  </conditionalFormatting>
  <conditionalFormatting sqref="F63:F65">
    <cfRule type="cellIs" dxfId="1082" priority="14" stopIfTrue="1" operator="equal">
      <formula>$H$3</formula>
    </cfRule>
  </conditionalFormatting>
  <conditionalFormatting sqref="F68:F69">
    <cfRule type="cellIs" dxfId="1081" priority="1363" stopIfTrue="1" operator="equal">
      <formula>$H$3</formula>
    </cfRule>
    <cfRule type="cellIs" dxfId="1080" priority="1364" stopIfTrue="1" operator="lessThan">
      <formula>$H$3</formula>
    </cfRule>
  </conditionalFormatting>
  <conditionalFormatting sqref="F71:F73">
    <cfRule type="cellIs" dxfId="1079" priority="1855" stopIfTrue="1" operator="equal">
      <formula>$H$3</formula>
    </cfRule>
    <cfRule type="cellIs" dxfId="1078" priority="1856" stopIfTrue="1" operator="lessThan">
      <formula>$H$3</formula>
    </cfRule>
  </conditionalFormatting>
  <conditionalFormatting sqref="F71:F86 D71:D91">
    <cfRule type="cellIs" dxfId="1077" priority="1343" stopIfTrue="1" operator="lessThan">
      <formula>$H$3</formula>
    </cfRule>
  </conditionalFormatting>
  <conditionalFormatting sqref="F71:F86">
    <cfRule type="cellIs" dxfId="1076" priority="1342" stopIfTrue="1" operator="equal">
      <formula>$H$3</formula>
    </cfRule>
  </conditionalFormatting>
  <conditionalFormatting sqref="F74:F92">
    <cfRule type="cellIs" dxfId="1075" priority="1226" stopIfTrue="1" operator="equal">
      <formula>$H$3</formula>
    </cfRule>
  </conditionalFormatting>
  <conditionalFormatting sqref="F87:F92">
    <cfRule type="cellIs" dxfId="1074" priority="1145" stopIfTrue="1" operator="equal">
      <formula>$H$3</formula>
    </cfRule>
    <cfRule type="cellIs" dxfId="1073" priority="1146" stopIfTrue="1" operator="lessThan">
      <formula>$H$3</formula>
    </cfRule>
  </conditionalFormatting>
  <conditionalFormatting sqref="F109:F116 D109:D116">
    <cfRule type="cellIs" dxfId="1072" priority="856" stopIfTrue="1" operator="equal">
      <formula>$H$3</formula>
    </cfRule>
  </conditionalFormatting>
  <conditionalFormatting sqref="F109:F117">
    <cfRule type="cellIs" dxfId="1071" priority="532" stopIfTrue="1" operator="lessThan">
      <formula>$H$3</formula>
    </cfRule>
  </conditionalFormatting>
  <conditionalFormatting sqref="F117">
    <cfRule type="cellIs" dxfId="1070" priority="525" stopIfTrue="1" operator="equal">
      <formula>$H$3</formula>
    </cfRule>
    <cfRule type="cellIs" dxfId="1069" priority="526" stopIfTrue="1" operator="lessThan">
      <formula>$H$3</formula>
    </cfRule>
    <cfRule type="cellIs" dxfId="1068" priority="530" stopIfTrue="1" operator="equal">
      <formula>$H$3</formula>
    </cfRule>
  </conditionalFormatting>
  <conditionalFormatting sqref="F117:F118">
    <cfRule type="cellIs" dxfId="1067" priority="522" stopIfTrue="1" operator="equal">
      <formula>$H$3</formula>
    </cfRule>
    <cfRule type="cellIs" dxfId="1066" priority="524" stopIfTrue="1" operator="lessThan">
      <formula>$H$3</formula>
    </cfRule>
  </conditionalFormatting>
  <conditionalFormatting sqref="F118">
    <cfRule type="cellIs" dxfId="1065" priority="516" stopIfTrue="1" operator="equal">
      <formula>$H$3</formula>
    </cfRule>
    <cfRule type="cellIs" dxfId="1064" priority="517" stopIfTrue="1" operator="lessThan">
      <formula>$H$3</formula>
    </cfRule>
    <cfRule type="cellIs" dxfId="1063" priority="514" stopIfTrue="1" operator="lessThan">
      <formula>$H$3</formula>
    </cfRule>
    <cfRule type="cellIs" dxfId="1062" priority="512" stopIfTrue="1" operator="equal">
      <formula>$H$3</formula>
    </cfRule>
  </conditionalFormatting>
  <conditionalFormatting sqref="F118:F127">
    <cfRule type="cellIs" dxfId="1061" priority="56" stopIfTrue="1" operator="equal">
      <formula>$H$3</formula>
    </cfRule>
    <cfRule type="cellIs" dxfId="1060" priority="57" stopIfTrue="1" operator="lessThan">
      <formula>$H$3</formula>
    </cfRule>
  </conditionalFormatting>
  <conditionalFormatting sqref="F119:F128">
    <cfRule type="cellIs" dxfId="1059" priority="37" stopIfTrue="1" operator="lessThan">
      <formula>$H$3</formula>
    </cfRule>
    <cfRule type="cellIs" dxfId="1058" priority="35" stopIfTrue="1" operator="equal">
      <formula>$H$3</formula>
    </cfRule>
  </conditionalFormatting>
  <conditionalFormatting sqref="F128">
    <cfRule type="cellIs" dxfId="1057" priority="31" stopIfTrue="1" operator="lessThan">
      <formula>$H$3</formula>
    </cfRule>
    <cfRule type="cellIs" dxfId="1056" priority="29" stopIfTrue="1" operator="lessThan">
      <formula>$H$3</formula>
    </cfRule>
    <cfRule type="cellIs" dxfId="1055" priority="30" stopIfTrue="1" operator="equal">
      <formula>$H$3</formula>
    </cfRule>
    <cfRule type="cellIs" dxfId="1054" priority="27" stopIfTrue="1" operator="equal">
      <formula>$H$3</formula>
    </cfRule>
  </conditionalFormatting>
  <conditionalFormatting sqref="F19:G19 F27:G27">
    <cfRule type="expression" dxfId="1053" priority="86134">
      <formula>AND($F283&lt;$H$3,$F283&lt;&gt;"")</formula>
    </cfRule>
    <cfRule type="expression" dxfId="1052" priority="86135">
      <formula>AND($F283=$H$3,$F283&lt;&gt;"")</formula>
    </cfRule>
  </conditionalFormatting>
  <conditionalFormatting sqref="F51:G51">
    <cfRule type="expression" dxfId="1051" priority="86138">
      <formula>AND($F259&lt;$H$3,$F259&lt;&gt;"")</formula>
    </cfRule>
    <cfRule type="expression" dxfId="1050" priority="86139">
      <formula>AND($F259=$H$3,$F259&lt;&gt;"")</formula>
    </cfRule>
  </conditionalFormatting>
  <conditionalFormatting sqref="G5:G18 E6:E18 C6:C18 C29:C30 E29:E30 G29:G30">
    <cfRule type="expression" dxfId="1049" priority="4004" stopIfTrue="1">
      <formula>$F5=$H$3</formula>
    </cfRule>
  </conditionalFormatting>
  <conditionalFormatting sqref="G19 G27">
    <cfRule type="expression" dxfId="1048" priority="86140" stopIfTrue="1">
      <formula>$F283=$H$3</formula>
    </cfRule>
  </conditionalFormatting>
  <conditionalFormatting sqref="G21:G23">
    <cfRule type="expression" dxfId="1047" priority="1052" stopIfTrue="1">
      <formula>$F21=$H$3</formula>
    </cfRule>
    <cfRule type="expression" dxfId="1046" priority="1051" stopIfTrue="1">
      <formula>$B21=$H$3</formula>
    </cfRule>
    <cfRule type="expression" dxfId="1045" priority="1050" stopIfTrue="1">
      <formula>F21&lt;$H$3</formula>
    </cfRule>
  </conditionalFormatting>
  <conditionalFormatting sqref="G51">
    <cfRule type="expression" dxfId="1044" priority="86142" stopIfTrue="1">
      <formula>$F259=$H$3</formula>
    </cfRule>
  </conditionalFormatting>
  <conditionalFormatting sqref="G53:G54">
    <cfRule type="expression" dxfId="1043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42" priority="760" stopIfTrue="1">
      <formula>$F35=$H$3</formula>
    </cfRule>
  </conditionalFormatting>
  <conditionalFormatting sqref="G55:G63">
    <cfRule type="expression" dxfId="1041" priority="778" stopIfTrue="1">
      <formula>F55&lt;$H$3</formula>
    </cfRule>
  </conditionalFormatting>
  <conditionalFormatting sqref="G59:G63">
    <cfRule type="expression" dxfId="1040" priority="11" stopIfTrue="1">
      <formula>F59&lt;$H$3</formula>
    </cfRule>
    <cfRule type="expression" dxfId="1039" priority="492" stopIfTrue="1">
      <formula>$F59=$H$3</formula>
    </cfRule>
    <cfRule type="expression" dxfId="1038" priority="233" stopIfTrue="1">
      <formula>F59&lt;$H$3</formula>
    </cfRule>
  </conditionalFormatting>
  <conditionalFormatting sqref="G64:G65 C32:C33 C50 E50 G50 C64:C65 C5:C18">
    <cfRule type="expression" dxfId="1037" priority="1189" stopIfTrue="1">
      <formula>B5&lt;$H$3</formula>
    </cfRule>
  </conditionalFormatting>
  <conditionalFormatting sqref="G71:G91">
    <cfRule type="expression" dxfId="1036" priority="1070" stopIfTrue="1">
      <formula>F71&lt;$H$3</formula>
    </cfRule>
  </conditionalFormatting>
  <conditionalFormatting sqref="G109:G122 G124:G128">
    <cfRule type="expression" dxfId="1035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1 D133 F134 F57 F58:F59 F137 D137 D60:F60 B61 F139:F141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G65" sqref="G6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46234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510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4.1666666666666664E-2</v>
      </c>
      <c r="D61" s="8">
        <f>B61</f>
        <v>46236</v>
      </c>
      <c r="E61" s="11">
        <v>8.3333333333333329E-2</v>
      </c>
      <c r="F61" s="8">
        <f>D61</f>
        <v>46236</v>
      </c>
      <c r="G61" s="11">
        <v>0.41666666666666669</v>
      </c>
      <c r="H61" s="30"/>
      <c r="I61" s="13"/>
    </row>
    <row r="62" spans="1:9" ht="25.35" customHeight="1">
      <c r="A62" s="52" t="s">
        <v>473</v>
      </c>
      <c r="B62" s="8">
        <f>F61+2</f>
        <v>46238</v>
      </c>
      <c r="C62" s="11">
        <v>0.91666666666666663</v>
      </c>
      <c r="D62" s="8">
        <f>B62+1</f>
        <v>46239</v>
      </c>
      <c r="E62" s="11">
        <v>0.91666666666666663</v>
      </c>
      <c r="F62" s="8">
        <f>D62+1</f>
        <v>46240</v>
      </c>
      <c r="G62" s="11">
        <v>0.91666666666666663</v>
      </c>
      <c r="H62" s="30"/>
      <c r="I62" s="13"/>
    </row>
    <row r="63" spans="1:9" ht="25.35" customHeight="1">
      <c r="A63" s="52" t="s">
        <v>518</v>
      </c>
      <c r="B63" s="8">
        <f>F62+5</f>
        <v>46245</v>
      </c>
      <c r="C63" s="11">
        <v>0.91666666666666663</v>
      </c>
      <c r="D63" s="8">
        <f>B63</f>
        <v>46245</v>
      </c>
      <c r="E63" s="11">
        <v>0.95833333333333337</v>
      </c>
      <c r="F63" s="8">
        <f>D63+1</f>
        <v>46246</v>
      </c>
      <c r="G63" s="11">
        <v>0.29166666666666669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0.70833333333333337</v>
      </c>
      <c r="D64" s="8">
        <f>B64</f>
        <v>46246</v>
      </c>
      <c r="E64" s="11">
        <v>0.75</v>
      </c>
      <c r="F64" s="8">
        <f>D64+1</f>
        <v>46247</v>
      </c>
      <c r="G64" s="11">
        <v>0.33333333333333331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0.66666666666666663</v>
      </c>
      <c r="D65" s="8">
        <f>B65+1</f>
        <v>46249</v>
      </c>
      <c r="E65" s="11">
        <v>0.25</v>
      </c>
      <c r="F65" s="8">
        <f>D65</f>
        <v>46249</v>
      </c>
      <c r="G65" s="11">
        <v>0.66666666666666663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1" t="s">
        <v>144</v>
      </c>
      <c r="B67" s="102"/>
      <c r="C67" s="102"/>
      <c r="D67" s="102"/>
      <c r="E67" s="102"/>
      <c r="F67" s="102"/>
      <c r="G67" s="102"/>
      <c r="H67" s="102"/>
      <c r="I67" s="102"/>
    </row>
    <row r="68" spans="1:14" customFormat="1" ht="24" hidden="1" customHeight="1">
      <c r="A68" s="27" t="s">
        <v>4</v>
      </c>
      <c r="B68" s="91" t="s">
        <v>5</v>
      </c>
      <c r="C68" s="92"/>
      <c r="D68" s="91" t="s">
        <v>6</v>
      </c>
      <c r="E68" s="92"/>
      <c r="F68" s="91" t="s">
        <v>7</v>
      </c>
      <c r="G68" s="92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1" t="s">
        <v>150</v>
      </c>
      <c r="B85" s="102"/>
      <c r="C85" s="102"/>
      <c r="D85" s="102"/>
      <c r="E85" s="102"/>
      <c r="F85" s="102"/>
      <c r="G85" s="102"/>
      <c r="H85" s="102"/>
      <c r="I85" s="102"/>
    </row>
    <row r="86" spans="1:14" customFormat="1" ht="24" hidden="1" customHeight="1">
      <c r="A86" s="27" t="s">
        <v>4</v>
      </c>
      <c r="B86" s="91" t="s">
        <v>5</v>
      </c>
      <c r="C86" s="92"/>
      <c r="D86" s="91" t="s">
        <v>6</v>
      </c>
      <c r="E86" s="92"/>
      <c r="F86" s="91" t="s">
        <v>7</v>
      </c>
      <c r="G86" s="92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1" t="s">
        <v>442</v>
      </c>
      <c r="B92" s="102"/>
      <c r="C92" s="102"/>
      <c r="D92" s="102"/>
      <c r="E92" s="102"/>
      <c r="F92" s="102"/>
      <c r="G92" s="102"/>
      <c r="H92" s="102"/>
      <c r="I92" s="102"/>
    </row>
    <row r="93" spans="1:14" customFormat="1" ht="24" hidden="1" customHeight="1">
      <c r="A93" s="27" t="s">
        <v>4</v>
      </c>
      <c r="B93" s="91" t="s">
        <v>5</v>
      </c>
      <c r="C93" s="92"/>
      <c r="D93" s="91" t="s">
        <v>6</v>
      </c>
      <c r="E93" s="92"/>
      <c r="F93" s="91" t="s">
        <v>7</v>
      </c>
      <c r="G93" s="92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445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451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487</v>
      </c>
      <c r="I110" s="13"/>
    </row>
    <row r="111" spans="1:9" ht="25.35" hidden="1" customHeight="1">
      <c r="A111" s="16" t="s">
        <v>450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483</v>
      </c>
      <c r="I111" s="13"/>
    </row>
    <row r="112" spans="1:9" ht="25.35" customHeight="1">
      <c r="A112" s="101" t="s">
        <v>460</v>
      </c>
      <c r="B112" s="102"/>
      <c r="C112" s="102"/>
      <c r="D112" s="102"/>
      <c r="E112" s="102"/>
      <c r="F112" s="102"/>
      <c r="G112" s="102"/>
      <c r="H112" s="102"/>
      <c r="I112" s="102"/>
    </row>
    <row r="113" spans="1:14" ht="25.35" customHeight="1">
      <c r="A113" s="27" t="s">
        <v>4</v>
      </c>
      <c r="B113" s="91" t="s">
        <v>5</v>
      </c>
      <c r="C113" s="92"/>
      <c r="D113" s="91" t="s">
        <v>6</v>
      </c>
      <c r="E113" s="92"/>
      <c r="F113" s="91" t="s">
        <v>7</v>
      </c>
      <c r="G113" s="92"/>
      <c r="H113" s="28" t="s">
        <v>8</v>
      </c>
      <c r="I113" s="28" t="s">
        <v>9</v>
      </c>
    </row>
    <row r="114" spans="1:14" ht="25.35" hidden="1" customHeight="1">
      <c r="A114" s="15" t="s">
        <v>452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484</v>
      </c>
      <c r="I114" s="13"/>
    </row>
    <row r="115" spans="1:14" ht="25.35" customHeight="1">
      <c r="A115" s="15" t="s">
        <v>453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474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516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D117+2</f>
        <v>46233</v>
      </c>
      <c r="G117" s="11">
        <v>0.12083333333333333</v>
      </c>
      <c r="H117" s="30" t="s">
        <v>529</v>
      </c>
      <c r="I117" s="13"/>
    </row>
    <row r="118" spans="1:14" ht="25.35" customHeight="1">
      <c r="A118" s="40" t="s">
        <v>501</v>
      </c>
      <c r="B118" s="33"/>
      <c r="C118" s="20"/>
      <c r="D118" s="19"/>
      <c r="E118" s="20"/>
      <c r="F118" s="19"/>
      <c r="G118" s="20"/>
      <c r="H118" s="35" t="s">
        <v>517</v>
      </c>
      <c r="I118" s="13"/>
    </row>
    <row r="119" spans="1:14" ht="25.35" customHeight="1">
      <c r="A119" s="15" t="s">
        <v>502</v>
      </c>
      <c r="B119" s="8">
        <f>F117+4</f>
        <v>46237</v>
      </c>
      <c r="C119" s="22">
        <v>0.41666666666666669</v>
      </c>
      <c r="D119" s="17">
        <f>B119+1</f>
        <v>46238</v>
      </c>
      <c r="E119" s="18">
        <v>0</v>
      </c>
      <c r="F119" s="17">
        <f>D119</f>
        <v>46238</v>
      </c>
      <c r="G119" s="18">
        <v>0.41666666666666669</v>
      </c>
      <c r="H119" s="35" t="s">
        <v>535</v>
      </c>
      <c r="I119" s="13"/>
    </row>
    <row r="120" spans="1:14" ht="24" customHeight="1">
      <c r="A120" s="90" t="s">
        <v>511</v>
      </c>
      <c r="B120" s="90"/>
      <c r="C120" s="90"/>
      <c r="D120" s="90"/>
      <c r="E120" s="90"/>
      <c r="F120" s="90"/>
      <c r="G120" s="90"/>
      <c r="H120" s="90"/>
      <c r="I120" s="90"/>
    </row>
    <row r="121" spans="1:14" ht="24" customHeight="1">
      <c r="A121" s="6" t="s">
        <v>4</v>
      </c>
      <c r="B121" s="84" t="s">
        <v>5</v>
      </c>
      <c r="C121" s="85"/>
      <c r="D121" s="84" t="s">
        <v>6</v>
      </c>
      <c r="E121" s="85"/>
      <c r="F121" s="84" t="s">
        <v>7</v>
      </c>
      <c r="G121" s="85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504</v>
      </c>
      <c r="B122" s="8">
        <v>46229</v>
      </c>
      <c r="C122" s="18">
        <v>0.83333333333333337</v>
      </c>
      <c r="D122" s="8">
        <f>B122+3</f>
        <v>46232</v>
      </c>
      <c r="E122" s="22">
        <v>0.20416666666666666</v>
      </c>
      <c r="F122" s="8">
        <f>D122</f>
        <v>46232</v>
      </c>
      <c r="G122" s="9">
        <v>0.78888888888888886</v>
      </c>
      <c r="H122" s="35" t="s">
        <v>533</v>
      </c>
      <c r="I122" s="46"/>
    </row>
    <row r="123" spans="1:14" ht="25.35" customHeight="1">
      <c r="A123" s="14" t="s">
        <v>505</v>
      </c>
      <c r="B123" s="33"/>
      <c r="C123" s="20"/>
      <c r="D123" s="33"/>
      <c r="E123" s="20"/>
      <c r="F123" s="33"/>
      <c r="G123" s="20"/>
      <c r="H123" s="35" t="s">
        <v>515</v>
      </c>
      <c r="I123" s="13"/>
    </row>
    <row r="124" spans="1:14" ht="25.35" customHeight="1">
      <c r="A124" s="5" t="s">
        <v>498</v>
      </c>
      <c r="B124" s="8">
        <f>F122+2</f>
        <v>46234</v>
      </c>
      <c r="C124" s="18">
        <v>0.16666666666666666</v>
      </c>
      <c r="D124" s="8">
        <f>B124+2</f>
        <v>46236</v>
      </c>
      <c r="E124" s="18">
        <v>8.3333333333333329E-2</v>
      </c>
      <c r="F124" s="8">
        <f>D124</f>
        <v>46236</v>
      </c>
      <c r="G124" s="18">
        <v>0.54166666666666663</v>
      </c>
      <c r="H124" s="35" t="s">
        <v>301</v>
      </c>
      <c r="I124" s="46"/>
    </row>
    <row r="125" spans="1:14" ht="25.35" customHeight="1">
      <c r="A125" s="5" t="s">
        <v>499</v>
      </c>
      <c r="B125" s="8">
        <f>F124+2</f>
        <v>46238</v>
      </c>
      <c r="C125" s="18">
        <v>0.70833333333333337</v>
      </c>
      <c r="D125" s="8">
        <f>B125</f>
        <v>46238</v>
      </c>
      <c r="E125" s="18">
        <v>0.75</v>
      </c>
      <c r="F125" s="8">
        <f>D125+1</f>
        <v>46239</v>
      </c>
      <c r="G125" s="18">
        <v>8.3333333333333329E-2</v>
      </c>
      <c r="H125" s="35"/>
      <c r="I125" s="46"/>
    </row>
    <row r="126" spans="1:14" ht="25.35" customHeight="1">
      <c r="A126" s="58" t="s">
        <v>506</v>
      </c>
      <c r="B126" s="8">
        <f>F125+2</f>
        <v>46241</v>
      </c>
      <c r="C126" s="18">
        <v>0.58333333333333337</v>
      </c>
      <c r="D126" s="8">
        <f>B126+1</f>
        <v>46242</v>
      </c>
      <c r="E126" s="18">
        <v>0.58333333333333337</v>
      </c>
      <c r="F126" s="8">
        <f>D126+1</f>
        <v>46243</v>
      </c>
      <c r="G126" s="18">
        <v>0.58333333333333337</v>
      </c>
      <c r="H126" s="35"/>
      <c r="I126" s="31"/>
    </row>
    <row r="127" spans="1:14" ht="25.35" hidden="1" customHeight="1">
      <c r="A127" s="58" t="s">
        <v>519</v>
      </c>
      <c r="B127" s="8">
        <f>F126+5</f>
        <v>46248</v>
      </c>
      <c r="C127" s="18">
        <v>0.45833333333333331</v>
      </c>
      <c r="D127" s="8">
        <f>B127</f>
        <v>46248</v>
      </c>
      <c r="E127" s="18">
        <v>0.5</v>
      </c>
      <c r="F127" s="8">
        <f>D127+1</f>
        <v>46249</v>
      </c>
      <c r="G127" s="18">
        <v>8.3333333333333329E-2</v>
      </c>
      <c r="H127" s="35"/>
      <c r="I127" s="31"/>
    </row>
  </sheetData>
  <mergeCells count="33"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7:I67"/>
    <mergeCell ref="B68:C68"/>
    <mergeCell ref="D68:E68"/>
    <mergeCell ref="F68:G68"/>
    <mergeCell ref="A85:I85"/>
    <mergeCell ref="B86:C86"/>
    <mergeCell ref="D86:E86"/>
    <mergeCell ref="F86:G86"/>
    <mergeCell ref="A92:I92"/>
    <mergeCell ref="A112:I112"/>
    <mergeCell ref="B113:C113"/>
    <mergeCell ref="D113:E113"/>
    <mergeCell ref="F113:G113"/>
    <mergeCell ref="B93:C93"/>
    <mergeCell ref="D93:E93"/>
    <mergeCell ref="F93:G93"/>
  </mergeCells>
  <phoneticPr fontId="42" type="noConversion"/>
  <conditionalFormatting sqref="B4:B6">
    <cfRule type="cellIs" dxfId="1034" priority="1712" stopIfTrue="1" operator="equal">
      <formula>$H$3</formula>
    </cfRule>
    <cfRule type="cellIs" dxfId="1033" priority="1713" stopIfTrue="1" operator="lessThan">
      <formula>$H$3</formula>
    </cfRule>
  </conditionalFormatting>
  <conditionalFormatting sqref="B8:B25">
    <cfRule type="cellIs" dxfId="1032" priority="614" stopIfTrue="1" operator="equal">
      <formula>$H$3</formula>
    </cfRule>
    <cfRule type="cellIs" dxfId="1031" priority="615" stopIfTrue="1" operator="lessThan">
      <formula>$H$3</formula>
    </cfRule>
  </conditionalFormatting>
  <conditionalFormatting sqref="B27:B50">
    <cfRule type="cellIs" dxfId="1030" priority="535" stopIfTrue="1" operator="lessThan">
      <formula>$H$3</formula>
    </cfRule>
    <cfRule type="cellIs" dxfId="1029" priority="534" stopIfTrue="1" operator="equal">
      <formula>$H$3</formula>
    </cfRule>
  </conditionalFormatting>
  <conditionalFormatting sqref="B52:B117 B119:B121">
    <cfRule type="cellIs" dxfId="1028" priority="200" stopIfTrue="1" operator="lessThan">
      <formula>$H$3</formula>
    </cfRule>
  </conditionalFormatting>
  <conditionalFormatting sqref="B119:B121 B52:B117">
    <cfRule type="cellIs" dxfId="1027" priority="199" stopIfTrue="1" operator="equal">
      <formula>$H$3</formula>
    </cfRule>
  </conditionalFormatting>
  <conditionalFormatting sqref="B122 B124:B127 F122 F124:F127">
    <cfRule type="cellIs" dxfId="1026" priority="11" stopIfTrue="1" operator="lessThan">
      <formula>$H$3</formula>
    </cfRule>
  </conditionalFormatting>
  <conditionalFormatting sqref="B122 B124:B127">
    <cfRule type="cellIs" dxfId="1025" priority="10" stopIfTrue="1" operator="equal">
      <formula>$H$3</formula>
    </cfRule>
  </conditionalFormatting>
  <conditionalFormatting sqref="B4:C4">
    <cfRule type="expression" dxfId="1024" priority="86009" stopIfTrue="1">
      <formula>AND($B246&lt;$H$3,$B246&lt;&gt;"")</formula>
    </cfRule>
    <cfRule type="expression" dxfId="1023" priority="86008" stopIfTrue="1">
      <formula>AND($B246=$H$3,$B246&lt;&gt;"")</formula>
    </cfRule>
  </conditionalFormatting>
  <conditionalFormatting sqref="B11:C11">
    <cfRule type="expression" dxfId="1022" priority="86011" stopIfTrue="1">
      <formula>AND($B228&lt;$H$3,$B228&lt;&gt;"")</formula>
    </cfRule>
    <cfRule type="expression" dxfId="1021" priority="86010" stopIfTrue="1">
      <formula>AND($B228=$H$3,$B228&lt;&gt;"")</formula>
    </cfRule>
  </conditionalFormatting>
  <conditionalFormatting sqref="B67:C67 B85:C85 B92:C92">
    <cfRule type="expression" dxfId="1020" priority="86013" stopIfTrue="1">
      <formula>AND($B264&lt;$H$3,$B264&lt;&gt;"")</formula>
    </cfRule>
    <cfRule type="expression" dxfId="1019" priority="86012" stopIfTrue="1">
      <formula>AND($B264=$H$3,$B264&lt;&gt;"")</formula>
    </cfRule>
  </conditionalFormatting>
  <conditionalFormatting sqref="B112:C112">
    <cfRule type="expression" dxfId="1018" priority="86018" stopIfTrue="1">
      <formula>AND($B310=$H$3,$B310&lt;&gt;"")</formula>
    </cfRule>
    <cfRule type="expression" dxfId="1017" priority="86019" stopIfTrue="1">
      <formula>AND($B310&lt;$H$3,$B310&lt;&gt;"")</formula>
    </cfRule>
  </conditionalFormatting>
  <conditionalFormatting sqref="B120:C120">
    <cfRule type="expression" dxfId="1016" priority="198" stopIfTrue="1">
      <formula>AND($B328&lt;$H$3,$B328&lt;&gt;"")</formula>
    </cfRule>
    <cfRule type="expression" dxfId="1015" priority="197" stopIfTrue="1">
      <formula>AND($B328=$H$3,$B328&lt;&gt;"")</formula>
    </cfRule>
  </conditionalFormatting>
  <conditionalFormatting sqref="C6 E6:G6 E69:E79 E13:G17 C69:C84 F87:G89 C108:C111 E94:E111">
    <cfRule type="expression" dxfId="1014" priority="2130" stopIfTrue="1">
      <formula>$F6=$H$3</formula>
    </cfRule>
  </conditionalFormatting>
  <conditionalFormatting sqref="C8:C10 E8:E10 C22:C25 C27:C33 C13:C16">
    <cfRule type="expression" dxfId="1013" priority="3079" stopIfTrue="1">
      <formula>B8&lt;$H$3</formula>
    </cfRule>
  </conditionalFormatting>
  <conditionalFormatting sqref="C13:C25 G19:G20 E19:E25">
    <cfRule type="expression" dxfId="1012" priority="1293" stopIfTrue="1">
      <formula>$F13=$H$3</formula>
    </cfRule>
  </conditionalFormatting>
  <conditionalFormatting sqref="C17:C25">
    <cfRule type="expression" dxfId="1011" priority="1292" stopIfTrue="1">
      <formula>B17&lt;$H$3</formula>
    </cfRule>
  </conditionalFormatting>
  <conditionalFormatting sqref="C22:C25 C27:C33 E79:E84 C87:C91 E87:E91 G94:G111">
    <cfRule type="expression" dxfId="1010" priority="1552" stopIfTrue="1">
      <formula>$F22=$H$3</formula>
    </cfRule>
  </conditionalFormatting>
  <conditionalFormatting sqref="C22:C25 C27:C33 E79:E84 G94:G107 C87:C91 E87:E91">
    <cfRule type="expression" dxfId="1009" priority="1294" stopIfTrue="1">
      <formula>$B22=$H$3</formula>
    </cfRule>
  </conditionalFormatting>
  <conditionalFormatting sqref="C27:C33">
    <cfRule type="expression" dxfId="1008" priority="1181" stopIfTrue="1">
      <formula>$F27=$H$3</formula>
    </cfRule>
  </conditionalFormatting>
  <conditionalFormatting sqref="C27:C36">
    <cfRule type="expression" dxfId="1007" priority="1148" stopIfTrue="1">
      <formula>B27&lt;$H$3</formula>
    </cfRule>
  </conditionalFormatting>
  <conditionalFormatting sqref="C34:C36">
    <cfRule type="expression" dxfId="1006" priority="1145" stopIfTrue="1">
      <formula>$B34=$H$3</formula>
    </cfRule>
    <cfRule type="expression" dxfId="1005" priority="1146" stopIfTrue="1">
      <formula>$F34=$H$3</formula>
    </cfRule>
  </conditionalFormatting>
  <conditionalFormatting sqref="C34:C44">
    <cfRule type="expression" dxfId="1004" priority="996" stopIfTrue="1">
      <formula>B34&lt;$H$3</formula>
    </cfRule>
  </conditionalFormatting>
  <conditionalFormatting sqref="C37:C44">
    <cfRule type="expression" dxfId="1003" priority="994" stopIfTrue="1">
      <formula>$B37=$H$3</formula>
    </cfRule>
    <cfRule type="expression" dxfId="1002" priority="993" stopIfTrue="1">
      <formula>$F37=$H$3</formula>
    </cfRule>
  </conditionalFormatting>
  <conditionalFormatting sqref="C37:C48">
    <cfRule type="expression" dxfId="1001" priority="672" stopIfTrue="1">
      <formula>B37&lt;$H$3</formula>
    </cfRule>
  </conditionalFormatting>
  <conditionalFormatting sqref="C45:C48">
    <cfRule type="expression" dxfId="1000" priority="669" stopIfTrue="1">
      <formula>$F45=$H$3</formula>
    </cfRule>
    <cfRule type="expression" dxfId="999" priority="670" stopIfTrue="1">
      <formula>$B45=$H$3</formula>
    </cfRule>
    <cfRule type="expression" dxfId="998" priority="671" stopIfTrue="1">
      <formula>$F45=$H$3</formula>
    </cfRule>
  </conditionalFormatting>
  <conditionalFormatting sqref="C45:C50 C52">
    <cfRule type="expression" dxfId="997" priority="533" stopIfTrue="1">
      <formula>B45&lt;$H$3</formula>
    </cfRule>
  </conditionalFormatting>
  <conditionalFormatting sqref="C49:C50 C52">
    <cfRule type="expression" dxfId="996" priority="531" stopIfTrue="1">
      <formula>$F49=$H$3</formula>
    </cfRule>
    <cfRule type="expression" dxfId="995" priority="532" stopIfTrue="1">
      <formula>$B49=$H$3</formula>
    </cfRule>
  </conditionalFormatting>
  <conditionalFormatting sqref="C49:C50">
    <cfRule type="expression" dxfId="994" priority="526" stopIfTrue="1">
      <formula>B49&lt;$H$3</formula>
    </cfRule>
  </conditionalFormatting>
  <conditionalFormatting sqref="C52:C53">
    <cfRule type="expression" dxfId="993" priority="435" stopIfTrue="1">
      <formula>B52&lt;$H$3</formula>
    </cfRule>
  </conditionalFormatting>
  <conditionalFormatting sqref="C53">
    <cfRule type="expression" dxfId="992" priority="427" stopIfTrue="1">
      <formula>$B53=$H$3</formula>
    </cfRule>
    <cfRule type="expression" dxfId="991" priority="428" stopIfTrue="1">
      <formula>$F53=$H$3</formula>
    </cfRule>
    <cfRule type="expression" dxfId="990" priority="429" stopIfTrue="1">
      <formula>$B53=$H$3</formula>
    </cfRule>
    <cfRule type="expression" dxfId="989" priority="430" stopIfTrue="1">
      <formula>$F53=$H$3</formula>
    </cfRule>
    <cfRule type="expression" dxfId="988" priority="431" stopIfTrue="1">
      <formula>B53&lt;$H$3</formula>
    </cfRule>
    <cfRule type="expression" dxfId="987" priority="432" stopIfTrue="1">
      <formula>$F53=$H$3</formula>
    </cfRule>
    <cfRule type="expression" dxfId="986" priority="433" stopIfTrue="1">
      <formula>$B53=$H$3</formula>
    </cfRule>
    <cfRule type="expression" dxfId="985" priority="434" stopIfTrue="1">
      <formula>$F53=$H$3</formula>
    </cfRule>
    <cfRule type="expression" dxfId="984" priority="426" stopIfTrue="1">
      <formula>$F53=$H$3</formula>
    </cfRule>
  </conditionalFormatting>
  <conditionalFormatting sqref="C53:C60 C66">
    <cfRule type="expression" dxfId="983" priority="362" stopIfTrue="1">
      <formula>B53&lt;$H$3</formula>
    </cfRule>
  </conditionalFormatting>
  <conditionalFormatting sqref="C54:C60">
    <cfRule type="expression" dxfId="982" priority="361" stopIfTrue="1">
      <formula>$B54=$H$3</formula>
    </cfRule>
    <cfRule type="expression" dxfId="981" priority="359" stopIfTrue="1">
      <formula>B54&lt;$H$3</formula>
    </cfRule>
    <cfRule type="expression" dxfId="980" priority="360" stopIfTrue="1">
      <formula>$F54=$H$3</formula>
    </cfRule>
  </conditionalFormatting>
  <conditionalFormatting sqref="C66">
    <cfRule type="expression" dxfId="979" priority="978" stopIfTrue="1">
      <formula>$F66=$H$3</formula>
    </cfRule>
    <cfRule type="expression" dxfId="978" priority="979" stopIfTrue="1">
      <formula>$B66=$H$3</formula>
    </cfRule>
    <cfRule type="expression" dxfId="977" priority="981" stopIfTrue="1">
      <formula>B66&lt;$H$3</formula>
    </cfRule>
  </conditionalFormatting>
  <conditionalFormatting sqref="C69:C84 C94:C105">
    <cfRule type="expression" dxfId="976" priority="1229" stopIfTrue="1">
      <formula>B69&lt;$H$3</formula>
    </cfRule>
  </conditionalFormatting>
  <conditionalFormatting sqref="C87:C91">
    <cfRule type="expression" dxfId="975" priority="744" stopIfTrue="1">
      <formula>B87&lt;$H$3</formula>
    </cfRule>
  </conditionalFormatting>
  <conditionalFormatting sqref="C94:C105 C78:C84">
    <cfRule type="expression" dxfId="974" priority="1201" stopIfTrue="1">
      <formula>$B78=$H$3</formula>
    </cfRule>
  </conditionalFormatting>
  <conditionalFormatting sqref="C94:C107 G69:G84">
    <cfRule type="expression" dxfId="973" priority="341" stopIfTrue="1">
      <formula>$F69=$H$3</formula>
    </cfRule>
  </conditionalFormatting>
  <conditionalFormatting sqref="C106:C111 E79 E108:E111 G108:G111">
    <cfRule type="expression" dxfId="972" priority="340" stopIfTrue="1">
      <formula>$B79=$H$3</formula>
    </cfRule>
  </conditionalFormatting>
  <conditionalFormatting sqref="C108:C111 E94:E111">
    <cfRule type="expression" dxfId="971" priority="388" stopIfTrue="1">
      <formula>B94&lt;$H$3</formula>
    </cfRule>
  </conditionalFormatting>
  <conditionalFormatting sqref="C108:C111">
    <cfRule type="expression" dxfId="970" priority="412" stopIfTrue="1">
      <formula>B108&lt;$H$3</formula>
    </cfRule>
    <cfRule type="expression" dxfId="969" priority="411" stopIfTrue="1">
      <formula>$F108=$H$3</formula>
    </cfRule>
    <cfRule type="expression" dxfId="968" priority="413" stopIfTrue="1">
      <formula>$B108=$H$3</formula>
    </cfRule>
    <cfRule type="expression" dxfId="967" priority="410" stopIfTrue="1">
      <formula>$B108=$H$3</formula>
    </cfRule>
    <cfRule type="expression" dxfId="966" priority="409" stopIfTrue="1">
      <formula>$F108=$H$3</formula>
    </cfRule>
  </conditionalFormatting>
  <conditionalFormatting sqref="C109:C111">
    <cfRule type="expression" dxfId="965" priority="237" stopIfTrue="1">
      <formula>$B109=$H$3</formula>
    </cfRule>
    <cfRule type="expression" dxfId="964" priority="238" stopIfTrue="1">
      <formula>$F109=$H$3</formula>
    </cfRule>
    <cfRule type="expression" dxfId="963" priority="371" stopIfTrue="1">
      <formula>$F109=$H$3</formula>
    </cfRule>
    <cfRule type="expression" dxfId="962" priority="234" stopIfTrue="1">
      <formula>B109&lt;$H$3</formula>
    </cfRule>
    <cfRule type="expression" dxfId="961" priority="235" stopIfTrue="1">
      <formula>$B109=$H$3</formula>
    </cfRule>
    <cfRule type="expression" dxfId="960" priority="375" stopIfTrue="1">
      <formula>B109&lt;$H$3</formula>
    </cfRule>
    <cfRule type="expression" dxfId="959" priority="382" stopIfTrue="1">
      <formula>$F109=$H$3</formula>
    </cfRule>
    <cfRule type="expression" dxfId="958" priority="383" stopIfTrue="1">
      <formula>B109&lt;$H$3</formula>
    </cfRule>
    <cfRule type="expression" dxfId="957" priority="385" stopIfTrue="1">
      <formula>$F109=$H$3</formula>
    </cfRule>
    <cfRule type="expression" dxfId="956" priority="386" stopIfTrue="1">
      <formula>$B109=$H$3</formula>
    </cfRule>
    <cfRule type="expression" dxfId="955" priority="384" stopIfTrue="1">
      <formula>$B109=$H$3</formula>
    </cfRule>
    <cfRule type="expression" dxfId="954" priority="239" stopIfTrue="1">
      <formula>$B109=$H$3</formula>
    </cfRule>
    <cfRule type="expression" dxfId="953" priority="236" stopIfTrue="1">
      <formula>B109&lt;$H$3</formula>
    </cfRule>
    <cfRule type="expression" dxfId="952" priority="376" stopIfTrue="1">
      <formula>$B109=$H$3</formula>
    </cfRule>
    <cfRule type="expression" dxfId="951" priority="233" stopIfTrue="1">
      <formula>$F109=$H$3</formula>
    </cfRule>
    <cfRule type="expression" dxfId="950" priority="231" stopIfTrue="1">
      <formula>$B109=$H$3</formula>
    </cfRule>
    <cfRule type="expression" dxfId="949" priority="230" stopIfTrue="1">
      <formula>$F109=$H$3</formula>
    </cfRule>
    <cfRule type="expression" dxfId="948" priority="229" stopIfTrue="1">
      <formula>B109&lt;$H$3</formula>
    </cfRule>
  </conditionalFormatting>
  <conditionalFormatting sqref="C114:C117 E116:E117">
    <cfRule type="expression" dxfId="947" priority="250" stopIfTrue="1">
      <formula>$F114=$H$3</formula>
    </cfRule>
    <cfRule type="expression" dxfId="946" priority="293" stopIfTrue="1">
      <formula>$B114=$H$3</formula>
    </cfRule>
    <cfRule type="expression" dxfId="945" priority="294" stopIfTrue="1">
      <formula>B114&lt;$H$3</formula>
    </cfRule>
  </conditionalFormatting>
  <conditionalFormatting sqref="C114:C117">
    <cfRule type="expression" dxfId="944" priority="248" stopIfTrue="1">
      <formula>B114&lt;$H$3</formula>
    </cfRule>
  </conditionalFormatting>
  <conditionalFormatting sqref="C122 C124:C127 G122 G125:G127">
    <cfRule type="expression" dxfId="943" priority="9" stopIfTrue="1">
      <formula>$F122=$H$3</formula>
    </cfRule>
  </conditionalFormatting>
  <conditionalFormatting sqref="C122 C124:C127 G125:G127">
    <cfRule type="expression" dxfId="942" priority="12" stopIfTrue="1">
      <formula>$B122=$H$3</formula>
    </cfRule>
  </conditionalFormatting>
  <conditionalFormatting sqref="C122 C124:C127">
    <cfRule type="expression" dxfId="941" priority="7" stopIfTrue="1">
      <formula>B122&lt;$H$3</formula>
    </cfRule>
  </conditionalFormatting>
  <conditionalFormatting sqref="D4:D5">
    <cfRule type="cellIs" dxfId="940" priority="1727" stopIfTrue="1" operator="lessThan">
      <formula>$H$3</formula>
    </cfRule>
    <cfRule type="cellIs" dxfId="939" priority="1726" stopIfTrue="1" operator="equal">
      <formula>$H$3</formula>
    </cfRule>
  </conditionalFormatting>
  <conditionalFormatting sqref="D6">
    <cfRule type="cellIs" dxfId="938" priority="1716" stopIfTrue="1" operator="equal">
      <formula>$H$3</formula>
    </cfRule>
    <cfRule type="cellIs" dxfId="937" priority="1711" stopIfTrue="1" operator="lessThan">
      <formula>$H$3</formula>
    </cfRule>
  </conditionalFormatting>
  <conditionalFormatting sqref="D8:D10">
    <cfRule type="cellIs" dxfId="936" priority="1577" stopIfTrue="1" operator="equal">
      <formula>$H$3</formula>
    </cfRule>
  </conditionalFormatting>
  <conditionalFormatting sqref="D8:D11">
    <cfRule type="cellIs" dxfId="935" priority="611" stopIfTrue="1" operator="lessThan">
      <formula>$H$3</formula>
    </cfRule>
  </conditionalFormatting>
  <conditionalFormatting sqref="D11">
    <cfRule type="cellIs" dxfId="934" priority="610" stopIfTrue="1" operator="equal">
      <formula>$H$3</formula>
    </cfRule>
  </conditionalFormatting>
  <conditionalFormatting sqref="D12">
    <cfRule type="cellIs" dxfId="933" priority="1637" stopIfTrue="1" operator="equal">
      <formula>$H$3</formula>
    </cfRule>
    <cfRule type="cellIs" dxfId="932" priority="1638" stopIfTrue="1" operator="lessThan">
      <formula>$H$3</formula>
    </cfRule>
  </conditionalFormatting>
  <conditionalFormatting sqref="D13:D18">
    <cfRule type="cellIs" dxfId="931" priority="1439" stopIfTrue="1" operator="lessThan">
      <formula>$H$3</formula>
    </cfRule>
  </conditionalFormatting>
  <conditionalFormatting sqref="D13:D25">
    <cfRule type="cellIs" dxfId="930" priority="1441" stopIfTrue="1" operator="equal">
      <formula>$H$3</formula>
    </cfRule>
  </conditionalFormatting>
  <conditionalFormatting sqref="D19:D25">
    <cfRule type="cellIs" dxfId="929" priority="1446" stopIfTrue="1" operator="lessThan">
      <formula>$H$3</formula>
    </cfRule>
  </conditionalFormatting>
  <conditionalFormatting sqref="D27:D50 D52:D66">
    <cfRule type="cellIs" dxfId="928" priority="529" stopIfTrue="1" operator="equal">
      <formula>$H$3</formula>
    </cfRule>
    <cfRule type="cellIs" dxfId="927" priority="530" stopIfTrue="1" operator="lessThan">
      <formula>$H$3</formula>
    </cfRule>
  </conditionalFormatting>
  <conditionalFormatting sqref="D67:D68">
    <cfRule type="cellIs" dxfId="926" priority="1542" stopIfTrue="1" operator="lessThan">
      <formula>$H$3</formula>
    </cfRule>
    <cfRule type="cellIs" dxfId="925" priority="1541" stopIfTrue="1" operator="equal">
      <formula>$H$3</formula>
    </cfRule>
  </conditionalFormatting>
  <conditionalFormatting sqref="D69:D86">
    <cfRule type="cellIs" dxfId="924" priority="1056" stopIfTrue="1" operator="equal">
      <formula>$H$3</formula>
    </cfRule>
    <cfRule type="cellIs" dxfId="923" priority="1057" stopIfTrue="1" operator="lessThan">
      <formula>$H$3</formula>
    </cfRule>
  </conditionalFormatting>
  <conditionalFormatting sqref="D87:D91">
    <cfRule type="cellIs" dxfId="922" priority="787" stopIfTrue="1" operator="lessThan">
      <formula>$H$3</formula>
    </cfRule>
    <cfRule type="cellIs" dxfId="921" priority="786" stopIfTrue="1" operator="equal">
      <formula>$H$3</formula>
    </cfRule>
  </conditionalFormatting>
  <conditionalFormatting sqref="D92:D93">
    <cfRule type="cellIs" dxfId="920" priority="906" stopIfTrue="1" operator="equal">
      <formula>$H$3</formula>
    </cfRule>
    <cfRule type="cellIs" dxfId="919" priority="907" stopIfTrue="1" operator="lessThan">
      <formula>$H$3</formula>
    </cfRule>
  </conditionalFormatting>
  <conditionalFormatting sqref="D94:D113">
    <cfRule type="cellIs" dxfId="918" priority="306" stopIfTrue="1" operator="equal">
      <formula>$H$3</formula>
    </cfRule>
    <cfRule type="cellIs" dxfId="917" priority="307" stopIfTrue="1" operator="lessThan">
      <formula>$H$3</formula>
    </cfRule>
  </conditionalFormatting>
  <conditionalFormatting sqref="D114:D117">
    <cfRule type="cellIs" dxfId="916" priority="252" stopIfTrue="1" operator="lessThan">
      <formula>$H$3</formula>
    </cfRule>
    <cfRule type="cellIs" dxfId="915" priority="251" stopIfTrue="1" operator="equal">
      <formula>$H$3</formula>
    </cfRule>
  </conditionalFormatting>
  <conditionalFormatting sqref="D120:D121">
    <cfRule type="cellIs" dxfId="914" priority="196" stopIfTrue="1" operator="lessThan">
      <formula>$H$3</formula>
    </cfRule>
    <cfRule type="cellIs" dxfId="913" priority="195" stopIfTrue="1" operator="equal">
      <formula>$H$3</formula>
    </cfRule>
  </conditionalFormatting>
  <conditionalFormatting sqref="D122 D124:D127">
    <cfRule type="cellIs" dxfId="912" priority="4" stopIfTrue="1" operator="equal">
      <formula>$H$3</formula>
    </cfRule>
    <cfRule type="cellIs" dxfId="911" priority="5" stopIfTrue="1" operator="lessThan">
      <formula>$H$3</formula>
    </cfRule>
  </conditionalFormatting>
  <conditionalFormatting sqref="D4:E4">
    <cfRule type="expression" dxfId="910" priority="86020">
      <formula>AND($D246&lt;$H$3,$D246&lt;&gt;"")</formula>
    </cfRule>
    <cfRule type="expression" dxfId="909" priority="86021">
      <formula>AND($D246=$H$3,$D246&lt;&gt;"")</formula>
    </cfRule>
  </conditionalFormatting>
  <conditionalFormatting sqref="D11:E11">
    <cfRule type="expression" dxfId="908" priority="86022">
      <formula>AND($D228&lt;$H$3,$D228&lt;&gt;"")</formula>
    </cfRule>
    <cfRule type="expression" dxfId="907" priority="86023">
      <formula>AND($D228=$H$3,$D228&lt;&gt;"")</formula>
    </cfRule>
  </conditionalFormatting>
  <conditionalFormatting sqref="D67:E67 D85:E85 D92:E92">
    <cfRule type="expression" dxfId="906" priority="86024">
      <formula>AND($D264&lt;$H$3,$D264&lt;&gt;"")</formula>
    </cfRule>
    <cfRule type="expression" dxfId="905" priority="86025">
      <formula>AND($D264=$H$3,$D264&lt;&gt;"")</formula>
    </cfRule>
  </conditionalFormatting>
  <conditionalFormatting sqref="D112:E112">
    <cfRule type="expression" dxfId="904" priority="86030">
      <formula>AND($D310&lt;$H$3,$D310&lt;&gt;"")</formula>
    </cfRule>
    <cfRule type="expression" dxfId="903" priority="86031">
      <formula>AND($D310=$H$3,$D310&lt;&gt;"")</formula>
    </cfRule>
  </conditionalFormatting>
  <conditionalFormatting sqref="D120:E120">
    <cfRule type="expression" dxfId="902" priority="194">
      <formula>AND($D328=$H$3,$D328&lt;&gt;"")</formula>
    </cfRule>
    <cfRule type="expression" dxfId="901" priority="193">
      <formula>AND($D328&lt;$H$3,$D328&lt;&gt;"")</formula>
    </cfRule>
  </conditionalFormatting>
  <conditionalFormatting sqref="D4:F5">
    <cfRule type="cellIs" dxfId="900" priority="1723" stopIfTrue="1" operator="lessThan">
      <formula>$H$3</formula>
    </cfRule>
  </conditionalFormatting>
  <conditionalFormatting sqref="D11:F11">
    <cfRule type="cellIs" dxfId="899" priority="607" stopIfTrue="1" operator="lessThan">
      <formula>$H$3</formula>
    </cfRule>
  </conditionalFormatting>
  <conditionalFormatting sqref="D12:F12">
    <cfRule type="cellIs" dxfId="898" priority="1634" stopIfTrue="1" operator="lessThan">
      <formula>$H$3</formula>
    </cfRule>
  </conditionalFormatting>
  <conditionalFormatting sqref="D67:F68">
    <cfRule type="cellIs" dxfId="897" priority="1538" stopIfTrue="1" operator="lessThan">
      <formula>$H$3</formula>
    </cfRule>
  </conditionalFormatting>
  <conditionalFormatting sqref="D85:F86">
    <cfRule type="cellIs" dxfId="896" priority="1053" stopIfTrue="1" operator="lessThan">
      <formula>$H$3</formula>
    </cfRule>
  </conditionalFormatting>
  <conditionalFormatting sqref="D92:F93">
    <cfRule type="cellIs" dxfId="895" priority="903" stopIfTrue="1" operator="lessThan">
      <formula>$H$3</formula>
    </cfRule>
  </conditionalFormatting>
  <conditionalFormatting sqref="D112:F113">
    <cfRule type="cellIs" dxfId="894" priority="303" stopIfTrue="1" operator="lessThan">
      <formula>$H$3</formula>
    </cfRule>
  </conditionalFormatting>
  <conditionalFormatting sqref="D120:F121">
    <cfRule type="cellIs" dxfId="893" priority="192" stopIfTrue="1" operator="lessThan">
      <formula>$H$3</formula>
    </cfRule>
  </conditionalFormatting>
  <conditionalFormatting sqref="E4">
    <cfRule type="expression" dxfId="892" priority="86032" stopIfTrue="1">
      <formula>$D246=$H$3</formula>
    </cfRule>
  </conditionalFormatting>
  <conditionalFormatting sqref="E11">
    <cfRule type="expression" dxfId="891" priority="86033" stopIfTrue="1">
      <formula>$D228=$H$3</formula>
    </cfRule>
  </conditionalFormatting>
  <conditionalFormatting sqref="E13:E25">
    <cfRule type="expression" dxfId="890" priority="1259" stopIfTrue="1">
      <formula>D13&lt;$H$3</formula>
    </cfRule>
  </conditionalFormatting>
  <conditionalFormatting sqref="E21:E25">
    <cfRule type="expression" dxfId="889" priority="3314" stopIfTrue="1">
      <formula>$B21=$H$3</formula>
    </cfRule>
  </conditionalFormatting>
  <conditionalFormatting sqref="E27:E33">
    <cfRule type="expression" dxfId="888" priority="1144" stopIfTrue="1">
      <formula>$F27=$H$3</formula>
    </cfRule>
    <cfRule type="expression" dxfId="887" priority="1076" stopIfTrue="1">
      <formula>$B27=$H$3</formula>
    </cfRule>
  </conditionalFormatting>
  <conditionalFormatting sqref="E27:E50">
    <cfRule type="expression" dxfId="886" priority="713" stopIfTrue="1">
      <formula>D27&lt;$H$3</formula>
    </cfRule>
  </conditionalFormatting>
  <conditionalFormatting sqref="E34:E50">
    <cfRule type="expression" dxfId="885" priority="712" stopIfTrue="1">
      <formula>$F34=$H$3</formula>
    </cfRule>
    <cfRule type="expression" dxfId="884" priority="711" stopIfTrue="1">
      <formula>$B34=$H$3</formula>
    </cfRule>
  </conditionalFormatting>
  <conditionalFormatting sqref="E36:E50">
    <cfRule type="expression" dxfId="883" priority="568" stopIfTrue="1">
      <formula>D36&lt;$H$3</formula>
    </cfRule>
    <cfRule type="expression" dxfId="882" priority="710" stopIfTrue="1">
      <formula>$F36=$H$3</formula>
    </cfRule>
  </conditionalFormatting>
  <conditionalFormatting sqref="E52:E60 G52:G60">
    <cfRule type="expression" dxfId="881" priority="345" stopIfTrue="1">
      <formula>$F52=$H$3</formula>
    </cfRule>
    <cfRule type="expression" dxfId="880" priority="342" stopIfTrue="1">
      <formula>D52&lt;$H$3</formula>
    </cfRule>
    <cfRule type="expression" dxfId="879" priority="346" stopIfTrue="1">
      <formula>D52&lt;$H$3</formula>
    </cfRule>
    <cfRule type="expression" dxfId="878" priority="344" stopIfTrue="1">
      <formula>$B52=$H$3</formula>
    </cfRule>
    <cfRule type="expression" dxfId="877" priority="343" stopIfTrue="1">
      <formula>$F52=$H$3</formula>
    </cfRule>
  </conditionalFormatting>
  <conditionalFormatting sqref="E66">
    <cfRule type="expression" dxfId="876" priority="973" stopIfTrue="1">
      <formula>$B66=$H$3</formula>
    </cfRule>
    <cfRule type="expression" dxfId="875" priority="424" stopIfTrue="1">
      <formula>D66&lt;$H$3</formula>
    </cfRule>
  </conditionalFormatting>
  <conditionalFormatting sqref="E67 E85 E92">
    <cfRule type="expression" dxfId="874" priority="86034" stopIfTrue="1">
      <formula>$D264=$H$3</formula>
    </cfRule>
  </conditionalFormatting>
  <conditionalFormatting sqref="E69:E79 C6 E6">
    <cfRule type="expression" dxfId="873" priority="2084" stopIfTrue="1">
      <formula>B6&lt;$H$3</formula>
    </cfRule>
  </conditionalFormatting>
  <conditionalFormatting sqref="E80:E84">
    <cfRule type="expression" dxfId="872" priority="1089" stopIfTrue="1">
      <formula>D80&lt;$H$3</formula>
    </cfRule>
    <cfRule type="expression" dxfId="871" priority="1088" stopIfTrue="1">
      <formula>$F80=$H$3</formula>
    </cfRule>
  </conditionalFormatting>
  <conditionalFormatting sqref="E87:E91">
    <cfRule type="expression" dxfId="870" priority="706" stopIfTrue="1">
      <formula>D87&lt;$H$3</formula>
    </cfRule>
  </conditionalFormatting>
  <conditionalFormatting sqref="E112">
    <cfRule type="expression" dxfId="869" priority="86037" stopIfTrue="1">
      <formula>$D310=$H$3</formula>
    </cfRule>
  </conditionalFormatting>
  <conditionalFormatting sqref="E114:E115">
    <cfRule type="expression" dxfId="868" priority="225" stopIfTrue="1">
      <formula>D114&lt;$H$3</formula>
    </cfRule>
    <cfRule type="expression" dxfId="867" priority="226" stopIfTrue="1">
      <formula>$F114=$H$3</formula>
    </cfRule>
    <cfRule type="expression" dxfId="866" priority="227" stopIfTrue="1">
      <formula>$B114=$H$3</formula>
    </cfRule>
  </conditionalFormatting>
  <conditionalFormatting sqref="E114:E117">
    <cfRule type="expression" dxfId="865" priority="228" stopIfTrue="1">
      <formula>D114&lt;$H$3</formula>
    </cfRule>
  </conditionalFormatting>
  <conditionalFormatting sqref="E120">
    <cfRule type="expression" dxfId="864" priority="191" stopIfTrue="1">
      <formula>$D328=$H$3</formula>
    </cfRule>
  </conditionalFormatting>
  <conditionalFormatting sqref="E122 E125:E127">
    <cfRule type="expression" dxfId="863" priority="2" stopIfTrue="1">
      <formula>$F122=$H$3</formula>
    </cfRule>
    <cfRule type="expression" dxfId="862" priority="1" stopIfTrue="1">
      <formula>D122&lt;$H$3</formula>
    </cfRule>
  </conditionalFormatting>
  <conditionalFormatting sqref="E122">
    <cfRule type="expression" dxfId="861" priority="16" stopIfTrue="1">
      <formula>$F122=$H$3</formula>
    </cfRule>
    <cfRule type="expression" dxfId="860" priority="15" stopIfTrue="1">
      <formula>D122&lt;$H$3</formula>
    </cfRule>
  </conditionalFormatting>
  <conditionalFormatting sqref="E125:E127">
    <cfRule type="expression" dxfId="859" priority="8" stopIfTrue="1">
      <formula>$B125=$H$3</formula>
    </cfRule>
  </conditionalFormatting>
  <conditionalFormatting sqref="E8:G10 F21:G21 F22:F25 C8:C10">
    <cfRule type="expression" dxfId="858" priority="2465" stopIfTrue="1">
      <formula>$F8=$H$3</formula>
    </cfRule>
  </conditionalFormatting>
  <conditionalFormatting sqref="E18:G18">
    <cfRule type="expression" dxfId="857" priority="1260" stopIfTrue="1">
      <formula>$F18=$H$3</formula>
    </cfRule>
  </conditionalFormatting>
  <conditionalFormatting sqref="E66:G66 G96:G107">
    <cfRule type="expression" dxfId="856" priority="976" stopIfTrue="1">
      <formula>$F66=$H$3</formula>
    </cfRule>
  </conditionalFormatting>
  <conditionalFormatting sqref="F4:F6">
    <cfRule type="cellIs" dxfId="855" priority="1710" stopIfTrue="1" operator="equal">
      <formula>$H$3</formula>
    </cfRule>
  </conditionalFormatting>
  <conditionalFormatting sqref="F6">
    <cfRule type="cellIs" dxfId="854" priority="1715" stopIfTrue="1" operator="lessThan">
      <formula>$H$3</formula>
    </cfRule>
  </conditionalFormatting>
  <conditionalFormatting sqref="F8:F10">
    <cfRule type="cellIs" dxfId="853" priority="1576" stopIfTrue="1" operator="lessThan">
      <formula>$H$3</formula>
    </cfRule>
  </conditionalFormatting>
  <conditionalFormatting sqref="F8:F11">
    <cfRule type="cellIs" dxfId="852" priority="605" stopIfTrue="1" operator="equal">
      <formula>$H$3</formula>
    </cfRule>
  </conditionalFormatting>
  <conditionalFormatting sqref="F12:F25">
    <cfRule type="cellIs" dxfId="851" priority="1416" stopIfTrue="1" operator="equal">
      <formula>$H$3</formula>
    </cfRule>
  </conditionalFormatting>
  <conditionalFormatting sqref="F13:F25">
    <cfRule type="cellIs" dxfId="850" priority="1418" stopIfTrue="1" operator="lessThan">
      <formula>$H$3</formula>
    </cfRule>
  </conditionalFormatting>
  <conditionalFormatting sqref="F27:F50 F52:F66">
    <cfRule type="cellIs" dxfId="849" priority="528" stopIfTrue="1" operator="lessThan">
      <formula>$H$3</formula>
    </cfRule>
  </conditionalFormatting>
  <conditionalFormatting sqref="F27:F50">
    <cfRule type="cellIs" dxfId="848" priority="527" stopIfTrue="1" operator="equal">
      <formula>$H$3</formula>
    </cfRule>
  </conditionalFormatting>
  <conditionalFormatting sqref="F52:F117">
    <cfRule type="cellIs" dxfId="847" priority="286" stopIfTrue="1" operator="equal">
      <formula>$H$3</formula>
    </cfRule>
  </conditionalFormatting>
  <conditionalFormatting sqref="F69:F84">
    <cfRule type="cellIs" dxfId="846" priority="1383" stopIfTrue="1" operator="lessThan">
      <formula>$H$3</formula>
    </cfRule>
  </conditionalFormatting>
  <conditionalFormatting sqref="F87:F91">
    <cfRule type="cellIs" dxfId="845" priority="751" stopIfTrue="1" operator="lessThan">
      <formula>$H$3</formula>
    </cfRule>
  </conditionalFormatting>
  <conditionalFormatting sqref="F94:F111">
    <cfRule type="cellIs" dxfId="844" priority="685" stopIfTrue="1" operator="lessThan">
      <formula>$H$3</formula>
    </cfRule>
  </conditionalFormatting>
  <conditionalFormatting sqref="F114:F117">
    <cfRule type="cellIs" dxfId="843" priority="292" stopIfTrue="1" operator="lessThan">
      <formula>$H$3</formula>
    </cfRule>
  </conditionalFormatting>
  <conditionalFormatting sqref="F120:F121">
    <cfRule type="cellIs" dxfId="842" priority="190" stopIfTrue="1" operator="equal">
      <formula>$H$3</formula>
    </cfRule>
  </conditionalFormatting>
  <conditionalFormatting sqref="F122 F124:F127">
    <cfRule type="cellIs" dxfId="841" priority="6" stopIfTrue="1" operator="equal">
      <formula>$H$3</formula>
    </cfRule>
  </conditionalFormatting>
  <conditionalFormatting sqref="F4:G4">
    <cfRule type="expression" dxfId="840" priority="86039">
      <formula>AND($F246=$H$3,$F246&lt;&gt;"")</formula>
    </cfRule>
    <cfRule type="expression" dxfId="839" priority="86038">
      <formula>AND($F246&lt;$H$3,$F246&lt;&gt;"")</formula>
    </cfRule>
  </conditionalFormatting>
  <conditionalFormatting sqref="F11:G11">
    <cfRule type="expression" dxfId="838" priority="86041">
      <formula>AND($F228=$H$3,$F228&lt;&gt;"")</formula>
    </cfRule>
    <cfRule type="expression" dxfId="837" priority="86040">
      <formula>AND($F228&lt;$H$3,$F228&lt;&gt;"")</formula>
    </cfRule>
  </conditionalFormatting>
  <conditionalFormatting sqref="F27:G33">
    <cfRule type="expression" dxfId="836" priority="1063" stopIfTrue="1">
      <formula>$F27=$H$3</formula>
    </cfRule>
  </conditionalFormatting>
  <conditionalFormatting sqref="F67:G67 F85:G85 F92:G92">
    <cfRule type="expression" dxfId="835" priority="86042">
      <formula>AND($F264&lt;$H$3,$F264&lt;&gt;"")</formula>
    </cfRule>
    <cfRule type="expression" dxfId="834" priority="86043">
      <formula>AND($F264=$H$3,$F264&lt;&gt;"")</formula>
    </cfRule>
  </conditionalFormatting>
  <conditionalFormatting sqref="F112:G112">
    <cfRule type="expression" dxfId="833" priority="86049">
      <formula>AND($F310=$H$3,$F310&lt;&gt;"")</formula>
    </cfRule>
    <cfRule type="expression" dxfId="832" priority="86048">
      <formula>AND($F310&lt;$H$3,$F310&lt;&gt;"")</formula>
    </cfRule>
  </conditionalFormatting>
  <conditionalFormatting sqref="F120:G120">
    <cfRule type="expression" dxfId="831" priority="189">
      <formula>AND($F328=$H$3,$F328&lt;&gt;"")</formula>
    </cfRule>
    <cfRule type="expression" dxfId="830" priority="188">
      <formula>AND($F328&lt;$H$3,$F328&lt;&gt;"")</formula>
    </cfRule>
  </conditionalFormatting>
  <conditionalFormatting sqref="G4">
    <cfRule type="expression" dxfId="829" priority="86050" stopIfTrue="1">
      <formula>$F246=$H$3</formula>
    </cfRule>
  </conditionalFormatting>
  <conditionalFormatting sqref="G6 G8:G10">
    <cfRule type="expression" dxfId="828" priority="1687" stopIfTrue="1">
      <formula>F6&lt;$H$3</formula>
    </cfRule>
  </conditionalFormatting>
  <conditionalFormatting sqref="G11">
    <cfRule type="expression" dxfId="827" priority="86051" stopIfTrue="1">
      <formula>$F228=$H$3</formula>
    </cfRule>
  </conditionalFormatting>
  <conditionalFormatting sqref="G13:G21">
    <cfRule type="expression" dxfId="826" priority="1283" stopIfTrue="1">
      <formula>F13&lt;$H$3</formula>
    </cfRule>
  </conditionalFormatting>
  <conditionalFormatting sqref="G22:G25">
    <cfRule type="expression" dxfId="825" priority="1247" stopIfTrue="1">
      <formula>$F22=$H$3</formula>
    </cfRule>
    <cfRule type="expression" dxfId="824" priority="1246" stopIfTrue="1">
      <formula>F22&lt;$H$3</formula>
    </cfRule>
  </conditionalFormatting>
  <conditionalFormatting sqref="G27:G40">
    <cfRule type="expression" dxfId="823" priority="770" stopIfTrue="1">
      <formula>F27&lt;$H$3</formula>
    </cfRule>
  </conditionalFormatting>
  <conditionalFormatting sqref="G33">
    <cfRule type="expression" dxfId="822" priority="1139" stopIfTrue="1">
      <formula>$F33=$H$3</formula>
    </cfRule>
    <cfRule type="expression" dxfId="821" priority="1135" stopIfTrue="1">
      <formula>F33&lt;$H$3</formula>
    </cfRule>
    <cfRule type="expression" dxfId="820" priority="1133" stopIfTrue="1">
      <formula>$B33=$H$3</formula>
    </cfRule>
  </conditionalFormatting>
  <conditionalFormatting sqref="G33:G40">
    <cfRule type="expression" dxfId="819" priority="768" stopIfTrue="1">
      <formula>$B33=$H$3</formula>
    </cfRule>
  </conditionalFormatting>
  <conditionalFormatting sqref="G34:G50">
    <cfRule type="expression" dxfId="818" priority="769" stopIfTrue="1">
      <formula>$F34=$H$3</formula>
    </cfRule>
  </conditionalFormatting>
  <conditionalFormatting sqref="G41:G50">
    <cfRule type="expression" dxfId="817" priority="564" stopIfTrue="1">
      <formula>F41&lt;$H$3</formula>
    </cfRule>
    <cfRule type="expression" dxfId="816" priority="984" stopIfTrue="1">
      <formula>$B41=$H$3</formula>
    </cfRule>
    <cfRule type="expression" dxfId="815" priority="985" stopIfTrue="1">
      <formula>$F41=$H$3</formula>
    </cfRule>
    <cfRule type="expression" dxfId="814" priority="986" stopIfTrue="1">
      <formula>F41&lt;$H$3</formula>
    </cfRule>
  </conditionalFormatting>
  <conditionalFormatting sqref="G66">
    <cfRule type="expression" dxfId="813" priority="454" stopIfTrue="1">
      <formula>F66&lt;$H$3</formula>
    </cfRule>
  </conditionalFormatting>
  <conditionalFormatting sqref="G67 G85 G92">
    <cfRule type="expression" dxfId="812" priority="86052" stopIfTrue="1">
      <formula>$F264=$H$3</formula>
    </cfRule>
  </conditionalFormatting>
  <conditionalFormatting sqref="G69:G84 C94:C107">
    <cfRule type="expression" dxfId="811" priority="339" stopIfTrue="1">
      <formula>B69&lt;$H$3</formula>
    </cfRule>
  </conditionalFormatting>
  <conditionalFormatting sqref="G89:G91 G96:G111 E94:E111">
    <cfRule type="expression" dxfId="810" priority="406" stopIfTrue="1">
      <formula>$B89=$H$3</formula>
    </cfRule>
  </conditionalFormatting>
  <conditionalFormatting sqref="G90:G91">
    <cfRule type="expression" dxfId="809" priority="749" stopIfTrue="1">
      <formula>F90&lt;$H$3</formula>
    </cfRule>
    <cfRule type="expression" dxfId="808" priority="748" stopIfTrue="1">
      <formula>$F90=$H$3</formula>
    </cfRule>
  </conditionalFormatting>
  <conditionalFormatting sqref="G94:G111 G87:G89">
    <cfRule type="expression" dxfId="807" priority="405" stopIfTrue="1">
      <formula>F87&lt;$H$3</formula>
    </cfRule>
  </conditionalFormatting>
  <conditionalFormatting sqref="G108:G111">
    <cfRule type="expression" dxfId="806" priority="399" stopIfTrue="1">
      <formula>$F108=$H$3</formula>
    </cfRule>
    <cfRule type="expression" dxfId="805" priority="401" stopIfTrue="1">
      <formula>$B108=$H$3</formula>
    </cfRule>
    <cfRule type="expression" dxfId="804" priority="400" stopIfTrue="1">
      <formula>F108&lt;$H$3</formula>
    </cfRule>
  </conditionalFormatting>
  <conditionalFormatting sqref="G112">
    <cfRule type="expression" dxfId="803" priority="86055" stopIfTrue="1">
      <formula>$F310=$H$3</formula>
    </cfRule>
  </conditionalFormatting>
  <conditionalFormatting sqref="G114:G117">
    <cfRule type="expression" dxfId="802" priority="224" stopIfTrue="1">
      <formula>F114&lt;$H$3</formula>
    </cfRule>
    <cfRule type="expression" dxfId="801" priority="223" stopIfTrue="1">
      <formula>$B114=$H$3</formula>
    </cfRule>
    <cfRule type="expression" dxfId="800" priority="221" stopIfTrue="1">
      <formula>F114&lt;$H$3</formula>
    </cfRule>
    <cfRule type="expression" dxfId="799" priority="222" stopIfTrue="1">
      <formula>$F114=$H$3</formula>
    </cfRule>
  </conditionalFormatting>
  <conditionalFormatting sqref="G120">
    <cfRule type="expression" dxfId="798" priority="187" stopIfTrue="1">
      <formula>$F328=$H$3</formula>
    </cfRule>
  </conditionalFormatting>
  <conditionalFormatting sqref="G122 E122">
    <cfRule type="expression" dxfId="797" priority="19" stopIfTrue="1">
      <formula>$B122=$H$3</formula>
    </cfRule>
  </conditionalFormatting>
  <conditionalFormatting sqref="G122 G125:G127">
    <cfRule type="expression" dxfId="796" priority="3" stopIfTrue="1">
      <formula>F122&lt;$H$3</formula>
    </cfRule>
  </conditionalFormatting>
  <conditionalFormatting sqref="G122">
    <cfRule type="expression" dxfId="795" priority="14" stopIfTrue="1">
      <formula>$F122=$H$3</formula>
    </cfRule>
    <cfRule type="expression" dxfId="794" priority="13" stopIfTrue="1">
      <formula>F122&lt;$H$3</formula>
    </cfRule>
    <cfRule type="expression" dxfId="793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G97" sqref="G97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46234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6" t="s">
        <v>540</v>
      </c>
      <c r="B77" s="107"/>
      <c r="C77" s="107"/>
      <c r="D77" s="107"/>
      <c r="E77" s="107"/>
      <c r="F77" s="107"/>
      <c r="G77" s="107"/>
      <c r="H77" s="107"/>
      <c r="I77" s="108"/>
    </row>
    <row r="78" spans="1:14" ht="24" customHeight="1">
      <c r="A78" s="27" t="s">
        <v>4</v>
      </c>
      <c r="B78" s="91" t="s">
        <v>5</v>
      </c>
      <c r="C78" s="92"/>
      <c r="D78" s="91" t="s">
        <v>6</v>
      </c>
      <c r="E78" s="92"/>
      <c r="F78" s="91" t="s">
        <v>7</v>
      </c>
      <c r="G78" s="9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496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537</v>
      </c>
      <c r="I91" s="46"/>
    </row>
    <row r="92" spans="1:9" s="1" customFormat="1" ht="24.6" customHeight="1">
      <c r="A92" s="80" t="s">
        <v>491</v>
      </c>
      <c r="B92" s="8">
        <f>F91+2</f>
        <v>46235</v>
      </c>
      <c r="C92" s="18">
        <v>2.0833333333333332E-2</v>
      </c>
      <c r="D92" s="17">
        <f>B92</f>
        <v>46235</v>
      </c>
      <c r="E92" s="18">
        <v>0.95833333333333337</v>
      </c>
      <c r="F92" s="17">
        <f>D92+1</f>
        <v>46236</v>
      </c>
      <c r="G92" s="18">
        <v>0.29166666666666669</v>
      </c>
      <c r="H92" s="30" t="s">
        <v>301</v>
      </c>
      <c r="I92" s="46"/>
    </row>
    <row r="93" spans="1:9" s="1" customFormat="1" ht="24.6" customHeight="1">
      <c r="A93" s="80" t="s">
        <v>479</v>
      </c>
      <c r="B93" s="17">
        <f>F92</f>
        <v>46236</v>
      </c>
      <c r="C93" s="18">
        <v>0.54166666666666663</v>
      </c>
      <c r="D93" s="17">
        <f>B93+1</f>
        <v>46237</v>
      </c>
      <c r="E93" s="18">
        <v>0.54166666666666663</v>
      </c>
      <c r="F93" s="17">
        <f>D93+1</f>
        <v>46238</v>
      </c>
      <c r="G93" s="18">
        <v>8.3333333333333329E-2</v>
      </c>
      <c r="H93" s="30" t="s">
        <v>301</v>
      </c>
      <c r="I93" s="46"/>
    </row>
    <row r="94" spans="1:9" s="1" customFormat="1" ht="24.6" customHeight="1">
      <c r="A94" s="75" t="s">
        <v>432</v>
      </c>
      <c r="B94" s="17">
        <f>F93+2</f>
        <v>46240</v>
      </c>
      <c r="C94" s="18">
        <v>0.625</v>
      </c>
      <c r="D94" s="17">
        <f>B94+1+1</f>
        <v>46242</v>
      </c>
      <c r="E94" s="18">
        <v>0.625</v>
      </c>
      <c r="F94" s="17">
        <f>D94+1</f>
        <v>46243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0.125</v>
      </c>
      <c r="D95" s="17">
        <f>B95</f>
        <v>46246</v>
      </c>
      <c r="E95" s="18">
        <v>0.16666666666666666</v>
      </c>
      <c r="F95" s="17">
        <f>D95</f>
        <v>46246</v>
      </c>
      <c r="G95" s="18">
        <v>0.5</v>
      </c>
      <c r="H95" s="35"/>
      <c r="I95" s="46"/>
    </row>
    <row r="96" spans="1:9" s="1" customFormat="1" ht="24.6" customHeight="1">
      <c r="A96" s="75" t="s">
        <v>527</v>
      </c>
      <c r="B96" s="17">
        <f>F95+1</f>
        <v>46247</v>
      </c>
      <c r="C96" s="18">
        <v>0.75</v>
      </c>
      <c r="D96" s="17">
        <f>B96</f>
        <v>46247</v>
      </c>
      <c r="E96" s="18">
        <v>0.875</v>
      </c>
      <c r="F96" s="17">
        <f>D96+1</f>
        <v>46248</v>
      </c>
      <c r="G96" s="18">
        <v>0.375</v>
      </c>
      <c r="H96" s="35"/>
      <c r="I96" s="46"/>
    </row>
    <row r="97" spans="1:11" s="1" customFormat="1" ht="24.6" customHeight="1">
      <c r="A97" s="75" t="s">
        <v>534</v>
      </c>
      <c r="B97" s="17">
        <f>F96</f>
        <v>46248</v>
      </c>
      <c r="C97" s="18">
        <v>0.625</v>
      </c>
      <c r="D97" s="17">
        <f>B97</f>
        <v>46248</v>
      </c>
      <c r="E97" s="18">
        <v>0.75</v>
      </c>
      <c r="F97" s="17">
        <f>D97+1</f>
        <v>46249</v>
      </c>
      <c r="G97" s="18">
        <v>0.16666666666666666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03" t="s">
        <v>475</v>
      </c>
      <c r="B99" s="104"/>
      <c r="C99" s="104"/>
      <c r="D99" s="104"/>
      <c r="E99" s="104"/>
      <c r="F99" s="104"/>
      <c r="G99" s="104"/>
      <c r="H99" s="104"/>
      <c r="I99" s="105"/>
    </row>
    <row r="100" spans="1:11" ht="24" hidden="1" customHeight="1">
      <c r="A100" s="27" t="s">
        <v>4</v>
      </c>
      <c r="B100" s="91" t="s">
        <v>441</v>
      </c>
      <c r="C100" s="92"/>
      <c r="D100" s="91" t="s">
        <v>443</v>
      </c>
      <c r="E100" s="92"/>
      <c r="F100" s="91" t="s">
        <v>7</v>
      </c>
      <c r="G100" s="92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476</v>
      </c>
      <c r="I109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9:I99"/>
    <mergeCell ref="B100:C100"/>
    <mergeCell ref="D100:E100"/>
    <mergeCell ref="F100:G100"/>
    <mergeCell ref="A77:I77"/>
    <mergeCell ref="B78:C78"/>
    <mergeCell ref="D78:E78"/>
    <mergeCell ref="F78:G78"/>
  </mergeCells>
  <phoneticPr fontId="42" type="noConversion"/>
  <conditionalFormatting sqref="B5">
    <cfRule type="cellIs" dxfId="792" priority="1248" stopIfTrue="1" operator="equal">
      <formula>$H$3</formula>
    </cfRule>
  </conditionalFormatting>
  <conditionalFormatting sqref="B5:B6">
    <cfRule type="cellIs" dxfId="791" priority="1191" stopIfTrue="1" operator="lessThan">
      <formula>$H$3</formula>
    </cfRule>
  </conditionalFormatting>
  <conditionalFormatting sqref="B6">
    <cfRule type="cellIs" dxfId="790" priority="1190" stopIfTrue="1" operator="equal">
      <formula>$H$3</formula>
    </cfRule>
  </conditionalFormatting>
  <conditionalFormatting sqref="B8:B38 D8:D38 F8:F38">
    <cfRule type="cellIs" dxfId="789" priority="992" stopIfTrue="1" operator="lessThan">
      <formula>$H$3</formula>
    </cfRule>
    <cfRule type="cellIs" dxfId="788" priority="991" stopIfTrue="1" operator="equal">
      <formula>$H$3</formula>
    </cfRule>
  </conditionalFormatting>
  <conditionalFormatting sqref="B40:B46">
    <cfRule type="cellIs" dxfId="787" priority="642" stopIfTrue="1" operator="equal">
      <formula>$H$3</formula>
    </cfRule>
    <cfRule type="cellIs" dxfId="786" priority="641" stopIfTrue="1" operator="lessThan">
      <formula>$H$3</formula>
    </cfRule>
  </conditionalFormatting>
  <conditionalFormatting sqref="B48:B54">
    <cfRule type="cellIs" dxfId="785" priority="452" stopIfTrue="1" operator="lessThan">
      <formula>$H$3</formula>
    </cfRule>
  </conditionalFormatting>
  <conditionalFormatting sqref="B54">
    <cfRule type="cellIs" dxfId="784" priority="451" stopIfTrue="1" operator="equal">
      <formula>$H$3</formula>
    </cfRule>
  </conditionalFormatting>
  <conditionalFormatting sqref="B56:B57">
    <cfRule type="cellIs" dxfId="783" priority="428" stopIfTrue="1" operator="equal">
      <formula>$H$3</formula>
    </cfRule>
    <cfRule type="cellIs" dxfId="782" priority="429" stopIfTrue="1" operator="lessThan">
      <formula>$H$3</formula>
    </cfRule>
  </conditionalFormatting>
  <conditionalFormatting sqref="B59:B76">
    <cfRule type="cellIs" dxfId="781" priority="324" stopIfTrue="1" operator="lessThan">
      <formula>$H$3</formula>
    </cfRule>
    <cfRule type="cellIs" dxfId="780" priority="323" stopIfTrue="1" operator="equal">
      <formula>$H$3</formula>
    </cfRule>
  </conditionalFormatting>
  <conditionalFormatting sqref="B78">
    <cfRule type="cellIs" dxfId="779" priority="303" stopIfTrue="1" operator="lessThan">
      <formula>$H$3</formula>
    </cfRule>
    <cfRule type="cellIs" dxfId="778" priority="301" stopIfTrue="1" operator="equal">
      <formula>$H$3</formula>
    </cfRule>
  </conditionalFormatting>
  <conditionalFormatting sqref="B78:B79">
    <cfRule type="cellIs" dxfId="777" priority="168" stopIfTrue="1" operator="lessThan">
      <formula>$H$3</formula>
    </cfRule>
  </conditionalFormatting>
  <conditionalFormatting sqref="B79">
    <cfRule type="cellIs" dxfId="776" priority="167" stopIfTrue="1" operator="equal">
      <formula>$H$3</formula>
    </cfRule>
  </conditionalFormatting>
  <conditionalFormatting sqref="B81:B92">
    <cfRule type="cellIs" dxfId="775" priority="146" stopIfTrue="1" operator="lessThan">
      <formula>$H$3</formula>
    </cfRule>
    <cfRule type="cellIs" dxfId="774" priority="145" stopIfTrue="1" operator="equal">
      <formula>$H$3</formula>
    </cfRule>
  </conditionalFormatting>
  <conditionalFormatting sqref="B98 F98">
    <cfRule type="cellIs" dxfId="773" priority="1" stopIfTrue="1" operator="equal">
      <formula>$H$3</formula>
    </cfRule>
  </conditionalFormatting>
  <conditionalFormatting sqref="B98">
    <cfRule type="cellIs" dxfId="772" priority="2" stopIfTrue="1" operator="lessThan">
      <formula>$H$3</formula>
    </cfRule>
  </conditionalFormatting>
  <conditionalFormatting sqref="B99:B100">
    <cfRule type="cellIs" dxfId="771" priority="262" stopIfTrue="1" operator="lessThan">
      <formula>$H$3</formula>
    </cfRule>
    <cfRule type="cellIs" dxfId="770" priority="251" stopIfTrue="1" operator="equal">
      <formula>$H$3</formula>
    </cfRule>
    <cfRule type="cellIs" dxfId="769" priority="258" stopIfTrue="1" operator="lessThan">
      <formula>$H$3</formula>
    </cfRule>
    <cfRule type="cellIs" dxfId="768" priority="261" stopIfTrue="1" operator="equal">
      <formula>$H$3</formula>
    </cfRule>
  </conditionalFormatting>
  <conditionalFormatting sqref="B100">
    <cfRule type="cellIs" dxfId="767" priority="247" stopIfTrue="1" operator="equal">
      <formula>$H$3</formula>
    </cfRule>
    <cfRule type="cellIs" dxfId="766" priority="248" stopIfTrue="1" operator="lessThan">
      <formula>$H$3</formula>
    </cfRule>
  </conditionalFormatting>
  <conditionalFormatting sqref="B100:B109">
    <cfRule type="cellIs" dxfId="765" priority="28" stopIfTrue="1" operator="lessThan">
      <formula>$H$3</formula>
    </cfRule>
    <cfRule type="cellIs" dxfId="764" priority="27" stopIfTrue="1" operator="equal">
      <formula>$H$3</formula>
    </cfRule>
  </conditionalFormatting>
  <conditionalFormatting sqref="B60:C60 B69:C69">
    <cfRule type="expression" dxfId="763" priority="85623" stopIfTrue="1">
      <formula>AND($B261&lt;$H$3,$B261&lt;&gt;"")</formula>
    </cfRule>
    <cfRule type="expression" dxfId="762" priority="85622" stopIfTrue="1">
      <formula>AND($B261=$H$3,$B261&lt;&gt;"")</formula>
    </cfRule>
  </conditionalFormatting>
  <conditionalFormatting sqref="C5:C6 E108">
    <cfRule type="expression" dxfId="761" priority="1242" stopIfTrue="1">
      <formula>B5&lt;$H$3</formula>
    </cfRule>
  </conditionalFormatting>
  <conditionalFormatting sqref="C6 E107:G108 G100:G106 E101:F106 F109:G109 C50:C54 C56 E52:E54 E56:E57 C101:C109">
    <cfRule type="expression" dxfId="760" priority="1822" stopIfTrue="1">
      <formula>$F6=$H$3</formula>
    </cfRule>
  </conditionalFormatting>
  <conditionalFormatting sqref="C8:C19 C25:C33">
    <cfRule type="expression" dxfId="759" priority="1203" stopIfTrue="1">
      <formula>B8&lt;$H$3</formula>
    </cfRule>
  </conditionalFormatting>
  <conditionalFormatting sqref="C8:C38">
    <cfRule type="expression" dxfId="758" priority="721" stopIfTrue="1">
      <formula>B8&lt;$H$3</formula>
    </cfRule>
  </conditionalFormatting>
  <conditionalFormatting sqref="C13:C19">
    <cfRule type="expression" dxfId="757" priority="1202" stopIfTrue="1">
      <formula>$B13=$H$3</formula>
    </cfRule>
  </conditionalFormatting>
  <conditionalFormatting sqref="C25:C38">
    <cfRule type="expression" dxfId="756" priority="723" stopIfTrue="1">
      <formula>$B25=$H$3</formula>
    </cfRule>
    <cfRule type="expression" dxfId="755" priority="722" stopIfTrue="1">
      <formula>$F25=$H$3</formula>
    </cfRule>
  </conditionalFormatting>
  <conditionalFormatting sqref="C34:C38">
    <cfRule type="expression" dxfId="754" priority="718" stopIfTrue="1">
      <formula>B34&lt;$H$3</formula>
    </cfRule>
    <cfRule type="expression" dxfId="753" priority="720" stopIfTrue="1">
      <formula>$B34=$H$3</formula>
    </cfRule>
    <cfRule type="expression" dxfId="752" priority="719" stopIfTrue="1">
      <formula>$F34=$H$3</formula>
    </cfRule>
  </conditionalFormatting>
  <conditionalFormatting sqref="C40">
    <cfRule type="expression" dxfId="751" priority="674" stopIfTrue="1">
      <formula>B40&lt;$H$3</formula>
    </cfRule>
  </conditionalFormatting>
  <conditionalFormatting sqref="C40:C46 E41:E46 G41:G45 C48:C54 E49:E54 G48:G54 E56:E57">
    <cfRule type="expression" dxfId="750" priority="635" stopIfTrue="1">
      <formula>$B40=$H$3</formula>
    </cfRule>
  </conditionalFormatting>
  <conditionalFormatting sqref="C41:C46 E40:E46">
    <cfRule type="expression" dxfId="749" priority="626" stopIfTrue="1">
      <formula>B40&lt;$H$3</formula>
    </cfRule>
  </conditionalFormatting>
  <conditionalFormatting sqref="C41:C46">
    <cfRule type="expression" dxfId="748" priority="658" stopIfTrue="1">
      <formula>$F41=$H$3</formula>
    </cfRule>
  </conditionalFormatting>
  <conditionalFormatting sqref="C46">
    <cfRule type="expression" dxfId="747" priority="621" stopIfTrue="1">
      <formula>$F46=$H$3</formula>
    </cfRule>
  </conditionalFormatting>
  <conditionalFormatting sqref="C48 C50:C54 C56:C57 C59">
    <cfRule type="expression" dxfId="746" priority="717" stopIfTrue="1">
      <formula>B48&lt;$H$3</formula>
    </cfRule>
  </conditionalFormatting>
  <conditionalFormatting sqref="C49">
    <cfRule type="expression" dxfId="745" priority="620" stopIfTrue="1">
      <formula>$F49=$H$3</formula>
    </cfRule>
    <cfRule type="expression" dxfId="744" priority="617" stopIfTrue="1">
      <formula>B49&lt;$H$3</formula>
    </cfRule>
  </conditionalFormatting>
  <conditionalFormatting sqref="C56:C57 C59">
    <cfRule type="expression" dxfId="743" priority="601" stopIfTrue="1">
      <formula>$B56=$H$3</formula>
    </cfRule>
  </conditionalFormatting>
  <conditionalFormatting sqref="C57 C59 E109">
    <cfRule type="expression" dxfId="742" priority="603" stopIfTrue="1">
      <formula>$F57=$H$3</formula>
    </cfRule>
  </conditionalFormatting>
  <conditionalFormatting sqref="C57 C59">
    <cfRule type="expression" dxfId="741" priority="602" stopIfTrue="1">
      <formula>B57&lt;$H$3</formula>
    </cfRule>
  </conditionalFormatting>
  <conditionalFormatting sqref="C62:C65 E62:E68">
    <cfRule type="expression" dxfId="740" priority="448" stopIfTrue="1">
      <formula>$F62=$H$3</formula>
    </cfRule>
  </conditionalFormatting>
  <conditionalFormatting sqref="C62:C65">
    <cfRule type="expression" dxfId="739" priority="445" stopIfTrue="1">
      <formula>B62&lt;$H$3</formula>
    </cfRule>
  </conditionalFormatting>
  <conditionalFormatting sqref="C66:C68">
    <cfRule type="expression" dxfId="738" priority="410" stopIfTrue="1">
      <formula>B66&lt;$H$3</formula>
    </cfRule>
    <cfRule type="expression" dxfId="737" priority="411" stopIfTrue="1">
      <formula>$F66=$H$3</formula>
    </cfRule>
  </conditionalFormatting>
  <conditionalFormatting sqref="C71:C76 E71:E74 E76">
    <cfRule type="expression" dxfId="736" priority="393" stopIfTrue="1">
      <formula>$F71=$H$3</formula>
    </cfRule>
  </conditionalFormatting>
  <conditionalFormatting sqref="C71:C76">
    <cfRule type="expression" dxfId="735" priority="390" stopIfTrue="1">
      <formula>B71&lt;$H$3</formula>
    </cfRule>
  </conditionalFormatting>
  <conditionalFormatting sqref="C78:C79">
    <cfRule type="expression" dxfId="734" priority="154" stopIfTrue="1">
      <formula>B78&lt;$H$3</formula>
    </cfRule>
    <cfRule type="expression" dxfId="733" priority="152" stopIfTrue="1">
      <formula>$B78=$H$3</formula>
    </cfRule>
  </conditionalFormatting>
  <conditionalFormatting sqref="C79">
    <cfRule type="expression" dxfId="732" priority="153" stopIfTrue="1">
      <formula>$F79=$H$3</formula>
    </cfRule>
    <cfRule type="expression" dxfId="731" priority="150" stopIfTrue="1">
      <formula>B79&lt;$H$3</formula>
    </cfRule>
    <cfRule type="expression" dxfId="730" priority="151" stopIfTrue="1">
      <formula>$F79=$H$3</formula>
    </cfRule>
  </conditionalFormatting>
  <conditionalFormatting sqref="C81:C82">
    <cfRule type="expression" dxfId="729" priority="128" stopIfTrue="1">
      <formula>B81&lt;$H$3</formula>
    </cfRule>
    <cfRule type="expression" dxfId="728" priority="129" stopIfTrue="1">
      <formula>$F81=$H$3</formula>
    </cfRule>
    <cfRule type="expression" dxfId="727" priority="131" stopIfTrue="1">
      <formula>$F81=$H$3</formula>
    </cfRule>
  </conditionalFormatting>
  <conditionalFormatting sqref="C81:C97">
    <cfRule type="expression" dxfId="726" priority="130" stopIfTrue="1">
      <formula>$B81=$H$3</formula>
    </cfRule>
    <cfRule type="expression" dxfId="725" priority="132" stopIfTrue="1">
      <formula>B81&lt;$H$3</formula>
    </cfRule>
  </conditionalFormatting>
  <conditionalFormatting sqref="C83:C97 C99:C108">
    <cfRule type="expression" dxfId="724" priority="288" stopIfTrue="1">
      <formula>$B83=$H$3</formula>
    </cfRule>
  </conditionalFormatting>
  <conditionalFormatting sqref="C83:C97 E83:E91 E93:E97">
    <cfRule type="expression" dxfId="723" priority="292" stopIfTrue="1">
      <formula>B83&lt;$H$3</formula>
    </cfRule>
  </conditionalFormatting>
  <conditionalFormatting sqref="C83:C97">
    <cfRule type="expression" dxfId="722" priority="278" stopIfTrue="1">
      <formula>$F83=$H$3</formula>
    </cfRule>
    <cfRule type="expression" dxfId="721" priority="286" stopIfTrue="1">
      <formula>B83&lt;$H$3</formula>
    </cfRule>
  </conditionalFormatting>
  <conditionalFormatting sqref="C100:C109">
    <cfRule type="expression" dxfId="720" priority="72" stopIfTrue="1">
      <formula>B100&lt;$H$3</formula>
    </cfRule>
  </conditionalFormatting>
  <conditionalFormatting sqref="D5">
    <cfRule type="cellIs" dxfId="719" priority="1256" stopIfTrue="1" operator="equal">
      <formula>$H$3</formula>
    </cfRule>
    <cfRule type="cellIs" dxfId="718" priority="1257" stopIfTrue="1" operator="lessThan">
      <formula>$H$3</formula>
    </cfRule>
  </conditionalFormatting>
  <conditionalFormatting sqref="D5:D6">
    <cfRule type="cellIs" dxfId="717" priority="1182" stopIfTrue="1" operator="equal">
      <formula>$H$3</formula>
    </cfRule>
    <cfRule type="cellIs" dxfId="716" priority="1183" stopIfTrue="1" operator="lessThan">
      <formula>$H$3</formula>
    </cfRule>
  </conditionalFormatting>
  <conditionalFormatting sqref="D40">
    <cfRule type="cellIs" dxfId="715" priority="679" stopIfTrue="1" operator="lessThan">
      <formula>$H$3</formula>
    </cfRule>
    <cfRule type="cellIs" dxfId="714" priority="678" stopIfTrue="1" operator="equal">
      <formula>$H$3</formula>
    </cfRule>
  </conditionalFormatting>
  <conditionalFormatting sqref="D40:D46">
    <cfRule type="cellIs" dxfId="713" priority="640" stopIfTrue="1" operator="lessThan">
      <formula>$H$3</formula>
    </cfRule>
    <cfRule type="cellIs" dxfId="712" priority="639" stopIfTrue="1" operator="equal">
      <formula>$H$3</formula>
    </cfRule>
  </conditionalFormatting>
  <conditionalFormatting sqref="D48">
    <cfRule type="cellIs" dxfId="711" priority="697" stopIfTrue="1" operator="lessThan">
      <formula>$H$3</formula>
    </cfRule>
    <cfRule type="cellIs" dxfId="710" priority="696" stopIfTrue="1" operator="equal">
      <formula>$H$3</formula>
    </cfRule>
  </conditionalFormatting>
  <conditionalFormatting sqref="D48:D51">
    <cfRule type="cellIs" dxfId="709" priority="615" stopIfTrue="1" operator="lessThan">
      <formula>$H$3</formula>
    </cfRule>
  </conditionalFormatting>
  <conditionalFormatting sqref="D48:D53">
    <cfRule type="cellIs" dxfId="708" priority="581" stopIfTrue="1" operator="equal">
      <formula>$H$3</formula>
    </cfRule>
  </conditionalFormatting>
  <conditionalFormatting sqref="D52:D54">
    <cfRule type="cellIs" dxfId="707" priority="450" stopIfTrue="1" operator="lessThan">
      <formula>$H$3</formula>
    </cfRule>
  </conditionalFormatting>
  <conditionalFormatting sqref="D54">
    <cfRule type="cellIs" dxfId="706" priority="449" stopIfTrue="1" operator="equal">
      <formula>$H$3</formula>
    </cfRule>
  </conditionalFormatting>
  <conditionalFormatting sqref="D56:D57">
    <cfRule type="cellIs" dxfId="705" priority="427" stopIfTrue="1" operator="lessThan">
      <formula>$H$3</formula>
    </cfRule>
    <cfRule type="cellIs" dxfId="704" priority="426" stopIfTrue="1" operator="equal">
      <formula>$H$3</formula>
    </cfRule>
  </conditionalFormatting>
  <conditionalFormatting sqref="D59">
    <cfRule type="cellIs" dxfId="703" priority="312" stopIfTrue="1" operator="equal">
      <formula>$H$3</formula>
    </cfRule>
    <cfRule type="cellIs" dxfId="702" priority="313" stopIfTrue="1" operator="lessThan">
      <formula>$H$3</formula>
    </cfRule>
  </conditionalFormatting>
  <conditionalFormatting sqref="D60:D61">
    <cfRule type="cellIs" dxfId="701" priority="556" stopIfTrue="1" operator="lessThan">
      <formula>$H$3</formula>
    </cfRule>
    <cfRule type="cellIs" dxfId="700" priority="555" stopIfTrue="1" operator="equal">
      <formula>$H$3</formula>
    </cfRule>
  </conditionalFormatting>
  <conditionalFormatting sqref="D62:D70">
    <cfRule type="cellIs" dxfId="699" priority="402" stopIfTrue="1" operator="equal">
      <formula>$H$3</formula>
    </cfRule>
    <cfRule type="cellIs" dxfId="698" priority="403" stopIfTrue="1" operator="lessThan">
      <formula>$H$3</formula>
    </cfRule>
  </conditionalFormatting>
  <conditionalFormatting sqref="D71:D76 F71:F76">
    <cfRule type="cellIs" dxfId="697" priority="384" stopIfTrue="1" operator="lessThan">
      <formula>$H$3</formula>
    </cfRule>
  </conditionalFormatting>
  <conditionalFormatting sqref="D71:D76 F73:F76">
    <cfRule type="cellIs" dxfId="696" priority="383" stopIfTrue="1" operator="equal">
      <formula>$H$3</formula>
    </cfRule>
  </conditionalFormatting>
  <conditionalFormatting sqref="D78:D79">
    <cfRule type="cellIs" dxfId="695" priority="163" stopIfTrue="1" operator="lessThan">
      <formula>$H$3</formula>
    </cfRule>
    <cfRule type="cellIs" dxfId="694" priority="162" stopIfTrue="1" operator="equal">
      <formula>$H$3</formula>
    </cfRule>
  </conditionalFormatting>
  <conditionalFormatting sqref="D81:D91">
    <cfRule type="cellIs" dxfId="693" priority="140" stopIfTrue="1" operator="equal">
      <formula>$H$3</formula>
    </cfRule>
    <cfRule type="cellIs" dxfId="692" priority="141" stopIfTrue="1" operator="lessThan">
      <formula>$H$3</formula>
    </cfRule>
  </conditionalFormatting>
  <conditionalFormatting sqref="D98 F98">
    <cfRule type="cellIs" dxfId="691" priority="4" stopIfTrue="1" operator="lessThan">
      <formula>$H$3</formula>
    </cfRule>
  </conditionalFormatting>
  <conditionalFormatting sqref="D98">
    <cfRule type="cellIs" dxfId="690" priority="3" stopIfTrue="1" operator="equal">
      <formula>$H$3</formula>
    </cfRule>
  </conditionalFormatting>
  <conditionalFormatting sqref="D99:D100">
    <cfRule type="cellIs" dxfId="689" priority="90" stopIfTrue="1" operator="lessThan">
      <formula>$H$3</formula>
    </cfRule>
    <cfRule type="cellIs" dxfId="688" priority="265" stopIfTrue="1" operator="lessThan">
      <formula>$H$3</formula>
    </cfRule>
    <cfRule type="cellIs" dxfId="687" priority="260" stopIfTrue="1" operator="equal">
      <formula>$H$3</formula>
    </cfRule>
    <cfRule type="cellIs" dxfId="686" priority="89" stopIfTrue="1" operator="equal">
      <formula>$H$3</formula>
    </cfRule>
  </conditionalFormatting>
  <conditionalFormatting sqref="D100:D109">
    <cfRule type="cellIs" dxfId="685" priority="25" stopIfTrue="1" operator="equal">
      <formula>$H$3</formula>
    </cfRule>
    <cfRule type="cellIs" dxfId="684" priority="26" stopIfTrue="1" operator="lessThan">
      <formula>$H$3</formula>
    </cfRule>
  </conditionalFormatting>
  <conditionalFormatting sqref="D60:E60 D69:E69">
    <cfRule type="expression" dxfId="683" priority="85627">
      <formula>AND($D261=$H$3,$D261&lt;&gt;"")</formula>
    </cfRule>
    <cfRule type="expression" dxfId="682" priority="85626">
      <formula>AND($D261&lt;$H$3,$D261&lt;&gt;"")</formula>
    </cfRule>
  </conditionalFormatting>
  <conditionalFormatting sqref="D60:F61">
    <cfRule type="cellIs" dxfId="681" priority="552" stopIfTrue="1" operator="lessThan">
      <formula>$H$3</formula>
    </cfRule>
  </conditionalFormatting>
  <conditionalFormatting sqref="D69:F70">
    <cfRule type="cellIs" dxfId="680" priority="399" stopIfTrue="1" operator="lessThan">
      <formula>$H$3</formula>
    </cfRule>
  </conditionalFormatting>
  <conditionalFormatting sqref="E5">
    <cfRule type="expression" dxfId="679" priority="1777" stopIfTrue="1">
      <formula>$B5=$H$3</formula>
    </cfRule>
    <cfRule type="expression" dxfId="678" priority="1776" stopIfTrue="1">
      <formula>$D5=$H$3</formula>
    </cfRule>
  </conditionalFormatting>
  <conditionalFormatting sqref="E5:E6">
    <cfRule type="expression" dxfId="677" priority="1178" stopIfTrue="1">
      <formula>D5&lt;$H$3</formula>
    </cfRule>
  </conditionalFormatting>
  <conditionalFormatting sqref="E6 C109">
    <cfRule type="expression" dxfId="676" priority="1846" stopIfTrue="1">
      <formula>$B6=$H$3</formula>
    </cfRule>
  </conditionalFormatting>
  <conditionalFormatting sqref="E6">
    <cfRule type="expression" dxfId="675" priority="1845" stopIfTrue="1">
      <formula>$F6=$H$3</formula>
    </cfRule>
  </conditionalFormatting>
  <conditionalFormatting sqref="E8:E38 G8:G38">
    <cfRule type="expression" dxfId="674" priority="775" stopIfTrue="1">
      <formula>$B8=$H$3</formula>
    </cfRule>
  </conditionalFormatting>
  <conditionalFormatting sqref="E29:E38">
    <cfRule type="expression" dxfId="673" priority="756" stopIfTrue="1">
      <formula>D29&lt;$H$3</formula>
    </cfRule>
  </conditionalFormatting>
  <conditionalFormatting sqref="E40">
    <cfRule type="expression" dxfId="672" priority="683" stopIfTrue="1">
      <formula>$D40=$H$3</formula>
    </cfRule>
    <cfRule type="expression" dxfId="671" priority="684" stopIfTrue="1">
      <formula>$B40=$H$3</formula>
    </cfRule>
  </conditionalFormatting>
  <conditionalFormatting sqref="E41:E46">
    <cfRule type="expression" dxfId="670" priority="657" stopIfTrue="1">
      <formula>$F41=$H$3</formula>
    </cfRule>
  </conditionalFormatting>
  <conditionalFormatting sqref="E48">
    <cfRule type="expression" dxfId="669" priority="701" stopIfTrue="1">
      <formula>$D48=$H$3</formula>
    </cfRule>
    <cfRule type="expression" dxfId="668" priority="702" stopIfTrue="1">
      <formula>$B48=$H$3</formula>
    </cfRule>
  </conditionalFormatting>
  <conditionalFormatting sqref="E48:E51">
    <cfRule type="expression" dxfId="667" priority="613" stopIfTrue="1">
      <formula>D48&lt;$H$3</formula>
    </cfRule>
  </conditionalFormatting>
  <conditionalFormatting sqref="E49:E51">
    <cfRule type="expression" dxfId="666" priority="616" stopIfTrue="1">
      <formula>$F49=$H$3</formula>
    </cfRule>
  </conditionalFormatting>
  <conditionalFormatting sqref="E52:E54 E56:E57">
    <cfRule type="expression" dxfId="665" priority="685" stopIfTrue="1">
      <formula>D52&lt;$H$3</formula>
    </cfRule>
  </conditionalFormatting>
  <conditionalFormatting sqref="E54">
    <cfRule type="expression" dxfId="664" priority="592" stopIfTrue="1">
      <formula>D54&lt;$H$3</formula>
    </cfRule>
  </conditionalFormatting>
  <conditionalFormatting sqref="E56:E57">
    <cfRule type="expression" dxfId="663" priority="379" stopIfTrue="1">
      <formula>D56&lt;$H$3</formula>
    </cfRule>
  </conditionalFormatting>
  <conditionalFormatting sqref="E59">
    <cfRule type="expression" dxfId="662" priority="311" stopIfTrue="1">
      <formula>D59&lt;$H$3</formula>
    </cfRule>
    <cfRule type="expression" dxfId="661" priority="322" stopIfTrue="1">
      <formula>$F59=$H$3</formula>
    </cfRule>
    <cfRule type="expression" dxfId="660" priority="321" stopIfTrue="1">
      <formula>D59&lt;$H$3</formula>
    </cfRule>
    <cfRule type="expression" dxfId="659" priority="320" stopIfTrue="1">
      <formula>$B59=$H$3</formula>
    </cfRule>
  </conditionalFormatting>
  <conditionalFormatting sqref="E60 E69">
    <cfRule type="expression" dxfId="658" priority="85630" stopIfTrue="1">
      <formula>$D261=$H$3</formula>
    </cfRule>
  </conditionalFormatting>
  <conditionalFormatting sqref="E62:E63">
    <cfRule type="expression" dxfId="657" priority="443" stopIfTrue="1">
      <formula>D62&lt;$H$3</formula>
    </cfRule>
  </conditionalFormatting>
  <conditionalFormatting sqref="E62:E68 G62:G68 C62:C68">
    <cfRule type="expression" dxfId="656" priority="442" stopIfTrue="1">
      <formula>$B62=$H$3</formula>
    </cfRule>
  </conditionalFormatting>
  <conditionalFormatting sqref="E62:E68 G64:G68">
    <cfRule type="expression" dxfId="655" priority="425" stopIfTrue="1">
      <formula>D62&lt;$H$3</formula>
    </cfRule>
  </conditionalFormatting>
  <conditionalFormatting sqref="E71:E72">
    <cfRule type="expression" dxfId="654" priority="388" stopIfTrue="1">
      <formula>D71&lt;$H$3</formula>
    </cfRule>
  </conditionalFormatting>
  <conditionalFormatting sqref="E71:E74 E76 G76 G71:G74 C71:C76">
    <cfRule type="expression" dxfId="653" priority="387" stopIfTrue="1">
      <formula>$B71=$H$3</formula>
    </cfRule>
  </conditionalFormatting>
  <conditionalFormatting sqref="E71:E74 E76 G76">
    <cfRule type="expression" dxfId="652" priority="385" stopIfTrue="1">
      <formula>D71&lt;$H$3</formula>
    </cfRule>
  </conditionalFormatting>
  <conditionalFormatting sqref="E78">
    <cfRule type="expression" dxfId="651" priority="306" stopIfTrue="1">
      <formula>$D78=$H$3</formula>
    </cfRule>
    <cfRule type="expression" dxfId="650" priority="307" stopIfTrue="1">
      <formula>$B78=$H$3</formula>
    </cfRule>
  </conditionalFormatting>
  <conditionalFormatting sqref="E78:E79">
    <cfRule type="expression" dxfId="649" priority="158" stopIfTrue="1">
      <formula>D78&lt;$H$3</formula>
    </cfRule>
  </conditionalFormatting>
  <conditionalFormatting sqref="E79">
    <cfRule type="expression" dxfId="648" priority="156" stopIfTrue="1">
      <formula>$B79=$H$3</formula>
    </cfRule>
    <cfRule type="expression" dxfId="647" priority="155" stopIfTrue="1">
      <formula>$F79=$H$3</formula>
    </cfRule>
    <cfRule type="expression" dxfId="646" priority="149" stopIfTrue="1">
      <formula>D79&lt;$H$3</formula>
    </cfRule>
    <cfRule type="expression" dxfId="645" priority="157" stopIfTrue="1">
      <formula>$F79=$H$3</formula>
    </cfRule>
  </conditionalFormatting>
  <conditionalFormatting sqref="E81:E82">
    <cfRule type="expression" dxfId="644" priority="127" stopIfTrue="1">
      <formula>D81&lt;$H$3</formula>
    </cfRule>
    <cfRule type="expression" dxfId="643" priority="133" stopIfTrue="1">
      <formula>$F81=$H$3</formula>
    </cfRule>
    <cfRule type="expression" dxfId="642" priority="135" stopIfTrue="1">
      <formula>$F81=$H$3</formula>
    </cfRule>
  </conditionalFormatting>
  <conditionalFormatting sqref="E81:E86">
    <cfRule type="expression" dxfId="641" priority="134" stopIfTrue="1">
      <formula>$B81=$H$3</formula>
    </cfRule>
  </conditionalFormatting>
  <conditionalFormatting sqref="E81:E88">
    <cfRule type="expression" dxfId="640" priority="136" stopIfTrue="1">
      <formula>D81&lt;$H$3</formula>
    </cfRule>
  </conditionalFormatting>
  <conditionalFormatting sqref="E83:E91 E93:E97">
    <cfRule type="expression" dxfId="639" priority="287" stopIfTrue="1">
      <formula>$F83=$H$3</formula>
    </cfRule>
  </conditionalFormatting>
  <conditionalFormatting sqref="E87:E91 E93:E97">
    <cfRule type="expression" dxfId="638" priority="285" stopIfTrue="1">
      <formula>D87&lt;$H$3</formula>
    </cfRule>
    <cfRule type="expression" dxfId="637" priority="186" stopIfTrue="1">
      <formula>$B87=$H$3</formula>
    </cfRule>
    <cfRule type="expression" dxfId="636" priority="184" stopIfTrue="1">
      <formula>$F87=$H$3</formula>
    </cfRule>
    <cfRule type="expression" dxfId="635" priority="185" stopIfTrue="1">
      <formula>D87&lt;$H$3</formula>
    </cfRule>
  </conditionalFormatting>
  <conditionalFormatting sqref="E87:E91 E93:E98 G93:G98 C98">
    <cfRule type="expression" dxfId="634" priority="5" stopIfTrue="1">
      <formula>$B87=$H$3</formula>
    </cfRule>
  </conditionalFormatting>
  <conditionalFormatting sqref="E93:E109 G93:G109 C98 E89:E91">
    <cfRule type="expression" dxfId="633" priority="7" stopIfTrue="1">
      <formula>B89&lt;$H$3</formula>
    </cfRule>
  </conditionalFormatting>
  <conditionalFormatting sqref="E99:E109 G99:G109 C5:C6">
    <cfRule type="expression" dxfId="632" priority="1241" stopIfTrue="1">
      <formula>$B5=$H$3</formula>
    </cfRule>
  </conditionalFormatting>
  <conditionalFormatting sqref="E100">
    <cfRule type="expression" dxfId="631" priority="266" stopIfTrue="1">
      <formula>$D100=$H$3</formula>
    </cfRule>
  </conditionalFormatting>
  <conditionalFormatting sqref="F5 B5">
    <cfRule type="cellIs" dxfId="630" priority="1254" stopIfTrue="1" operator="lessThan">
      <formula>$H$3</formula>
    </cfRule>
  </conditionalFormatting>
  <conditionalFormatting sqref="F5">
    <cfRule type="cellIs" dxfId="629" priority="1253" stopIfTrue="1" operator="equal">
      <formula>$H$3</formula>
    </cfRule>
  </conditionalFormatting>
  <conditionalFormatting sqref="F5:F6">
    <cfRule type="cellIs" dxfId="628" priority="1180" stopIfTrue="1" operator="lessThan">
      <formula>$H$3</formula>
    </cfRule>
    <cfRule type="cellIs" dxfId="627" priority="1179" stopIfTrue="1" operator="equal">
      <formula>$H$3</formula>
    </cfRule>
  </conditionalFormatting>
  <conditionalFormatting sqref="F40 B40">
    <cfRule type="cellIs" dxfId="626" priority="677" stopIfTrue="1" operator="lessThan">
      <formula>$H$3</formula>
    </cfRule>
  </conditionalFormatting>
  <conditionalFormatting sqref="F40">
    <cfRule type="cellIs" dxfId="625" priority="669" stopIfTrue="1" operator="lessThan">
      <formula>$H$3</formula>
    </cfRule>
    <cfRule type="cellIs" dxfId="624" priority="676" stopIfTrue="1" operator="equal">
      <formula>$H$3</formula>
    </cfRule>
  </conditionalFormatting>
  <conditionalFormatting sqref="F40:F46">
    <cfRule type="cellIs" dxfId="623" priority="637" stopIfTrue="1" operator="equal">
      <formula>$H$3</formula>
    </cfRule>
  </conditionalFormatting>
  <conditionalFormatting sqref="F41:F46">
    <cfRule type="cellIs" dxfId="622" priority="636" stopIfTrue="1" operator="lessThan">
      <formula>$H$3</formula>
    </cfRule>
  </conditionalFormatting>
  <conditionalFormatting sqref="F48 B48">
    <cfRule type="cellIs" dxfId="621" priority="695" stopIfTrue="1" operator="lessThan">
      <formula>$H$3</formula>
    </cfRule>
  </conditionalFormatting>
  <conditionalFormatting sqref="F48">
    <cfRule type="cellIs" dxfId="620" priority="694" stopIfTrue="1" operator="equal">
      <formula>$H$3</formula>
    </cfRule>
  </conditionalFormatting>
  <conditionalFormatting sqref="F48:F52">
    <cfRule type="cellIs" dxfId="619" priority="610" stopIfTrue="1" operator="equal">
      <formula>$H$3</formula>
    </cfRule>
  </conditionalFormatting>
  <conditionalFormatting sqref="F48:F54">
    <cfRule type="cellIs" dxfId="618" priority="611" stopIfTrue="1" operator="lessThan">
      <formula>$H$3</formula>
    </cfRule>
  </conditionalFormatting>
  <conditionalFormatting sqref="F53:F54 B48:B53">
    <cfRule type="cellIs" dxfId="617" priority="619" stopIfTrue="1" operator="equal">
      <formula>$H$3</formula>
    </cfRule>
  </conditionalFormatting>
  <conditionalFormatting sqref="F56:F57">
    <cfRule type="cellIs" dxfId="616" priority="430" stopIfTrue="1" operator="lessThan">
      <formula>$H$3</formula>
    </cfRule>
    <cfRule type="cellIs" dxfId="615" priority="431" stopIfTrue="1" operator="equal">
      <formula>$H$3</formula>
    </cfRule>
  </conditionalFormatting>
  <conditionalFormatting sqref="F59">
    <cfRule type="cellIs" dxfId="614" priority="315" stopIfTrue="1" operator="equal">
      <formula>$H$3</formula>
    </cfRule>
    <cfRule type="cellIs" dxfId="613" priority="314" stopIfTrue="1" operator="lessThan">
      <formula>$H$3</formula>
    </cfRule>
  </conditionalFormatting>
  <conditionalFormatting sqref="F60:F63">
    <cfRule type="cellIs" dxfId="612" priority="441" stopIfTrue="1" operator="equal">
      <formula>$H$3</formula>
    </cfRule>
  </conditionalFormatting>
  <conditionalFormatting sqref="F62:F68">
    <cfRule type="cellIs" dxfId="611" priority="424" stopIfTrue="1" operator="lessThan">
      <formula>$H$3</formula>
    </cfRule>
  </conditionalFormatting>
  <conditionalFormatting sqref="F64:F72">
    <cfRule type="cellIs" dxfId="610" priority="386" stopIfTrue="1" operator="equal">
      <formula>$H$3</formula>
    </cfRule>
  </conditionalFormatting>
  <conditionalFormatting sqref="F78:F79">
    <cfRule type="cellIs" dxfId="609" priority="161" stopIfTrue="1" operator="lessThan">
      <formula>$H$3</formula>
    </cfRule>
    <cfRule type="cellIs" dxfId="608" priority="160" stopIfTrue="1" operator="equal">
      <formula>$H$3</formula>
    </cfRule>
  </conditionalFormatting>
  <conditionalFormatting sqref="F81:F91">
    <cfRule type="cellIs" dxfId="607" priority="139" stopIfTrue="1" operator="lessThan">
      <formula>$H$3</formula>
    </cfRule>
    <cfRule type="cellIs" dxfId="606" priority="138" stopIfTrue="1" operator="equal">
      <formula>$H$3</formula>
    </cfRule>
  </conditionalFormatting>
  <conditionalFormatting sqref="F99">
    <cfRule type="cellIs" dxfId="605" priority="257" stopIfTrue="1" operator="lessThan">
      <formula>$H$3</formula>
    </cfRule>
    <cfRule type="cellIs" dxfId="604" priority="256" stopIfTrue="1" operator="equal">
      <formula>$H$3</formula>
    </cfRule>
  </conditionalFormatting>
  <conditionalFormatting sqref="F99:F100">
    <cfRule type="cellIs" dxfId="603" priority="264" stopIfTrue="1" operator="equal">
      <formula>$H$3</formula>
    </cfRule>
    <cfRule type="cellIs" dxfId="602" priority="254" stopIfTrue="1" operator="equal">
      <formula>$H$3</formula>
    </cfRule>
    <cfRule type="cellIs" dxfId="601" priority="267" stopIfTrue="1" operator="lessThan">
      <formula>$H$3</formula>
    </cfRule>
    <cfRule type="cellIs" dxfId="600" priority="255" stopIfTrue="1" operator="lessThan">
      <formula>$H$3</formula>
    </cfRule>
  </conditionalFormatting>
  <conditionalFormatting sqref="F100">
    <cfRule type="cellIs" dxfId="599" priority="250" stopIfTrue="1" operator="equal">
      <formula>$H$3</formula>
    </cfRule>
    <cfRule type="cellIs" dxfId="598" priority="252" stopIfTrue="1" operator="lessThan">
      <formula>$H$3</formula>
    </cfRule>
  </conditionalFormatting>
  <conditionalFormatting sqref="F100:F108">
    <cfRule type="cellIs" dxfId="597" priority="239" stopIfTrue="1" operator="equal">
      <formula>$H$3</formula>
    </cfRule>
    <cfRule type="cellIs" dxfId="596" priority="242" stopIfTrue="1" operator="lessThan">
      <formula>$H$3</formula>
    </cfRule>
  </conditionalFormatting>
  <conditionalFormatting sqref="F101:F109">
    <cfRule type="cellIs" dxfId="595" priority="31" stopIfTrue="1" operator="lessThan">
      <formula>$H$3</formula>
    </cfRule>
    <cfRule type="cellIs" dxfId="594" priority="30" stopIfTrue="1" operator="equal">
      <formula>$H$3</formula>
    </cfRule>
  </conditionalFormatting>
  <conditionalFormatting sqref="F109">
    <cfRule type="cellIs" dxfId="593" priority="29" stopIfTrue="1" operator="lessThan">
      <formula>$H$3</formula>
    </cfRule>
    <cfRule type="cellIs" dxfId="592" priority="24" stopIfTrue="1" operator="equal">
      <formula>$H$3</formula>
    </cfRule>
  </conditionalFormatting>
  <conditionalFormatting sqref="F60:G60 F69:G69">
    <cfRule type="expression" dxfId="591" priority="85632">
      <formula>AND($F261&lt;$H$3,$F261&lt;&gt;"")</formula>
    </cfRule>
    <cfRule type="expression" dxfId="590" priority="85633">
      <formula>AND($F261=$H$3,$F261&lt;&gt;"")</formula>
    </cfRule>
  </conditionalFormatting>
  <conditionalFormatting sqref="G5:G6 C8:C33">
    <cfRule type="expression" dxfId="589" priority="1679" stopIfTrue="1">
      <formula>$F5=$H$3</formula>
    </cfRule>
    <cfRule type="expression" dxfId="588" priority="1680" stopIfTrue="1">
      <formula>$B5=$H$3</formula>
    </cfRule>
  </conditionalFormatting>
  <conditionalFormatting sqref="G5:G6">
    <cfRule type="expression" dxfId="587" priority="1673" stopIfTrue="1">
      <formula>F5&lt;$H$3</formula>
    </cfRule>
  </conditionalFormatting>
  <conditionalFormatting sqref="G8:G35 E8:E38">
    <cfRule type="expression" dxfId="586" priority="774" stopIfTrue="1">
      <formula>$F8=$H$3</formula>
    </cfRule>
    <cfRule type="expression" dxfId="585" priority="773" stopIfTrue="1">
      <formula>D8&lt;$H$3</formula>
    </cfRule>
  </conditionalFormatting>
  <conditionalFormatting sqref="G29:G35 E29:E38">
    <cfRule type="expression" dxfId="584" priority="772" stopIfTrue="1">
      <formula>$B29=$H$3</formula>
    </cfRule>
    <cfRule type="expression" dxfId="583" priority="771" stopIfTrue="1">
      <formula>$F29=$H$3</formula>
    </cfRule>
  </conditionalFormatting>
  <conditionalFormatting sqref="G29:G35">
    <cfRule type="expression" dxfId="582" priority="770" stopIfTrue="1">
      <formula>F29&lt;$H$3</formula>
    </cfRule>
  </conditionalFormatting>
  <conditionalFormatting sqref="G36:G38">
    <cfRule type="expression" dxfId="581" priority="823" stopIfTrue="1">
      <formula>$B36=$H$3</formula>
    </cfRule>
    <cfRule type="expression" dxfId="580" priority="821" stopIfTrue="1">
      <formula>F36&lt;$H$3</formula>
    </cfRule>
    <cfRule type="expression" dxfId="579" priority="822" stopIfTrue="1">
      <formula>$F36=$H$3</formula>
    </cfRule>
  </conditionalFormatting>
  <conditionalFormatting sqref="G40">
    <cfRule type="expression" dxfId="578" priority="681" stopIfTrue="1">
      <formula>$F40=$H$3</formula>
    </cfRule>
    <cfRule type="expression" dxfId="577" priority="682" stopIfTrue="1">
      <formula>$B40=$H$3</formula>
    </cfRule>
  </conditionalFormatting>
  <conditionalFormatting sqref="G40:G43">
    <cfRule type="expression" dxfId="576" priority="666" stopIfTrue="1">
      <formula>F40&lt;$H$3</formula>
    </cfRule>
  </conditionalFormatting>
  <conditionalFormatting sqref="G41:G43">
    <cfRule type="expression" dxfId="575" priority="656" stopIfTrue="1">
      <formula>$F41=$H$3</formula>
    </cfRule>
  </conditionalFormatting>
  <conditionalFormatting sqref="G44:G45">
    <cfRule type="expression" dxfId="574" priority="623" stopIfTrue="1">
      <formula>$F44=$H$3</formula>
    </cfRule>
    <cfRule type="expression" dxfId="573" priority="643" stopIfTrue="1">
      <formula>F44&lt;$H$3</formula>
    </cfRule>
  </conditionalFormatting>
  <conditionalFormatting sqref="G48:G50">
    <cfRule type="expression" dxfId="572" priority="609" stopIfTrue="1">
      <formula>F48&lt;$H$3</formula>
    </cfRule>
    <cfRule type="expression" dxfId="571" priority="612" stopIfTrue="1">
      <formula>$F48=$H$3</formula>
    </cfRule>
  </conditionalFormatting>
  <conditionalFormatting sqref="G51:G54 C13:C19">
    <cfRule type="expression" dxfId="570" priority="1201" stopIfTrue="1">
      <formula>$F13=$H$3</formula>
    </cfRule>
  </conditionalFormatting>
  <conditionalFormatting sqref="G51:G54">
    <cfRule type="expression" dxfId="569" priority="729" stopIfTrue="1">
      <formula>$B51=$H$3</formula>
    </cfRule>
    <cfRule type="expression" dxfId="568" priority="709" stopIfTrue="1">
      <formula>F51&lt;$H$3</formula>
    </cfRule>
  </conditionalFormatting>
  <conditionalFormatting sqref="G56:G57">
    <cfRule type="expression" dxfId="567" priority="432" stopIfTrue="1">
      <formula>F56&lt;$H$3</formula>
    </cfRule>
    <cfRule type="expression" dxfId="566" priority="433" stopIfTrue="1">
      <formula>$B56=$H$3</formula>
    </cfRule>
    <cfRule type="expression" dxfId="565" priority="434" stopIfTrue="1">
      <formula>$F56=$H$3</formula>
    </cfRule>
    <cfRule type="expression" dxfId="564" priority="456" stopIfTrue="1">
      <formula>$B56=$H$3</formula>
    </cfRule>
  </conditionalFormatting>
  <conditionalFormatting sqref="G59">
    <cfRule type="expression" dxfId="563" priority="317" stopIfTrue="1">
      <formula>$B59=$H$3</formula>
    </cfRule>
    <cfRule type="expression" dxfId="562" priority="319" stopIfTrue="1">
      <formula>$B59=$H$3</formula>
    </cfRule>
    <cfRule type="expression" dxfId="561" priority="316" stopIfTrue="1">
      <formula>F59&lt;$H$3</formula>
    </cfRule>
    <cfRule type="expression" dxfId="560" priority="318" stopIfTrue="1">
      <formula>$F59=$H$3</formula>
    </cfRule>
  </conditionalFormatting>
  <conditionalFormatting sqref="G60 G69">
    <cfRule type="expression" dxfId="559" priority="85636" stopIfTrue="1">
      <formula>$F261=$H$3</formula>
    </cfRule>
  </conditionalFormatting>
  <conditionalFormatting sqref="G62:G63">
    <cfRule type="expression" dxfId="558" priority="444" stopIfTrue="1">
      <formula>F62&lt;$H$3</formula>
    </cfRule>
    <cfRule type="expression" dxfId="557" priority="446" stopIfTrue="1">
      <formula>$B62=$H$3</formula>
    </cfRule>
  </conditionalFormatting>
  <conditionalFormatting sqref="G62:G68">
    <cfRule type="expression" dxfId="556" priority="447" stopIfTrue="1">
      <formula>$F62=$H$3</formula>
    </cfRule>
  </conditionalFormatting>
  <conditionalFormatting sqref="G71">
    <cfRule type="expression" dxfId="555" priority="310" stopIfTrue="1">
      <formula>$F71=$H$3</formula>
    </cfRule>
    <cfRule type="expression" dxfId="554" priority="308" stopIfTrue="1">
      <formula>F71&lt;$H$3</formula>
    </cfRule>
  </conditionalFormatting>
  <conditionalFormatting sqref="G72:G74 G76">
    <cfRule type="expression" dxfId="553" priority="392" stopIfTrue="1">
      <formula>$F72=$H$3</formula>
    </cfRule>
  </conditionalFormatting>
  <conditionalFormatting sqref="G72:G74">
    <cfRule type="expression" dxfId="552" priority="391" stopIfTrue="1">
      <formula>$B72=$H$3</formula>
    </cfRule>
    <cfRule type="expression" dxfId="551" priority="389" stopIfTrue="1">
      <formula>F72&lt;$H$3</formula>
    </cfRule>
  </conditionalFormatting>
  <conditionalFormatting sqref="G78">
    <cfRule type="expression" dxfId="550" priority="302" stopIfTrue="1">
      <formula>$B78=$H$3</formula>
    </cfRule>
    <cfRule type="expression" dxfId="549" priority="300" stopIfTrue="1">
      <formula>$F78=$H$3</formula>
    </cfRule>
  </conditionalFormatting>
  <conditionalFormatting sqref="G78:G79">
    <cfRule type="expression" dxfId="548" priority="166" stopIfTrue="1">
      <formula>F78&lt;$H$3</formula>
    </cfRule>
  </conditionalFormatting>
  <conditionalFormatting sqref="G79">
    <cfRule type="expression" dxfId="547" priority="159" stopIfTrue="1">
      <formula>$F79=$H$3</formula>
    </cfRule>
    <cfRule type="expression" dxfId="546" priority="164" stopIfTrue="1">
      <formula>$B79=$H$3</formula>
    </cfRule>
    <cfRule type="expression" dxfId="545" priority="165" stopIfTrue="1">
      <formula>$F79=$H$3</formula>
    </cfRule>
    <cfRule type="expression" dxfId="544" priority="148" stopIfTrue="1">
      <formula>F79&lt;$H$3</formula>
    </cfRule>
  </conditionalFormatting>
  <conditionalFormatting sqref="G81:G82">
    <cfRule type="expression" dxfId="543" priority="126" stopIfTrue="1">
      <formula>F81&lt;$H$3</formula>
    </cfRule>
    <cfRule type="expression" dxfId="542" priority="137" stopIfTrue="1">
      <formula>$F81=$H$3</formula>
    </cfRule>
  </conditionalFormatting>
  <conditionalFormatting sqref="G81:G91">
    <cfRule type="expression" dxfId="541" priority="142" stopIfTrue="1">
      <formula>$B81=$H$3</formula>
    </cfRule>
    <cfRule type="expression" dxfId="540" priority="143" stopIfTrue="1">
      <formula>$F81=$H$3</formula>
    </cfRule>
    <cfRule type="expression" dxfId="539" priority="144" stopIfTrue="1">
      <formula>F81&lt;$H$3</formula>
    </cfRule>
  </conditionalFormatting>
  <conditionalFormatting sqref="G93:G98 C98 E98">
    <cfRule type="expression" dxfId="538" priority="6" stopIfTrue="1">
      <formula>$F93=$H$3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9" sqref="H129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46234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538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507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B116+4</f>
        <v>46237</v>
      </c>
      <c r="E116" s="11">
        <v>0.33333333333333331</v>
      </c>
      <c r="F116" s="8">
        <f>D116</f>
        <v>46237</v>
      </c>
      <c r="G116" s="11">
        <v>0.79166666666666663</v>
      </c>
      <c r="H116" s="35" t="s">
        <v>530</v>
      </c>
      <c r="I116" s="60"/>
    </row>
    <row r="117" spans="1:9" ht="24" customHeight="1">
      <c r="A117" s="69" t="s">
        <v>481</v>
      </c>
      <c r="B117" s="8">
        <f>F116+1</f>
        <v>46238</v>
      </c>
      <c r="C117" s="11">
        <v>4.1666666666666664E-2</v>
      </c>
      <c r="D117" s="8">
        <f>B117</f>
        <v>46238</v>
      </c>
      <c r="E117" s="11">
        <v>0.16666666666666666</v>
      </c>
      <c r="F117" s="8">
        <f>D117</f>
        <v>46238</v>
      </c>
      <c r="G117" s="11">
        <v>0.58333333333333337</v>
      </c>
      <c r="H117" s="30"/>
      <c r="I117" s="60"/>
    </row>
    <row r="118" spans="1:9" ht="24" customHeight="1">
      <c r="A118" s="69" t="s">
        <v>489</v>
      </c>
      <c r="B118" s="8">
        <f>F117+2</f>
        <v>46240</v>
      </c>
      <c r="C118" s="11">
        <v>0.41666666666666669</v>
      </c>
      <c r="D118" s="8">
        <f>B118+1</f>
        <v>46241</v>
      </c>
      <c r="E118" s="11">
        <v>0.41666666666666669</v>
      </c>
      <c r="F118" s="8">
        <f t="shared" ref="F118:F121" si="3">D118+1</f>
        <v>46242</v>
      </c>
      <c r="G118" s="11">
        <v>0.41666666666666669</v>
      </c>
      <c r="H118" s="30"/>
      <c r="I118" s="60"/>
    </row>
    <row r="119" spans="1:9" ht="24" customHeight="1">
      <c r="A119" s="69" t="s">
        <v>508</v>
      </c>
      <c r="B119" s="8">
        <f>F118+2</f>
        <v>46244</v>
      </c>
      <c r="C119" s="11">
        <v>0.25</v>
      </c>
      <c r="D119" s="8">
        <f>B119</f>
        <v>46244</v>
      </c>
      <c r="E119" s="11">
        <v>0.375</v>
      </c>
      <c r="F119" s="8">
        <f>D119</f>
        <v>46244</v>
      </c>
      <c r="G119" s="11">
        <v>0.875</v>
      </c>
      <c r="H119" s="30"/>
      <c r="I119" s="60"/>
    </row>
    <row r="120" spans="1:9" ht="24" customHeight="1">
      <c r="A120" s="69" t="s">
        <v>520</v>
      </c>
      <c r="B120" s="8">
        <f>F119+1</f>
        <v>46245</v>
      </c>
      <c r="C120" s="11">
        <v>0.125</v>
      </c>
      <c r="D120" s="8">
        <f>B120</f>
        <v>46245</v>
      </c>
      <c r="E120" s="11">
        <v>0.25</v>
      </c>
      <c r="F120" s="8">
        <f>D120</f>
        <v>46245</v>
      </c>
      <c r="G120" s="11">
        <v>0.66666666666666663</v>
      </c>
      <c r="H120" s="30"/>
      <c r="I120" s="60"/>
    </row>
    <row r="121" spans="1:9" ht="24" customHeight="1">
      <c r="A121" s="69" t="s">
        <v>522</v>
      </c>
      <c r="B121" s="8">
        <f>F120+2</f>
        <v>46247</v>
      </c>
      <c r="C121" s="11">
        <v>0.5</v>
      </c>
      <c r="D121" s="8">
        <f>B121+1</f>
        <v>46248</v>
      </c>
      <c r="E121" s="11">
        <v>0.5</v>
      </c>
      <c r="F121" s="8">
        <f t="shared" si="3"/>
        <v>46249</v>
      </c>
      <c r="G121" s="11">
        <v>0.5</v>
      </c>
      <c r="H121" s="30"/>
      <c r="I121" s="60"/>
    </row>
    <row r="122" spans="1:9" ht="24" customHeight="1">
      <c r="A122" s="69" t="s">
        <v>528</v>
      </c>
      <c r="B122" s="8">
        <f>F121+2</f>
        <v>46251</v>
      </c>
      <c r="C122" s="11">
        <v>0.33333333333333331</v>
      </c>
      <c r="D122" s="8">
        <f>B122</f>
        <v>46251</v>
      </c>
      <c r="E122" s="11">
        <v>0.45833333333333331</v>
      </c>
      <c r="F122" s="8">
        <f>D122</f>
        <v>46251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37" priority="1169" stopIfTrue="1" operator="equal">
      <formula>$H$3</formula>
    </cfRule>
  </conditionalFormatting>
  <conditionalFormatting sqref="B5:B7 D6:D7">
    <cfRule type="cellIs" dxfId="536" priority="1098" stopIfTrue="1" operator="lessThan">
      <formula>$H$3</formula>
    </cfRule>
  </conditionalFormatting>
  <conditionalFormatting sqref="B6:B7 D7">
    <cfRule type="cellIs" dxfId="535" priority="1097" stopIfTrue="1" operator="equal">
      <formula>$H$3</formula>
    </cfRule>
  </conditionalFormatting>
  <conditionalFormatting sqref="B9:B11">
    <cfRule type="cellIs" dxfId="534" priority="1155" stopIfTrue="1" operator="lessThan">
      <formula>$H$3</formula>
    </cfRule>
    <cfRule type="cellIs" dxfId="533" priority="1154" stopIfTrue="1" operator="equal">
      <formula>$H$3</formula>
    </cfRule>
  </conditionalFormatting>
  <conditionalFormatting sqref="B13:B14">
    <cfRule type="cellIs" dxfId="532" priority="1072" stopIfTrue="1" operator="equal">
      <formula>$H$3</formula>
    </cfRule>
    <cfRule type="cellIs" dxfId="531" priority="1073" stopIfTrue="1" operator="lessThan">
      <formula>$H$3</formula>
    </cfRule>
  </conditionalFormatting>
  <conditionalFormatting sqref="B16:B30">
    <cfRule type="cellIs" dxfId="530" priority="1044" stopIfTrue="1" operator="lessThan">
      <formula>$H$3</formula>
    </cfRule>
    <cfRule type="cellIs" dxfId="529" priority="1043" stopIfTrue="1" operator="equal">
      <formula>$H$3</formula>
    </cfRule>
  </conditionalFormatting>
  <conditionalFormatting sqref="B18:B19">
    <cfRule type="cellIs" dxfId="528" priority="991" stopIfTrue="1" operator="lessThan">
      <formula>$H$3</formula>
    </cfRule>
    <cfRule type="cellIs" dxfId="527" priority="990" stopIfTrue="1" operator="equal">
      <formula>$H$3</formula>
    </cfRule>
  </conditionalFormatting>
  <conditionalFormatting sqref="B21:B25">
    <cfRule type="cellIs" dxfId="526" priority="865" stopIfTrue="1" operator="lessThan">
      <formula>$H$3</formula>
    </cfRule>
    <cfRule type="cellIs" dxfId="525" priority="864" stopIfTrue="1" operator="equal">
      <formula>$H$3</formula>
    </cfRule>
  </conditionalFormatting>
  <conditionalFormatting sqref="B28:B30">
    <cfRule type="cellIs" dxfId="524" priority="1037" stopIfTrue="1" operator="equal">
      <formula>$H$3</formula>
    </cfRule>
    <cfRule type="cellIs" dxfId="523" priority="1038" stopIfTrue="1" operator="lessThan">
      <formula>$H$3</formula>
    </cfRule>
  </conditionalFormatting>
  <conditionalFormatting sqref="B32:B35">
    <cfRule type="cellIs" dxfId="522" priority="1000" stopIfTrue="1" operator="lessThan">
      <formula>$H$3</formula>
    </cfRule>
    <cfRule type="cellIs" dxfId="521" priority="999" stopIfTrue="1" operator="equal">
      <formula>$H$3</formula>
    </cfRule>
  </conditionalFormatting>
  <conditionalFormatting sqref="B33:B38">
    <cfRule type="cellIs" dxfId="520" priority="912" stopIfTrue="1" operator="equal">
      <formula>$H$3</formula>
    </cfRule>
    <cfRule type="cellIs" dxfId="519" priority="913" stopIfTrue="1" operator="lessThan">
      <formula>$H$3</formula>
    </cfRule>
  </conditionalFormatting>
  <conditionalFormatting sqref="B37:B38">
    <cfRule type="cellIs" dxfId="518" priority="898" stopIfTrue="1" operator="equal">
      <formula>$H$3</formula>
    </cfRule>
    <cfRule type="cellIs" dxfId="517" priority="899" stopIfTrue="1" operator="lessThan">
      <formula>$H$3</formula>
    </cfRule>
  </conditionalFormatting>
  <conditionalFormatting sqref="B40:B50">
    <cfRule type="cellIs" dxfId="516" priority="808" stopIfTrue="1" operator="lessThan">
      <formula>$H$3</formula>
    </cfRule>
    <cfRule type="cellIs" dxfId="515" priority="807" stopIfTrue="1" operator="equal">
      <formula>$H$3</formula>
    </cfRule>
  </conditionalFormatting>
  <conditionalFormatting sqref="B52:B60">
    <cfRule type="cellIs" dxfId="514" priority="756" stopIfTrue="1" operator="equal">
      <formula>$H$3</formula>
    </cfRule>
    <cfRule type="cellIs" dxfId="513" priority="757" stopIfTrue="1" operator="lessThan">
      <formula>$H$3</formula>
    </cfRule>
  </conditionalFormatting>
  <conditionalFormatting sqref="B62:B70">
    <cfRule type="cellIs" dxfId="512" priority="424" stopIfTrue="1" operator="lessThan">
      <formula>$H$3</formula>
    </cfRule>
    <cfRule type="cellIs" dxfId="511" priority="423" stopIfTrue="1" operator="equal">
      <formula>$H$3</formula>
    </cfRule>
  </conditionalFormatting>
  <conditionalFormatting sqref="B72">
    <cfRule type="cellIs" dxfId="510" priority="409" stopIfTrue="1" operator="equal">
      <formula>$H$3</formula>
    </cfRule>
    <cfRule type="cellIs" dxfId="509" priority="412" stopIfTrue="1" operator="lessThan">
      <formula>$H$3</formula>
    </cfRule>
    <cfRule type="cellIs" dxfId="508" priority="401" stopIfTrue="1" operator="lessThan">
      <formula>$H$3</formula>
    </cfRule>
  </conditionalFormatting>
  <conditionalFormatting sqref="B74:B81">
    <cfRule type="cellIs" dxfId="507" priority="236" stopIfTrue="1" operator="equal">
      <formula>$H$3</formula>
    </cfRule>
    <cfRule type="cellIs" dxfId="506" priority="237" stopIfTrue="1" operator="lessThan">
      <formula>$H$3</formula>
    </cfRule>
  </conditionalFormatting>
  <conditionalFormatting sqref="B83">
    <cfRule type="cellIs" dxfId="505" priority="235" stopIfTrue="1" operator="lessThan">
      <formula>$H$3</formula>
    </cfRule>
    <cfRule type="cellIs" dxfId="504" priority="234" stopIfTrue="1" operator="equal">
      <formula>$H$3</formula>
    </cfRule>
  </conditionalFormatting>
  <conditionalFormatting sqref="B85:B88">
    <cfRule type="cellIs" dxfId="503" priority="222" stopIfTrue="1" operator="lessThan">
      <formula>$H$3</formula>
    </cfRule>
    <cfRule type="cellIs" dxfId="502" priority="221" stopIfTrue="1" operator="equal">
      <formula>$H$3</formula>
    </cfRule>
  </conditionalFormatting>
  <conditionalFormatting sqref="B91:B96">
    <cfRule type="cellIs" dxfId="501" priority="61" stopIfTrue="1" operator="lessThan">
      <formula>$H$3</formula>
    </cfRule>
  </conditionalFormatting>
  <conditionalFormatting sqref="B92">
    <cfRule type="cellIs" dxfId="500" priority="60" stopIfTrue="1" operator="equal">
      <formula>$H$3</formula>
    </cfRule>
  </conditionalFormatting>
  <conditionalFormatting sqref="B98">
    <cfRule type="cellIs" dxfId="499" priority="102" stopIfTrue="1" operator="equal">
      <formula>$H$3</formula>
    </cfRule>
  </conditionalFormatting>
  <conditionalFormatting sqref="B98:B122">
    <cfRule type="cellIs" dxfId="498" priority="38" stopIfTrue="1" operator="lessThan">
      <formula>$H$3</formula>
    </cfRule>
  </conditionalFormatting>
  <conditionalFormatting sqref="B99:B122">
    <cfRule type="cellIs" dxfId="497" priority="37" stopIfTrue="1" operator="equal">
      <formula>$H$3</formula>
    </cfRule>
  </conditionalFormatting>
  <conditionalFormatting sqref="B18:C18">
    <cfRule type="expression" dxfId="496" priority="85051" stopIfTrue="1">
      <formula>AND($B227=$H$3,$B227&lt;&gt;"")</formula>
    </cfRule>
    <cfRule type="expression" dxfId="495" priority="85052" stopIfTrue="1">
      <formula>AND($B227&lt;$H$3,$B227&lt;&gt;"")</formula>
    </cfRule>
  </conditionalFormatting>
  <conditionalFormatting sqref="B26:C26">
    <cfRule type="expression" dxfId="494" priority="85053" stopIfTrue="1">
      <formula>AND($B191=$H$3,$B191&lt;&gt;"")</formula>
    </cfRule>
    <cfRule type="expression" dxfId="493" priority="85054" stopIfTrue="1">
      <formula>AND($B191&lt;$H$3,$B191&lt;&gt;"")</formula>
    </cfRule>
  </conditionalFormatting>
  <conditionalFormatting sqref="B46:C46 B59:C59">
    <cfRule type="expression" dxfId="492" priority="85055" stopIfTrue="1">
      <formula>AND($B218=$H$3,$B218&lt;&gt;"")</formula>
    </cfRule>
    <cfRule type="expression" dxfId="491" priority="85056" stopIfTrue="1">
      <formula>AND($B218&lt;$H$3,$B218&lt;&gt;"")</formula>
    </cfRule>
  </conditionalFormatting>
  <conditionalFormatting sqref="B78:C78">
    <cfRule type="expression" dxfId="490" priority="85060" stopIfTrue="1">
      <formula>AND($B260&lt;$H$3,$B260&lt;&gt;"")</formula>
    </cfRule>
    <cfRule type="expression" dxfId="489" priority="85059" stopIfTrue="1">
      <formula>AND($B260=$H$3,$B260&lt;&gt;"")</formula>
    </cfRule>
  </conditionalFormatting>
  <conditionalFormatting sqref="C13:C14">
    <cfRule type="expression" dxfId="488" priority="1071" stopIfTrue="1">
      <formula>B13&lt;$H$3</formula>
    </cfRule>
  </conditionalFormatting>
  <conditionalFormatting sqref="C21">
    <cfRule type="expression" dxfId="487" priority="901" stopIfTrue="1">
      <formula>B21&lt;$H$3</formula>
    </cfRule>
  </conditionalFormatting>
  <conditionalFormatting sqref="C22 E93:E96">
    <cfRule type="expression" dxfId="486" priority="963" stopIfTrue="1">
      <formula>$F22=$H$3</formula>
    </cfRule>
    <cfRule type="expression" dxfId="485" priority="965" stopIfTrue="1">
      <formula>B22&lt;$H$3</formula>
    </cfRule>
  </conditionalFormatting>
  <conditionalFormatting sqref="C22">
    <cfRule type="expression" dxfId="484" priority="962" stopIfTrue="1">
      <formula>$B22=$H$3</formula>
    </cfRule>
  </conditionalFormatting>
  <conditionalFormatting sqref="C28:C30 E28:E30 G28:G30">
    <cfRule type="expression" dxfId="483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82" priority="3749" stopIfTrue="1">
      <formula>$F5=$H$3</formula>
    </cfRule>
  </conditionalFormatting>
  <conditionalFormatting sqref="C32:C38">
    <cfRule type="expression" dxfId="481" priority="853" stopIfTrue="1">
      <formula>B32&lt;$H$3</formula>
    </cfRule>
  </conditionalFormatting>
  <conditionalFormatting sqref="C40:C45">
    <cfRule type="expression" dxfId="480" priority="849" stopIfTrue="1">
      <formula>B40&lt;$H$3</formula>
    </cfRule>
  </conditionalFormatting>
  <conditionalFormatting sqref="C48:C50 C80:C81 G80:G81 C85:C89 C92:C96">
    <cfRule type="expression" dxfId="479" priority="804" stopIfTrue="1">
      <formula>$F48=$H$3</formula>
    </cfRule>
  </conditionalFormatting>
  <conditionalFormatting sqref="C52:C58">
    <cfRule type="expression" dxfId="478" priority="758" stopIfTrue="1">
      <formula>B52&lt;$H$3</formula>
    </cfRule>
  </conditionalFormatting>
  <conditionalFormatting sqref="C62:C67 C83 C85:C89 E80:E81 E92:E96 C91:C96 C80:C81 G80:G81">
    <cfRule type="expression" dxfId="477" priority="722" stopIfTrue="1">
      <formula>$B62=$H$3</formula>
    </cfRule>
  </conditionalFormatting>
  <conditionalFormatting sqref="C62:C68">
    <cfRule type="expression" dxfId="476" priority="714" stopIfTrue="1">
      <formula>B62&lt;$H$3</formula>
    </cfRule>
  </conditionalFormatting>
  <conditionalFormatting sqref="C62:C69">
    <cfRule type="expression" dxfId="475" priority="715" stopIfTrue="1">
      <formula>$F62=$H$3</formula>
    </cfRule>
  </conditionalFormatting>
  <conditionalFormatting sqref="C68">
    <cfRule type="expression" dxfId="474" priority="680" stopIfTrue="1">
      <formula>B68&lt;$H$3</formula>
    </cfRule>
    <cfRule type="expression" dxfId="473" priority="679" stopIfTrue="1">
      <formula>$B68=$H$3</formula>
    </cfRule>
    <cfRule type="expression" dxfId="472" priority="678" stopIfTrue="1">
      <formula>$F68=$H$3</formula>
    </cfRule>
  </conditionalFormatting>
  <conditionalFormatting sqref="C68:C69 E62:E68 G62:G68">
    <cfRule type="expression" dxfId="471" priority="603" stopIfTrue="1">
      <formula>B62&lt;$H$3</formula>
    </cfRule>
  </conditionalFormatting>
  <conditionalFormatting sqref="C68:C69">
    <cfRule type="expression" dxfId="470" priority="681" stopIfTrue="1">
      <formula>$B68=$H$3</formula>
    </cfRule>
    <cfRule type="expression" dxfId="469" priority="683" stopIfTrue="1">
      <formula>$F68=$H$3</formula>
    </cfRule>
  </conditionalFormatting>
  <conditionalFormatting sqref="C68:C70">
    <cfRule type="expression" dxfId="468" priority="462" stopIfTrue="1">
      <formula>$B68=$H$3</formula>
    </cfRule>
  </conditionalFormatting>
  <conditionalFormatting sqref="C70 E70">
    <cfRule type="expression" dxfId="467" priority="440" stopIfTrue="1">
      <formula>B70&lt;$H$3</formula>
    </cfRule>
  </conditionalFormatting>
  <conditionalFormatting sqref="C70">
    <cfRule type="expression" dxfId="466" priority="456" stopIfTrue="1">
      <formula>$F70=$H$3</formula>
    </cfRule>
    <cfRule type="expression" dxfId="465" priority="439" stopIfTrue="1">
      <formula>$B70=$H$3</formula>
    </cfRule>
  </conditionalFormatting>
  <conditionalFormatting sqref="C72 G91">
    <cfRule type="expression" dxfId="464" priority="355" stopIfTrue="1">
      <formula>B72&lt;$H$3</formula>
    </cfRule>
  </conditionalFormatting>
  <conditionalFormatting sqref="C74:C77">
    <cfRule type="expression" dxfId="463" priority="268" stopIfTrue="1">
      <formula>B74&lt;$H$3</formula>
    </cfRule>
    <cfRule type="expression" dxfId="462" priority="269" stopIfTrue="1">
      <formula>$F74=$H$3</formula>
    </cfRule>
  </conditionalFormatting>
  <conditionalFormatting sqref="C80:C81 G80:G81 C89 C92 C48:C50">
    <cfRule type="expression" dxfId="461" priority="803" stopIfTrue="1">
      <formula>B48&lt;$H$3</formula>
    </cfRule>
  </conditionalFormatting>
  <conditionalFormatting sqref="C83 C85:C89">
    <cfRule type="expression" dxfId="460" priority="257" stopIfTrue="1">
      <formula>B83&lt;$H$3</formula>
    </cfRule>
  </conditionalFormatting>
  <conditionalFormatting sqref="C91">
    <cfRule type="expression" dxfId="459" priority="124" stopIfTrue="1">
      <formula>B91&lt;$H$3</formula>
    </cfRule>
  </conditionalFormatting>
  <conditionalFormatting sqref="C93:C96">
    <cfRule type="expression" dxfId="458" priority="120" stopIfTrue="1">
      <formula>B93&lt;$H$3</formula>
    </cfRule>
  </conditionalFormatting>
  <conditionalFormatting sqref="C98:C122">
    <cfRule type="expression" dxfId="457" priority="44" stopIfTrue="1">
      <formula>B98&lt;$H$3</formula>
    </cfRule>
    <cfRule type="expression" dxfId="456" priority="43" stopIfTrue="1">
      <formula>$B98=$H$3</formula>
    </cfRule>
  </conditionalFormatting>
  <conditionalFormatting sqref="D5">
    <cfRule type="cellIs" dxfId="455" priority="1173" stopIfTrue="1" operator="equal">
      <formula>$H$3</formula>
    </cfRule>
    <cfRule type="cellIs" dxfId="454" priority="1168" stopIfTrue="1" operator="lessThan">
      <formula>$H$3</formula>
    </cfRule>
  </conditionalFormatting>
  <conditionalFormatting sqref="D9:D10">
    <cfRule type="cellIs" dxfId="453" priority="1128" stopIfTrue="1" operator="equal">
      <formula>$H$3</formula>
    </cfRule>
  </conditionalFormatting>
  <conditionalFormatting sqref="D9:D11">
    <cfRule type="cellIs" dxfId="452" priority="1129" stopIfTrue="1" operator="lessThan">
      <formula>$H$3</formula>
    </cfRule>
  </conditionalFormatting>
  <conditionalFormatting sqref="D11 D5:D6">
    <cfRule type="cellIs" dxfId="451" priority="1158" stopIfTrue="1" operator="equal">
      <formula>$H$3</formula>
    </cfRule>
  </conditionalFormatting>
  <conditionalFormatting sqref="D13">
    <cfRule type="cellIs" dxfId="450" priority="1046" stopIfTrue="1" operator="equal">
      <formula>$H$3</formula>
    </cfRule>
  </conditionalFormatting>
  <conditionalFormatting sqref="D13:D14">
    <cfRule type="cellIs" dxfId="449" priority="1047" stopIfTrue="1" operator="lessThan">
      <formula>$H$3</formula>
    </cfRule>
  </conditionalFormatting>
  <conditionalFormatting sqref="D14 D16">
    <cfRule type="cellIs" dxfId="448" priority="1076" stopIfTrue="1" operator="equal">
      <formula>$H$3</formula>
    </cfRule>
  </conditionalFormatting>
  <conditionalFormatting sqref="D16:D25">
    <cfRule type="cellIs" dxfId="447" priority="892" stopIfTrue="1" operator="lessThan">
      <formula>$H$3</formula>
    </cfRule>
  </conditionalFormatting>
  <conditionalFormatting sqref="D17:D25">
    <cfRule type="cellIs" dxfId="446" priority="868" stopIfTrue="1" operator="equal">
      <formula>$H$3</formula>
    </cfRule>
  </conditionalFormatting>
  <conditionalFormatting sqref="D18:D19">
    <cfRule type="cellIs" dxfId="445" priority="987" stopIfTrue="1" operator="lessThan">
      <formula>$H$3</formula>
    </cfRule>
    <cfRule type="cellIs" dxfId="444" priority="986" stopIfTrue="1" operator="equal">
      <formula>$H$3</formula>
    </cfRule>
  </conditionalFormatting>
  <conditionalFormatting sqref="D21:D25">
    <cfRule type="cellIs" dxfId="443" priority="863" stopIfTrue="1" operator="lessThan">
      <formula>$H$3</formula>
    </cfRule>
  </conditionalFormatting>
  <conditionalFormatting sqref="D26:D30 F28:F30">
    <cfRule type="cellIs" dxfId="442" priority="1027" stopIfTrue="1" operator="equal">
      <formula>$H$3</formula>
    </cfRule>
  </conditionalFormatting>
  <conditionalFormatting sqref="D26:D30">
    <cfRule type="cellIs" dxfId="441" priority="1032" stopIfTrue="1" operator="lessThan">
      <formula>$H$3</formula>
    </cfRule>
  </conditionalFormatting>
  <conditionalFormatting sqref="D28:D30 F28:F30">
    <cfRule type="cellIs" dxfId="440" priority="1026" stopIfTrue="1" operator="lessThan">
      <formula>$H$3</formula>
    </cfRule>
  </conditionalFormatting>
  <conditionalFormatting sqref="D33:D37 F36:F37">
    <cfRule type="cellIs" dxfId="439" priority="914" stopIfTrue="1" operator="equal">
      <formula>$H$3</formula>
    </cfRule>
  </conditionalFormatting>
  <conditionalFormatting sqref="D33:D37 F37">
    <cfRule type="cellIs" dxfId="438" priority="911" stopIfTrue="1" operator="lessThan">
      <formula>$H$3</formula>
    </cfRule>
  </conditionalFormatting>
  <conditionalFormatting sqref="D37:D38 F37:F38">
    <cfRule type="cellIs" dxfId="437" priority="900" stopIfTrue="1" operator="equal">
      <formula>$H$3</formula>
    </cfRule>
  </conditionalFormatting>
  <conditionalFormatting sqref="D38 D40:D45">
    <cfRule type="cellIs" dxfId="436" priority="888" stopIfTrue="1" operator="equal">
      <formula>$H$3</formula>
    </cfRule>
  </conditionalFormatting>
  <conditionalFormatting sqref="D38">
    <cfRule type="cellIs" dxfId="435" priority="885" stopIfTrue="1" operator="lessThan">
      <formula>$H$3</formula>
    </cfRule>
  </conditionalFormatting>
  <conditionalFormatting sqref="D40:D47">
    <cfRule type="cellIs" dxfId="434" priority="844" stopIfTrue="1" operator="lessThan">
      <formula>$H$3</formula>
    </cfRule>
  </conditionalFormatting>
  <conditionalFormatting sqref="D46:D47">
    <cfRule type="cellIs" dxfId="433" priority="843" stopIfTrue="1" operator="equal">
      <formula>$H$3</formula>
    </cfRule>
  </conditionalFormatting>
  <conditionalFormatting sqref="D48:D50">
    <cfRule type="cellIs" dxfId="432" priority="834" stopIfTrue="1" operator="lessThan">
      <formula>$H$3</formula>
    </cfRule>
  </conditionalFormatting>
  <conditionalFormatting sqref="D52:D58 D48:D50">
    <cfRule type="cellIs" dxfId="431" priority="811" stopIfTrue="1" operator="equal">
      <formula>$H$3</formula>
    </cfRule>
  </conditionalFormatting>
  <conditionalFormatting sqref="D52:D60">
    <cfRule type="cellIs" dxfId="430" priority="753" stopIfTrue="1" operator="lessThan">
      <formula>$H$3</formula>
    </cfRule>
  </conditionalFormatting>
  <conditionalFormatting sqref="D59:D60">
    <cfRule type="cellIs" dxfId="429" priority="752" stopIfTrue="1" operator="equal">
      <formula>$H$3</formula>
    </cfRule>
  </conditionalFormatting>
  <conditionalFormatting sqref="D62:D70">
    <cfRule type="cellIs" dxfId="428" priority="426" stopIfTrue="1" operator="lessThan">
      <formula>$H$3</formula>
    </cfRule>
    <cfRule type="cellIs" dxfId="427" priority="425" stopIfTrue="1" operator="equal">
      <formula>$H$3</formula>
    </cfRule>
  </conditionalFormatting>
  <conditionalFormatting sqref="D72">
    <cfRule type="cellIs" dxfId="426" priority="413" stopIfTrue="1" operator="equal">
      <formula>$H$3</formula>
    </cfRule>
    <cfRule type="cellIs" dxfId="425" priority="414" stopIfTrue="1" operator="lessThan">
      <formula>$H$3</formula>
    </cfRule>
  </conditionalFormatting>
  <conditionalFormatting sqref="D74:D77">
    <cfRule type="cellIs" dxfId="424" priority="266" stopIfTrue="1" operator="equal">
      <formula>$H$3</formula>
    </cfRule>
    <cfRule type="cellIs" dxfId="423" priority="267" stopIfTrue="1" operator="lessThan">
      <formula>$H$3</formula>
    </cfRule>
  </conditionalFormatting>
  <conditionalFormatting sqref="D78:D79">
    <cfRule type="cellIs" dxfId="422" priority="329" stopIfTrue="1" operator="lessThan">
      <formula>$H$3</formula>
    </cfRule>
    <cfRule type="cellIs" dxfId="421" priority="328" stopIfTrue="1" operator="equal">
      <formula>$H$3</formula>
    </cfRule>
  </conditionalFormatting>
  <conditionalFormatting sqref="D80:D81">
    <cfRule type="cellIs" dxfId="420" priority="240" stopIfTrue="1" operator="lessThan">
      <formula>$H$3</formula>
    </cfRule>
    <cfRule type="cellIs" dxfId="419" priority="239" stopIfTrue="1" operator="equal">
      <formula>$H$3</formula>
    </cfRule>
  </conditionalFormatting>
  <conditionalFormatting sqref="D83">
    <cfRule type="cellIs" dxfId="418" priority="229" stopIfTrue="1" operator="lessThan">
      <formula>$H$3</formula>
    </cfRule>
    <cfRule type="cellIs" dxfId="417" priority="228" stopIfTrue="1" operator="equal">
      <formula>$H$3</formula>
    </cfRule>
  </conditionalFormatting>
  <conditionalFormatting sqref="D85:D88">
    <cfRule type="cellIs" dxfId="416" priority="216" stopIfTrue="1" operator="lessThan">
      <formula>$H$3</formula>
    </cfRule>
    <cfRule type="cellIs" dxfId="415" priority="215" stopIfTrue="1" operator="equal">
      <formula>$H$3</formula>
    </cfRule>
  </conditionalFormatting>
  <conditionalFormatting sqref="D91">
    <cfRule type="cellIs" dxfId="414" priority="163" stopIfTrue="1" operator="equal">
      <formula>$H$3</formula>
    </cfRule>
    <cfRule type="cellIs" dxfId="413" priority="164" stopIfTrue="1" operator="lessThan">
      <formula>$H$3</formula>
    </cfRule>
  </conditionalFormatting>
  <conditionalFormatting sqref="D91:D92">
    <cfRule type="cellIs" dxfId="412" priority="63" stopIfTrue="1" operator="equal">
      <formula>$H$3</formula>
    </cfRule>
  </conditionalFormatting>
  <conditionalFormatting sqref="D91:D96">
    <cfRule type="cellIs" dxfId="411" priority="64" stopIfTrue="1" operator="lessThan">
      <formula>$H$3</formula>
    </cfRule>
  </conditionalFormatting>
  <conditionalFormatting sqref="D93:D96 B91 B93:B96">
    <cfRule type="cellIs" dxfId="410" priority="147" stopIfTrue="1" operator="equal">
      <formula>$H$3</formula>
    </cfRule>
  </conditionalFormatting>
  <conditionalFormatting sqref="D98">
    <cfRule type="cellIs" dxfId="409" priority="111" stopIfTrue="1" operator="lessThan">
      <formula>$H$3</formula>
    </cfRule>
    <cfRule type="cellIs" dxfId="408" priority="110" stopIfTrue="1" operator="equal">
      <formula>$H$3</formula>
    </cfRule>
  </conditionalFormatting>
  <conditionalFormatting sqref="D98:D122">
    <cfRule type="cellIs" dxfId="407" priority="35" stopIfTrue="1" operator="equal">
      <formula>$H$3</formula>
    </cfRule>
    <cfRule type="cellIs" dxfId="406" priority="36" stopIfTrue="1" operator="lessThan">
      <formula>$H$3</formula>
    </cfRule>
  </conditionalFormatting>
  <conditionalFormatting sqref="D18:E18">
    <cfRule type="expression" dxfId="405" priority="85064">
      <formula>AND($D227&lt;$H$3,$D227&lt;&gt;"")</formula>
    </cfRule>
    <cfRule type="expression" dxfId="404" priority="85065">
      <formula>AND($D227=$H$3,$D227&lt;&gt;"")</formula>
    </cfRule>
  </conditionalFormatting>
  <conditionalFormatting sqref="D26:E26">
    <cfRule type="expression" dxfId="403" priority="85066">
      <formula>AND($D191&lt;$H$3,$D191&lt;&gt;"")</formula>
    </cfRule>
    <cfRule type="expression" dxfId="402" priority="85067">
      <formula>AND($D191=$H$3,$D191&lt;&gt;"")</formula>
    </cfRule>
  </conditionalFormatting>
  <conditionalFormatting sqref="D46:E46 D59:E59">
    <cfRule type="expression" dxfId="401" priority="85068">
      <formula>AND($D218&lt;$H$3,$D218&lt;&gt;"")</formula>
    </cfRule>
    <cfRule type="expression" dxfId="400" priority="85069">
      <formula>AND($D218=$H$3,$D218&lt;&gt;"")</formula>
    </cfRule>
  </conditionalFormatting>
  <conditionalFormatting sqref="D78:E78">
    <cfRule type="expression" dxfId="399" priority="85072">
      <formula>AND($D260&lt;$H$3,$D260&lt;&gt;"")</formula>
    </cfRule>
    <cfRule type="expression" dxfId="398" priority="85073">
      <formula>AND($D260=$H$3,$D260&lt;&gt;"")</formula>
    </cfRule>
  </conditionalFormatting>
  <conditionalFormatting sqref="D18:F19">
    <cfRule type="cellIs" dxfId="397" priority="983" stopIfTrue="1" operator="lessThan">
      <formula>$H$3</formula>
    </cfRule>
  </conditionalFormatting>
  <conditionalFormatting sqref="D26:F27">
    <cfRule type="cellIs" dxfId="396" priority="1023" stopIfTrue="1" operator="lessThan">
      <formula>$H$3</formula>
    </cfRule>
  </conditionalFormatting>
  <conditionalFormatting sqref="D46:F47">
    <cfRule type="cellIs" dxfId="395" priority="840" stopIfTrue="1" operator="lessThan">
      <formula>$H$3</formula>
    </cfRule>
  </conditionalFormatting>
  <conditionalFormatting sqref="D59:F60">
    <cfRule type="cellIs" dxfId="394" priority="749" stopIfTrue="1" operator="lessThan">
      <formula>$H$3</formula>
    </cfRule>
  </conditionalFormatting>
  <conditionalFormatting sqref="D78:F79">
    <cfRule type="cellIs" dxfId="393" priority="325" stopIfTrue="1" operator="lessThan">
      <formula>$H$3</formula>
    </cfRule>
  </conditionalFormatting>
  <conditionalFormatting sqref="E5 E91 E98">
    <cfRule type="expression" dxfId="392" priority="1177" stopIfTrue="1">
      <formula>D5&lt;$H$3</formula>
    </cfRule>
    <cfRule type="expression" dxfId="391" priority="1176" stopIfTrue="1">
      <formula>$B5=$H$3</formula>
    </cfRule>
    <cfRule type="expression" dxfId="390" priority="1175" stopIfTrue="1">
      <formula>$D5=$H$3</formula>
    </cfRule>
  </conditionalFormatting>
  <conditionalFormatting sqref="E6:E7">
    <cfRule type="expression" dxfId="389" priority="1091" stopIfTrue="1">
      <formula>D6&lt;$H$3</formula>
    </cfRule>
  </conditionalFormatting>
  <conditionalFormatting sqref="E9:E11">
    <cfRule type="expression" dxfId="388" priority="1131" stopIfTrue="1">
      <formula>D9&lt;$H$3</formula>
    </cfRule>
  </conditionalFormatting>
  <conditionalFormatting sqref="E13:E14">
    <cfRule type="expression" dxfId="387" priority="1045" stopIfTrue="1">
      <formula>D13&lt;$H$3</formula>
    </cfRule>
  </conditionalFormatting>
  <conditionalFormatting sqref="E18">
    <cfRule type="expression" dxfId="386" priority="85074" stopIfTrue="1">
      <formula>$D227=$H$3</formula>
    </cfRule>
  </conditionalFormatting>
  <conditionalFormatting sqref="E21:E22 C23:C24 E24">
    <cfRule type="expression" dxfId="385" priority="872" stopIfTrue="1">
      <formula>$F21=$H$3</formula>
    </cfRule>
  </conditionalFormatting>
  <conditionalFormatting sqref="E21:E25 C23:C24">
    <cfRule type="expression" dxfId="384" priority="871" stopIfTrue="1">
      <formula>B21&lt;$H$3</formula>
    </cfRule>
  </conditionalFormatting>
  <conditionalFormatting sqref="E22">
    <cfRule type="expression" dxfId="383" priority="942" stopIfTrue="1">
      <formula>$B22=$H$3</formula>
    </cfRule>
  </conditionalFormatting>
  <conditionalFormatting sqref="E25 G25">
    <cfRule type="expression" dxfId="382" priority="859" stopIfTrue="1">
      <formula>$B25=$H$3</formula>
    </cfRule>
    <cfRule type="expression" dxfId="381" priority="860" stopIfTrue="1">
      <formula>$F25=$H$3</formula>
    </cfRule>
  </conditionalFormatting>
  <conditionalFormatting sqref="E26">
    <cfRule type="expression" dxfId="380" priority="85075" stopIfTrue="1">
      <formula>$D191=$H$3</formula>
    </cfRule>
  </conditionalFormatting>
  <conditionalFormatting sqref="E32:E38">
    <cfRule type="expression" dxfId="379" priority="852" stopIfTrue="1">
      <formula>D32&lt;$H$3</formula>
    </cfRule>
  </conditionalFormatting>
  <conditionalFormatting sqref="E40:E45">
    <cfRule type="expression" dxfId="378" priority="873" stopIfTrue="1">
      <formula>D40&lt;$H$3</formula>
    </cfRule>
  </conditionalFormatting>
  <conditionalFormatting sqref="E46 E59">
    <cfRule type="expression" dxfId="377" priority="85076" stopIfTrue="1">
      <formula>$D218=$H$3</formula>
    </cfRule>
  </conditionalFormatting>
  <conditionalFormatting sqref="E48:E50">
    <cfRule type="expression" dxfId="376" priority="789" stopIfTrue="1">
      <formula>$F48=$H$3</formula>
    </cfRule>
    <cfRule type="expression" dxfId="375" priority="788" stopIfTrue="1">
      <formula>D48&lt;$H$3</formula>
    </cfRule>
  </conditionalFormatting>
  <conditionalFormatting sqref="E52:E58">
    <cfRule type="expression" dxfId="374" priority="761" stopIfTrue="1">
      <formula>D52&lt;$H$3</formula>
    </cfRule>
  </conditionalFormatting>
  <conditionalFormatting sqref="E62:E70">
    <cfRule type="expression" dxfId="373" priority="434" stopIfTrue="1">
      <formula>$B62=$H$3</formula>
    </cfRule>
  </conditionalFormatting>
  <conditionalFormatting sqref="E69">
    <cfRule type="expression" dxfId="372" priority="433" stopIfTrue="1">
      <formula>D69&lt;$H$3</formula>
    </cfRule>
    <cfRule type="expression" dxfId="371" priority="436" stopIfTrue="1">
      <formula>$F69=$H$3</formula>
    </cfRule>
  </conditionalFormatting>
  <conditionalFormatting sqref="E70">
    <cfRule type="expression" dxfId="370" priority="465" stopIfTrue="1">
      <formula>$F70=$H$3</formula>
    </cfRule>
  </conditionalFormatting>
  <conditionalFormatting sqref="E72">
    <cfRule type="expression" dxfId="369" priority="415" stopIfTrue="1">
      <formula>$D72=$H$3</formula>
    </cfRule>
    <cfRule type="expression" dxfId="368" priority="416" stopIfTrue="1">
      <formula>$B72=$H$3</formula>
    </cfRule>
    <cfRule type="expression" dxfId="367" priority="351" stopIfTrue="1">
      <formula>D72&lt;$H$3</formula>
    </cfRule>
  </conditionalFormatting>
  <conditionalFormatting sqref="E74 G74:G77">
    <cfRule type="expression" dxfId="366" priority="271" stopIfTrue="1">
      <formula>D74&lt;$H$3</formula>
    </cfRule>
  </conditionalFormatting>
  <conditionalFormatting sqref="E74">
    <cfRule type="expression" dxfId="365" priority="274" stopIfTrue="1">
      <formula>$F74=$H$3</formula>
    </cfRule>
  </conditionalFormatting>
  <conditionalFormatting sqref="E74:E77 G74:G77 C74:C77">
    <cfRule type="expression" dxfId="364" priority="272" stopIfTrue="1">
      <formula>$B74=$H$3</formula>
    </cfRule>
  </conditionalFormatting>
  <conditionalFormatting sqref="E75:E77 C9:C11">
    <cfRule type="expression" dxfId="363" priority="1151" stopIfTrue="1">
      <formula>B9&lt;$H$3</formula>
    </cfRule>
  </conditionalFormatting>
  <conditionalFormatting sqref="E75:E77">
    <cfRule type="expression" dxfId="362" priority="381" stopIfTrue="1">
      <formula>D75&lt;$H$3</formula>
    </cfRule>
    <cfRule type="expression" dxfId="361" priority="383" stopIfTrue="1">
      <formula>$F75=$H$3</formula>
    </cfRule>
  </conditionalFormatting>
  <conditionalFormatting sqref="E78">
    <cfRule type="expression" dxfId="360" priority="85078" stopIfTrue="1">
      <formula>$D260=$H$3</formula>
    </cfRule>
  </conditionalFormatting>
  <conditionalFormatting sqref="E80:E81 E92">
    <cfRule type="expression" dxfId="359" priority="247" stopIfTrue="1">
      <formula>D80&lt;$H$3</formula>
    </cfRule>
    <cfRule type="expression" dxfId="358" priority="248" stopIfTrue="1">
      <formula>$F80=$H$3</formula>
    </cfRule>
    <cfRule type="expression" dxfId="357" priority="249" stopIfTrue="1">
      <formula>D80&lt;$H$3</formula>
    </cfRule>
  </conditionalFormatting>
  <conditionalFormatting sqref="E83">
    <cfRule type="expression" dxfId="356" priority="233" stopIfTrue="1">
      <formula>D83&lt;$H$3</formula>
    </cfRule>
    <cfRule type="expression" dxfId="355" priority="232" stopIfTrue="1">
      <formula>$F83=$H$3</formula>
    </cfRule>
    <cfRule type="expression" dxfId="354" priority="230" stopIfTrue="1">
      <formula>$B83=$H$3</formula>
    </cfRule>
    <cfRule type="expression" dxfId="353" priority="231" stopIfTrue="1">
      <formula>D83&lt;$H$3</formula>
    </cfRule>
  </conditionalFormatting>
  <conditionalFormatting sqref="E85:E89">
    <cfRule type="expression" dxfId="352" priority="217" stopIfTrue="1">
      <formula>$B85=$H$3</formula>
    </cfRule>
    <cfRule type="expression" dxfId="351" priority="218" stopIfTrue="1">
      <formula>D85&lt;$H$3</formula>
    </cfRule>
    <cfRule type="expression" dxfId="350" priority="219" stopIfTrue="1">
      <formula>$F85=$H$3</formula>
    </cfRule>
    <cfRule type="expression" dxfId="349" priority="220" stopIfTrue="1">
      <formula>D85&lt;$H$3</formula>
    </cfRule>
  </conditionalFormatting>
  <conditionalFormatting sqref="E94:E96">
    <cfRule type="expression" dxfId="348" priority="59" stopIfTrue="1">
      <formula>$F94=$H$3</formula>
    </cfRule>
    <cfRule type="expression" dxfId="347" priority="58" stopIfTrue="1">
      <formula>D94&lt;$H$3</formula>
    </cfRule>
  </conditionalFormatting>
  <conditionalFormatting sqref="E99:E105 E107:E110">
    <cfRule type="expression" dxfId="346" priority="81" stopIfTrue="1">
      <formula>D99&lt;$H$3</formula>
    </cfRule>
  </conditionalFormatting>
  <conditionalFormatting sqref="E99:E105">
    <cfRule type="expression" dxfId="345" priority="80" stopIfTrue="1">
      <formula>$B99=$H$3</formula>
    </cfRule>
  </conditionalFormatting>
  <conditionalFormatting sqref="E106">
    <cfRule type="expression" dxfId="344" priority="14" stopIfTrue="1">
      <formula>$B106=$H$3</formula>
    </cfRule>
  </conditionalFormatting>
  <conditionalFormatting sqref="E106:E115">
    <cfRule type="expression" dxfId="343" priority="15" stopIfTrue="1">
      <formula>D106&lt;$H$3</formula>
    </cfRule>
  </conditionalFormatting>
  <conditionalFormatting sqref="E107:E110">
    <cfRule type="expression" dxfId="342" priority="32" stopIfTrue="1">
      <formula>$B107=$H$3</formula>
    </cfRule>
  </conditionalFormatting>
  <conditionalFormatting sqref="E107:E115">
    <cfRule type="expression" dxfId="341" priority="22" stopIfTrue="1">
      <formula>$F107=$H$3</formula>
    </cfRule>
  </conditionalFormatting>
  <conditionalFormatting sqref="E111:E115 E117:E122">
    <cfRule type="expression" dxfId="340" priority="1" stopIfTrue="1">
      <formula>$B111=$H$3</formula>
    </cfRule>
  </conditionalFormatting>
  <conditionalFormatting sqref="E117:E122">
    <cfRule type="expression" dxfId="339" priority="3" stopIfTrue="1">
      <formula>$F117=$H$3</formula>
    </cfRule>
    <cfRule type="expression" dxfId="338" priority="2" stopIfTrue="1">
      <formula>D117&lt;$H$3</formula>
    </cfRule>
  </conditionalFormatting>
  <conditionalFormatting sqref="E99:F104">
    <cfRule type="expression" dxfId="337" priority="79" stopIfTrue="1">
      <formula>$F99=$H$3</formula>
    </cfRule>
  </conditionalFormatting>
  <conditionalFormatting sqref="E52:G58 C52:C58">
    <cfRule type="expression" dxfId="336" priority="814" stopIfTrue="1">
      <formula>$F52=$H$3</formula>
    </cfRule>
  </conditionalFormatting>
  <conditionalFormatting sqref="E105:G105">
    <cfRule type="expression" dxfId="335" priority="51" stopIfTrue="1">
      <formula>$F105=$H$3</formula>
    </cfRule>
  </conditionalFormatting>
  <conditionalFormatting sqref="E106:G106">
    <cfRule type="expression" dxfId="334" priority="16" stopIfTrue="1">
      <formula>$F106=$H$3</formula>
    </cfRule>
  </conditionalFormatting>
  <conditionalFormatting sqref="F5 B5">
    <cfRule type="cellIs" dxfId="333" priority="1171" stopIfTrue="1" operator="lessThan">
      <formula>$H$3</formula>
    </cfRule>
  </conditionalFormatting>
  <conditionalFormatting sqref="F5">
    <cfRule type="cellIs" dxfId="332" priority="1170" stopIfTrue="1" operator="equal">
      <formula>$H$3</formula>
    </cfRule>
  </conditionalFormatting>
  <conditionalFormatting sqref="F5:F7 F9:F11">
    <cfRule type="cellIs" dxfId="331" priority="1157" stopIfTrue="1" operator="lessThan">
      <formula>$H$3</formula>
    </cfRule>
    <cfRule type="cellIs" dxfId="330" priority="1156" stopIfTrue="1" operator="equal">
      <formula>$H$3</formula>
    </cfRule>
  </conditionalFormatting>
  <conditionalFormatting sqref="F13:F14 F16:F25">
    <cfRule type="cellIs" dxfId="329" priority="1075" stopIfTrue="1" operator="lessThan">
      <formula>$H$3</formula>
    </cfRule>
  </conditionalFormatting>
  <conditionalFormatting sqref="F13:F14">
    <cfRule type="cellIs" dxfId="328" priority="1074" stopIfTrue="1" operator="equal">
      <formula>$H$3</formula>
    </cfRule>
  </conditionalFormatting>
  <conditionalFormatting sqref="F16:F27">
    <cfRule type="cellIs" dxfId="327" priority="1017" stopIfTrue="1" operator="equal">
      <formula>$H$3</formula>
    </cfRule>
  </conditionalFormatting>
  <conditionalFormatting sqref="F18:F19">
    <cfRule type="cellIs" dxfId="326" priority="981" stopIfTrue="1" operator="equal">
      <formula>$H$3</formula>
    </cfRule>
  </conditionalFormatting>
  <conditionalFormatting sqref="F21:F22">
    <cfRule type="cellIs" dxfId="325" priority="903" stopIfTrue="1" operator="lessThan">
      <formula>$H$3</formula>
    </cfRule>
  </conditionalFormatting>
  <conditionalFormatting sqref="F21:F24">
    <cfRule type="cellIs" dxfId="324" priority="904" stopIfTrue="1" operator="equal">
      <formula>$H$3</formula>
    </cfRule>
  </conditionalFormatting>
  <conditionalFormatting sqref="F23:F24">
    <cfRule type="expression" dxfId="323" priority="1449" stopIfTrue="1">
      <formula>$F23=$H$3</formula>
    </cfRule>
  </conditionalFormatting>
  <conditionalFormatting sqref="F25">
    <cfRule type="cellIs" dxfId="322" priority="857" stopIfTrue="1" operator="equal">
      <formula>$H$3</formula>
    </cfRule>
    <cfRule type="cellIs" dxfId="321" priority="858" stopIfTrue="1" operator="lessThan">
      <formula>$H$3</formula>
    </cfRule>
  </conditionalFormatting>
  <conditionalFormatting sqref="F28:F30 D28:D30">
    <cfRule type="cellIs" dxfId="320" priority="3775" stopIfTrue="1" operator="equal">
      <formula>$H$3</formula>
    </cfRule>
  </conditionalFormatting>
  <conditionalFormatting sqref="F28:F30">
    <cfRule type="cellIs" dxfId="319" priority="3772" stopIfTrue="1" operator="lessThan">
      <formula>$H$3</formula>
    </cfRule>
  </conditionalFormatting>
  <conditionalFormatting sqref="F32">
    <cfRule type="cellIs" dxfId="318" priority="1009" stopIfTrue="1" operator="lessThan">
      <formula>$H$3</formula>
    </cfRule>
  </conditionalFormatting>
  <conditionalFormatting sqref="F32:F35 D32:D36">
    <cfRule type="cellIs" dxfId="317" priority="1001" stopIfTrue="1" operator="equal">
      <formula>$H$3</formula>
    </cfRule>
  </conditionalFormatting>
  <conditionalFormatting sqref="F33:F35 D32:D36">
    <cfRule type="cellIs" dxfId="316" priority="998" stopIfTrue="1" operator="lessThan">
      <formula>$H$3</formula>
    </cfRule>
  </conditionalFormatting>
  <conditionalFormatting sqref="F33:F35">
    <cfRule type="cellIs" dxfId="315" priority="993" stopIfTrue="1" operator="equal">
      <formula>$H$3</formula>
    </cfRule>
  </conditionalFormatting>
  <conditionalFormatting sqref="F33:F36">
    <cfRule type="cellIs" dxfId="314" priority="923" stopIfTrue="1" operator="lessThan">
      <formula>$H$3</formula>
    </cfRule>
  </conditionalFormatting>
  <conditionalFormatting sqref="F37:F38 D37:D38">
    <cfRule type="cellIs" dxfId="313" priority="897" stopIfTrue="1" operator="lessThan">
      <formula>$H$3</formula>
    </cfRule>
  </conditionalFormatting>
  <conditionalFormatting sqref="F38">
    <cfRule type="cellIs" dxfId="312" priority="894" stopIfTrue="1" operator="equal">
      <formula>$H$3</formula>
    </cfRule>
  </conditionalFormatting>
  <conditionalFormatting sqref="F40:F45 F38">
    <cfRule type="cellIs" dxfId="311" priority="889" stopIfTrue="1" operator="lessThan">
      <formula>$H$3</formula>
    </cfRule>
  </conditionalFormatting>
  <conditionalFormatting sqref="F40:F50">
    <cfRule type="cellIs" dxfId="310" priority="833" stopIfTrue="1" operator="equal">
      <formula>$H$3</formula>
    </cfRule>
  </conditionalFormatting>
  <conditionalFormatting sqref="F48:F50">
    <cfRule type="cellIs" dxfId="309" priority="825" stopIfTrue="1" operator="lessThan">
      <formula>$H$3</formula>
    </cfRule>
    <cfRule type="expression" dxfId="308" priority="830" stopIfTrue="1">
      <formula>$F48=$H$3</formula>
    </cfRule>
  </conditionalFormatting>
  <conditionalFormatting sqref="F52:F58">
    <cfRule type="cellIs" dxfId="307" priority="812" stopIfTrue="1" operator="lessThan">
      <formula>$H$3</formula>
    </cfRule>
  </conditionalFormatting>
  <conditionalFormatting sqref="F52:F60">
    <cfRule type="cellIs" dxfId="306" priority="747" stopIfTrue="1" operator="equal">
      <formula>$H$3</formula>
    </cfRule>
  </conditionalFormatting>
  <conditionalFormatting sqref="F62:F70">
    <cfRule type="cellIs" dxfId="305" priority="422" stopIfTrue="1" operator="lessThan">
      <formula>$H$3</formula>
    </cfRule>
    <cfRule type="cellIs" dxfId="304" priority="421" stopIfTrue="1" operator="equal">
      <formula>$H$3</formula>
    </cfRule>
  </conditionalFormatting>
  <conditionalFormatting sqref="F72">
    <cfRule type="cellIs" dxfId="303" priority="405" stopIfTrue="1" operator="lessThan">
      <formula>$H$3</formula>
    </cfRule>
    <cfRule type="cellIs" dxfId="302" priority="404" stopIfTrue="1" operator="equal">
      <formula>$H$3</formula>
    </cfRule>
  </conditionalFormatting>
  <conditionalFormatting sqref="F74:F77">
    <cfRule type="cellIs" dxfId="301" priority="270" stopIfTrue="1" operator="lessThan">
      <formula>$H$3</formula>
    </cfRule>
  </conditionalFormatting>
  <conditionalFormatting sqref="F74:F81">
    <cfRule type="cellIs" dxfId="300" priority="238" stopIfTrue="1" operator="equal">
      <formula>$H$3</formula>
    </cfRule>
  </conditionalFormatting>
  <conditionalFormatting sqref="F80:F81">
    <cfRule type="cellIs" dxfId="299" priority="243" stopIfTrue="1" operator="lessThan">
      <formula>$H$3</formula>
    </cfRule>
  </conditionalFormatting>
  <conditionalFormatting sqref="F83">
    <cfRule type="cellIs" dxfId="298" priority="223" stopIfTrue="1" operator="equal">
      <formula>$H$3</formula>
    </cfRule>
    <cfRule type="cellIs" dxfId="297" priority="224" stopIfTrue="1" operator="lessThan">
      <formula>$H$3</formula>
    </cfRule>
  </conditionalFormatting>
  <conditionalFormatting sqref="F85:F88">
    <cfRule type="cellIs" dxfId="296" priority="211" stopIfTrue="1" operator="lessThan">
      <formula>$H$3</formula>
    </cfRule>
    <cfRule type="cellIs" dxfId="295" priority="210" stopIfTrue="1" operator="equal">
      <formula>$H$3</formula>
    </cfRule>
  </conditionalFormatting>
  <conditionalFormatting sqref="F91 B91">
    <cfRule type="cellIs" dxfId="294" priority="162" stopIfTrue="1" operator="lessThan">
      <formula>$H$3</formula>
    </cfRule>
  </conditionalFormatting>
  <conditionalFormatting sqref="F91">
    <cfRule type="cellIs" dxfId="293" priority="161" stopIfTrue="1" operator="equal">
      <formula>$H$3</formula>
    </cfRule>
  </conditionalFormatting>
  <conditionalFormatting sqref="F91:F96">
    <cfRule type="cellIs" dxfId="292" priority="67" stopIfTrue="1" operator="lessThan">
      <formula>$H$3</formula>
    </cfRule>
    <cfRule type="cellIs" dxfId="291" priority="62" stopIfTrue="1" operator="equal">
      <formula>$H$3</formula>
    </cfRule>
  </conditionalFormatting>
  <conditionalFormatting sqref="F98 B98">
    <cfRule type="cellIs" dxfId="290" priority="109" stopIfTrue="1" operator="lessThan">
      <formula>$H$3</formula>
    </cfRule>
  </conditionalFormatting>
  <conditionalFormatting sqref="F98">
    <cfRule type="cellIs" dxfId="289" priority="108" stopIfTrue="1" operator="equal">
      <formula>$H$3</formula>
    </cfRule>
  </conditionalFormatting>
  <conditionalFormatting sqref="F98:F106">
    <cfRule type="cellIs" dxfId="288" priority="94" stopIfTrue="1" operator="equal">
      <formula>$H$3</formula>
    </cfRule>
    <cfRule type="cellIs" dxfId="287" priority="97" stopIfTrue="1" operator="lessThan">
      <formula>$H$3</formula>
    </cfRule>
  </conditionalFormatting>
  <conditionalFormatting sqref="F99:F122">
    <cfRule type="cellIs" dxfId="286" priority="42" stopIfTrue="1" operator="lessThan">
      <formula>$H$3</formula>
    </cfRule>
    <cfRule type="cellIs" dxfId="285" priority="41" stopIfTrue="1" operator="equal">
      <formula>$H$3</formula>
    </cfRule>
  </conditionalFormatting>
  <conditionalFormatting sqref="F107:F122">
    <cfRule type="cellIs" dxfId="284" priority="39" stopIfTrue="1" operator="lessThan">
      <formula>$H$3</formula>
    </cfRule>
    <cfRule type="expression" dxfId="283" priority="40" stopIfTrue="1">
      <formula>$F107=$H$3</formula>
    </cfRule>
    <cfRule type="cellIs" dxfId="282" priority="34" stopIfTrue="1" operator="equal">
      <formula>$H$3</formula>
    </cfRule>
  </conditionalFormatting>
  <conditionalFormatting sqref="F18:G18">
    <cfRule type="expression" dxfId="281" priority="85087">
      <formula>AND($F227=$H$3,$F227&lt;&gt;"")</formula>
    </cfRule>
    <cfRule type="expression" dxfId="280" priority="85086">
      <formula>AND($F227&lt;$H$3,$F227&lt;&gt;"")</formula>
    </cfRule>
  </conditionalFormatting>
  <conditionalFormatting sqref="F26:G26">
    <cfRule type="expression" dxfId="279" priority="85089">
      <formula>AND($F191=$H$3,$F191&lt;&gt;"")</formula>
    </cfRule>
    <cfRule type="expression" dxfId="278" priority="85088">
      <formula>AND($F191&lt;$H$3,$F191&lt;&gt;"")</formula>
    </cfRule>
  </conditionalFormatting>
  <conditionalFormatting sqref="F46:G46 F59:G59">
    <cfRule type="expression" dxfId="277" priority="85090">
      <formula>AND($F218&lt;$H$3,$F218&lt;&gt;"")</formula>
    </cfRule>
    <cfRule type="expression" dxfId="276" priority="85091">
      <formula>AND($F218=$H$3,$F218&lt;&gt;"")</formula>
    </cfRule>
  </conditionalFormatting>
  <conditionalFormatting sqref="F78:G78">
    <cfRule type="expression" dxfId="275" priority="85095">
      <formula>AND($F260=$H$3,$F260&lt;&gt;"")</formula>
    </cfRule>
    <cfRule type="expression" dxfId="274" priority="85094">
      <formula>AND($F260&lt;$H$3,$F260&lt;&gt;"")</formula>
    </cfRule>
  </conditionalFormatting>
  <conditionalFormatting sqref="G5 C5:C7 E6:E7">
    <cfRule type="expression" dxfId="273" priority="3797" stopIfTrue="1">
      <formula>$B5=$H$3</formula>
    </cfRule>
  </conditionalFormatting>
  <conditionalFormatting sqref="G5:G7 G9:G11">
    <cfRule type="expression" dxfId="272" priority="1159" stopIfTrue="1">
      <formula>F5&lt;$H$3</formula>
    </cfRule>
  </conditionalFormatting>
  <conditionalFormatting sqref="G13:G14">
    <cfRule type="expression" dxfId="271" priority="1077" stopIfTrue="1">
      <formula>F13&lt;$H$3</formula>
    </cfRule>
  </conditionalFormatting>
  <conditionalFormatting sqref="G18">
    <cfRule type="expression" dxfId="270" priority="85096" stopIfTrue="1">
      <formula>$F227=$H$3</formula>
    </cfRule>
  </conditionalFormatting>
  <conditionalFormatting sqref="G21:G25 C5:C7 C16:C17 E16:E17 G16:G17">
    <cfRule type="expression" dxfId="269" priority="1094" stopIfTrue="1">
      <formula>B5&lt;$H$3</formula>
    </cfRule>
  </conditionalFormatting>
  <conditionalFormatting sqref="G26">
    <cfRule type="expression" dxfId="268" priority="85097" stopIfTrue="1">
      <formula>$F191=$H$3</formula>
    </cfRule>
  </conditionalFormatting>
  <conditionalFormatting sqref="G32:G38 G40:G45">
    <cfRule type="expression" dxfId="267" priority="917" stopIfTrue="1">
      <formula>F32&lt;$H$3</formula>
    </cfRule>
  </conditionalFormatting>
  <conditionalFormatting sqref="G46 G59">
    <cfRule type="expression" dxfId="266" priority="85098" stopIfTrue="1">
      <formula>$F218=$H$3</formula>
    </cfRule>
  </conditionalFormatting>
  <conditionalFormatting sqref="G48:G50">
    <cfRule type="expression" dxfId="265" priority="800" stopIfTrue="1">
      <formula>$F48=$H$3</formula>
    </cfRule>
    <cfRule type="expression" dxfId="264" priority="799" stopIfTrue="1">
      <formula>F48&lt;$H$3</formula>
    </cfRule>
  </conditionalFormatting>
  <conditionalFormatting sqref="G52:G58">
    <cfRule type="expression" dxfId="263" priority="759" stopIfTrue="1">
      <formula>F52&lt;$H$3</formula>
    </cfRule>
  </conditionalFormatting>
  <conditionalFormatting sqref="G62:G68">
    <cfRule type="expression" dxfId="262" priority="663" stopIfTrue="1">
      <formula>$F62=$H$3</formula>
    </cfRule>
  </conditionalFormatting>
  <conditionalFormatting sqref="G62:G70">
    <cfRule type="expression" dxfId="261" priority="420" stopIfTrue="1">
      <formula>$B62=$H$3</formula>
    </cfRule>
  </conditionalFormatting>
  <conditionalFormatting sqref="G69:G70">
    <cfRule type="expression" dxfId="260" priority="419" stopIfTrue="1">
      <formula>$F69=$H$3</formula>
    </cfRule>
    <cfRule type="expression" dxfId="259" priority="418" stopIfTrue="1">
      <formula>F69&lt;$H$3</formula>
    </cfRule>
  </conditionalFormatting>
  <conditionalFormatting sqref="G72">
    <cfRule type="expression" dxfId="258" priority="410" stopIfTrue="1">
      <formula>$B72=$H$3</formula>
    </cfRule>
    <cfRule type="expression" dxfId="257" priority="342" stopIfTrue="1">
      <formula>F72&lt;$H$3</formula>
    </cfRule>
    <cfRule type="expression" dxfId="256" priority="406" stopIfTrue="1">
      <formula>$F72=$H$3</formula>
    </cfRule>
  </conditionalFormatting>
  <conditionalFormatting sqref="G74:G77">
    <cfRule type="expression" dxfId="255" priority="273" stopIfTrue="1">
      <formula>$F74=$H$3</formula>
    </cfRule>
  </conditionalFormatting>
  <conditionalFormatting sqref="G78">
    <cfRule type="expression" dxfId="254" priority="85100" stopIfTrue="1">
      <formula>$F260=$H$3</formula>
    </cfRule>
  </conditionalFormatting>
  <conditionalFormatting sqref="G83 G85:G88">
    <cfRule type="expression" dxfId="253" priority="225" stopIfTrue="1">
      <formula>F83&lt;$H$3</formula>
    </cfRule>
    <cfRule type="expression" dxfId="252" priority="226" stopIfTrue="1">
      <formula>$B83=$H$3</formula>
    </cfRule>
    <cfRule type="expression" dxfId="251" priority="227" stopIfTrue="1">
      <formula>$F83=$H$3</formula>
    </cfRule>
  </conditionalFormatting>
  <conditionalFormatting sqref="G91:G96 C72">
    <cfRule type="expression" dxfId="250" priority="352" stopIfTrue="1">
      <formula>$B72=$H$3</formula>
    </cfRule>
  </conditionalFormatting>
  <conditionalFormatting sqref="G92">
    <cfRule type="expression" dxfId="249" priority="68" stopIfTrue="1">
      <formula>F92&lt;$H$3</formula>
    </cfRule>
  </conditionalFormatting>
  <conditionalFormatting sqref="G93:G96">
    <cfRule type="expression" dxfId="248" priority="150" stopIfTrue="1">
      <formula>F93&lt;$H$3</formula>
    </cfRule>
    <cfRule type="expression" dxfId="247" priority="145" stopIfTrue="1">
      <formula>$F93=$H$3</formula>
    </cfRule>
  </conditionalFormatting>
  <conditionalFormatting sqref="G98:G104">
    <cfRule type="expression" dxfId="246" priority="55" stopIfTrue="1">
      <formula>$F98=$H$3</formula>
    </cfRule>
    <cfRule type="expression" dxfId="245" priority="56" stopIfTrue="1">
      <formula>$B98=$H$3</formula>
    </cfRule>
  </conditionalFormatting>
  <conditionalFormatting sqref="G98:G115">
    <cfRule type="expression" dxfId="244" priority="57" stopIfTrue="1">
      <formula>F98&lt;$H$3</formula>
    </cfRule>
  </conditionalFormatting>
  <conditionalFormatting sqref="G99:G115">
    <cfRule type="expression" dxfId="243" priority="53" stopIfTrue="1">
      <formula>F99&lt;$H$3</formula>
    </cfRule>
  </conditionalFormatting>
  <conditionalFormatting sqref="G105:G115">
    <cfRule type="expression" dxfId="242" priority="52" stopIfTrue="1">
      <formula>$B105=$H$3</formula>
    </cfRule>
  </conditionalFormatting>
  <conditionalFormatting sqref="G117:G122 G107:G115">
    <cfRule type="expression" dxfId="241" priority="6" stopIfTrue="1">
      <formula>$F107=$H$3</formula>
    </cfRule>
  </conditionalFormatting>
  <conditionalFormatting sqref="G117:G122">
    <cfRule type="expression" dxfId="240" priority="5" stopIfTrue="1">
      <formula>F117&lt;$H$3</formula>
    </cfRule>
    <cfRule type="expression" dxfId="239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7"/>
  <sheetViews>
    <sheetView zoomScaleNormal="100" workbookViewId="0">
      <selection activeCell="K19" sqref="K19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46234</v>
      </c>
      <c r="I3" s="26"/>
    </row>
    <row r="4" spans="1:9" ht="24" customHeight="1">
      <c r="A4" s="81" t="s">
        <v>500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9">
        <v>0.70833333333333337</v>
      </c>
      <c r="F14" s="72">
        <f>D14+1</f>
        <v>46235</v>
      </c>
      <c r="G14" s="18">
        <v>0.20833333333333334</v>
      </c>
      <c r="H14" s="30" t="s">
        <v>530</v>
      </c>
      <c r="I14" s="51"/>
    </row>
    <row r="15" spans="1:9" ht="24" customHeight="1">
      <c r="A15" s="29" t="s">
        <v>482</v>
      </c>
      <c r="B15" s="33"/>
      <c r="C15" s="20"/>
      <c r="D15" s="76"/>
      <c r="E15" s="20"/>
      <c r="F15" s="76"/>
      <c r="G15" s="20"/>
      <c r="H15" s="30" t="s">
        <v>548</v>
      </c>
      <c r="I15" s="51"/>
    </row>
    <row r="16" spans="1:9" ht="24" customHeight="1">
      <c r="A16" s="29" t="s">
        <v>509</v>
      </c>
      <c r="B16" s="8">
        <f>F14+5</f>
        <v>46240</v>
      </c>
      <c r="C16" s="18">
        <v>0.29166666666666669</v>
      </c>
      <c r="D16" s="72">
        <f>B16</f>
        <v>46240</v>
      </c>
      <c r="E16" s="18">
        <v>0.375</v>
      </c>
      <c r="F16" s="72">
        <f>D16+1</f>
        <v>46241</v>
      </c>
      <c r="G16" s="18">
        <v>0.20833333333333334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517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0.33333333333333331</v>
      </c>
      <c r="D18" s="72">
        <f t="shared" ref="D18" si="1">B18</f>
        <v>46248</v>
      </c>
      <c r="E18" s="18">
        <v>0.375</v>
      </c>
      <c r="F18" s="72">
        <f>D18</f>
        <v>46248</v>
      </c>
      <c r="G18" s="18">
        <v>0.79166666666666663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0.29166666666666669</v>
      </c>
      <c r="D19" s="72">
        <f>B19</f>
        <v>46249</v>
      </c>
      <c r="E19" s="18">
        <v>0.79166666666666663</v>
      </c>
      <c r="F19" s="72">
        <f>D19+1</f>
        <v>46250</v>
      </c>
      <c r="G19" s="18">
        <v>0.20833333333333334</v>
      </c>
      <c r="H19" s="30"/>
      <c r="I19" s="51"/>
    </row>
    <row r="20" spans="1:9" ht="24" customHeight="1">
      <c r="A20" s="81" t="s">
        <v>526</v>
      </c>
      <c r="B20" s="82"/>
      <c r="C20" s="82"/>
      <c r="D20" s="82"/>
      <c r="E20" s="82"/>
      <c r="F20" s="82"/>
      <c r="G20" s="82"/>
      <c r="H20" s="82"/>
      <c r="I20" s="83"/>
    </row>
    <row r="21" spans="1:9" ht="24" customHeight="1">
      <c r="A21" s="27" t="s">
        <v>4</v>
      </c>
      <c r="B21" s="91" t="s">
        <v>5</v>
      </c>
      <c r="C21" s="92"/>
      <c r="D21" s="91" t="s">
        <v>6</v>
      </c>
      <c r="E21" s="92"/>
      <c r="F21" s="91" t="s">
        <v>7</v>
      </c>
      <c r="G21" s="92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461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448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458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468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514</v>
      </c>
      <c r="I28" s="51"/>
    </row>
    <row r="29" spans="1:9" ht="24" customHeight="1">
      <c r="A29" s="74" t="s">
        <v>470</v>
      </c>
      <c r="B29" s="8">
        <f>F28+1</f>
        <v>46231</v>
      </c>
      <c r="C29" s="18">
        <v>0.3</v>
      </c>
      <c r="D29" s="8">
        <f>B29+3</f>
        <v>46234</v>
      </c>
      <c r="E29" s="9">
        <v>0.70833333333333337</v>
      </c>
      <c r="F29" s="8">
        <f>D29+1</f>
        <v>46235</v>
      </c>
      <c r="G29" s="18">
        <v>8.3333333333333329E-2</v>
      </c>
      <c r="H29" s="30" t="s">
        <v>301</v>
      </c>
      <c r="I29" s="51"/>
    </row>
    <row r="30" spans="1:9" ht="24" customHeight="1">
      <c r="A30" s="74" t="s">
        <v>490</v>
      </c>
      <c r="B30" s="8">
        <f>F29</f>
        <v>46235</v>
      </c>
      <c r="C30" s="18">
        <v>0.5</v>
      </c>
      <c r="D30" s="8">
        <f t="shared" si="3"/>
        <v>46235</v>
      </c>
      <c r="E30" s="18">
        <v>0.61458333333333337</v>
      </c>
      <c r="F30" s="8">
        <f>D30+1</f>
        <v>46236</v>
      </c>
      <c r="G30" s="18">
        <v>4.1666666666666664E-2</v>
      </c>
      <c r="H30" s="30"/>
      <c r="I30" s="51"/>
    </row>
    <row r="31" spans="1:9" ht="24" customHeight="1">
      <c r="A31" s="69" t="s">
        <v>497</v>
      </c>
      <c r="B31" s="8">
        <f>F30+6</f>
        <v>46242</v>
      </c>
      <c r="C31" s="18">
        <v>0.375</v>
      </c>
      <c r="D31" s="8">
        <f t="shared" ref="D31" si="5">B31</f>
        <v>46242</v>
      </c>
      <c r="E31" s="18">
        <v>0.45833333333333331</v>
      </c>
      <c r="F31" s="8">
        <f>D31+1</f>
        <v>46243</v>
      </c>
      <c r="G31" s="18">
        <v>0.29166666666666669</v>
      </c>
      <c r="H31" s="30"/>
      <c r="I31" s="51"/>
    </row>
    <row r="32" spans="1:9" ht="24" customHeight="1">
      <c r="A32" s="69" t="s">
        <v>512</v>
      </c>
      <c r="B32" s="33"/>
      <c r="C32" s="20"/>
      <c r="D32" s="33"/>
      <c r="E32" s="20"/>
      <c r="F32" s="33"/>
      <c r="G32" s="20"/>
      <c r="H32" s="30" t="s">
        <v>513</v>
      </c>
      <c r="I32" s="51"/>
    </row>
    <row r="33" spans="1:9" ht="24" customHeight="1">
      <c r="A33" s="69" t="s">
        <v>542</v>
      </c>
      <c r="B33" s="33"/>
      <c r="C33" s="20"/>
      <c r="D33" s="33"/>
      <c r="E33" s="20"/>
      <c r="F33" s="33"/>
      <c r="G33" s="20"/>
      <c r="H33" s="30" t="s">
        <v>517</v>
      </c>
      <c r="I33" s="51"/>
    </row>
    <row r="34" spans="1:9" ht="24" customHeight="1">
      <c r="A34" s="69" t="s">
        <v>544</v>
      </c>
      <c r="B34" s="33"/>
      <c r="C34" s="20"/>
      <c r="D34" s="33"/>
      <c r="E34" s="20"/>
      <c r="F34" s="33"/>
      <c r="G34" s="20"/>
      <c r="H34" s="30" t="s">
        <v>546</v>
      </c>
      <c r="I34" s="51"/>
    </row>
    <row r="35" spans="1:9" ht="24" customHeight="1">
      <c r="A35" s="69" t="s">
        <v>545</v>
      </c>
      <c r="B35" s="33"/>
      <c r="C35" s="20"/>
      <c r="D35" s="33"/>
      <c r="E35" s="20"/>
      <c r="F35" s="33"/>
      <c r="G35" s="20"/>
      <c r="H35" s="30" t="s">
        <v>547</v>
      </c>
      <c r="I35" s="51"/>
    </row>
    <row r="36" spans="1:9" ht="24" customHeight="1">
      <c r="A36" s="74" t="s">
        <v>541</v>
      </c>
      <c r="B36" s="8">
        <f>F31+4</f>
        <v>46247</v>
      </c>
      <c r="C36" s="18">
        <v>0.875</v>
      </c>
      <c r="D36" s="8">
        <f>B36+1</f>
        <v>46248</v>
      </c>
      <c r="E36" s="18">
        <v>0</v>
      </c>
      <c r="F36" s="8">
        <f>D36</f>
        <v>46248</v>
      </c>
      <c r="G36" s="18">
        <v>0.5</v>
      </c>
      <c r="H36" s="30" t="s">
        <v>543</v>
      </c>
      <c r="I36" s="51"/>
    </row>
    <row r="37" spans="1:9" ht="24" customHeight="1">
      <c r="A37" s="81" t="s">
        <v>463</v>
      </c>
      <c r="B37" s="82"/>
      <c r="C37" s="82"/>
      <c r="D37" s="82"/>
      <c r="E37" s="82"/>
      <c r="F37" s="82"/>
      <c r="G37" s="82"/>
      <c r="H37" s="82"/>
      <c r="I37" s="83"/>
    </row>
    <row r="38" spans="1:9" ht="24" customHeight="1">
      <c r="A38" s="27" t="s">
        <v>4</v>
      </c>
      <c r="B38" s="91" t="s">
        <v>5</v>
      </c>
      <c r="C38" s="92"/>
      <c r="D38" s="91" t="s">
        <v>6</v>
      </c>
      <c r="E38" s="92"/>
      <c r="F38" s="91" t="s">
        <v>7</v>
      </c>
      <c r="G38" s="92"/>
      <c r="H38" s="28" t="s">
        <v>8</v>
      </c>
      <c r="I38" s="28" t="s">
        <v>9</v>
      </c>
    </row>
    <row r="39" spans="1:9" ht="24" hidden="1" customHeight="1">
      <c r="A39" s="53" t="s">
        <v>357</v>
      </c>
      <c r="B39" s="8">
        <v>46215</v>
      </c>
      <c r="C39" s="22">
        <v>0.97916666666666663</v>
      </c>
      <c r="D39" s="8">
        <f>B39+1</f>
        <v>46216</v>
      </c>
      <c r="E39" s="22">
        <v>0.93333333333333335</v>
      </c>
      <c r="F39" s="8">
        <f>D39+1</f>
        <v>46217</v>
      </c>
      <c r="G39" s="22">
        <v>5.4166666666666669E-2</v>
      </c>
      <c r="H39" s="30" t="s">
        <v>492</v>
      </c>
      <c r="I39" s="51"/>
    </row>
    <row r="40" spans="1:9" ht="24" customHeight="1">
      <c r="A40" s="74" t="s">
        <v>314</v>
      </c>
      <c r="B40" s="8">
        <f>F39+1</f>
        <v>46218</v>
      </c>
      <c r="C40" s="22">
        <v>0.4375</v>
      </c>
      <c r="D40" s="8">
        <f>B40</f>
        <v>46218</v>
      </c>
      <c r="E40" s="22">
        <v>0.76249999999999996</v>
      </c>
      <c r="F40" s="8">
        <f>D40+1</f>
        <v>46219</v>
      </c>
      <c r="G40" s="22">
        <v>0.47499999999999998</v>
      </c>
      <c r="H40" s="30"/>
      <c r="I40" s="51"/>
    </row>
    <row r="41" spans="1:9" ht="24" customHeight="1">
      <c r="A41" s="74" t="s">
        <v>313</v>
      </c>
      <c r="B41" s="8">
        <f>F40+1</f>
        <v>46220</v>
      </c>
      <c r="C41" s="22">
        <v>0</v>
      </c>
      <c r="D41" s="8">
        <f>B41+3</f>
        <v>46223</v>
      </c>
      <c r="E41" s="22">
        <v>0.85</v>
      </c>
      <c r="F41" s="8">
        <f>D41+1</f>
        <v>46224</v>
      </c>
      <c r="G41" s="22">
        <v>0.25833333333333336</v>
      </c>
      <c r="H41" s="30" t="s">
        <v>494</v>
      </c>
      <c r="I41" s="51"/>
    </row>
    <row r="42" spans="1:9" ht="24" customHeight="1">
      <c r="A42" s="74" t="s">
        <v>462</v>
      </c>
      <c r="B42" s="8">
        <f>F41+7</f>
        <v>46231</v>
      </c>
      <c r="C42" s="22">
        <v>8.3333333333333329E-2</v>
      </c>
      <c r="D42" s="8">
        <f t="shared" ref="D42" si="6">B42</f>
        <v>46231</v>
      </c>
      <c r="E42" s="9">
        <v>0.12083333333333333</v>
      </c>
      <c r="F42" s="8">
        <f>D42+1</f>
        <v>46232</v>
      </c>
      <c r="G42" s="22">
        <v>0.24583333333333332</v>
      </c>
      <c r="H42" s="30"/>
      <c r="I42" s="51"/>
    </row>
    <row r="43" spans="1:9" ht="24" customHeight="1">
      <c r="A43" s="74" t="s">
        <v>333</v>
      </c>
      <c r="B43" s="8">
        <f>F42+6</f>
        <v>46238</v>
      </c>
      <c r="C43" s="22">
        <v>0.33333333333333331</v>
      </c>
      <c r="D43" s="8">
        <f>B43</f>
        <v>46238</v>
      </c>
      <c r="E43" s="22">
        <v>0.41666666666666669</v>
      </c>
      <c r="F43" s="8">
        <f>D43</f>
        <v>46238</v>
      </c>
      <c r="G43" s="22">
        <v>0.83333333333333337</v>
      </c>
      <c r="H43" s="30"/>
      <c r="I43" s="51"/>
    </row>
    <row r="44" spans="1:9" ht="24" customHeight="1">
      <c r="A44" s="74" t="s">
        <v>331</v>
      </c>
      <c r="B44" s="8">
        <f>F43+1</f>
        <v>46239</v>
      </c>
      <c r="C44" s="22">
        <v>0.33333333333333331</v>
      </c>
      <c r="D44" s="8">
        <f>B44</f>
        <v>46239</v>
      </c>
      <c r="E44" s="22">
        <v>0.83333333333333337</v>
      </c>
      <c r="F44" s="8">
        <f>D44+1</f>
        <v>46240</v>
      </c>
      <c r="G44" s="22">
        <v>0.25</v>
      </c>
      <c r="H44" s="30"/>
      <c r="I44" s="51"/>
    </row>
    <row r="45" spans="1:9" ht="24" customHeight="1">
      <c r="A45" s="74" t="s">
        <v>422</v>
      </c>
      <c r="B45" s="8">
        <f>F44+6</f>
        <v>46246</v>
      </c>
      <c r="C45" s="22">
        <v>0.875</v>
      </c>
      <c r="D45" s="8">
        <f>B45</f>
        <v>46246</v>
      </c>
      <c r="E45" s="22">
        <v>0.95833333333333337</v>
      </c>
      <c r="F45" s="8">
        <f>D45+1</f>
        <v>46247</v>
      </c>
      <c r="G45" s="22">
        <v>0.79166666666666663</v>
      </c>
      <c r="H45" s="30"/>
      <c r="I45" s="51"/>
    </row>
    <row r="46" spans="1:9" ht="24" customHeight="1">
      <c r="A46" s="74" t="s">
        <v>531</v>
      </c>
      <c r="B46" s="8">
        <f>F45+7</f>
        <v>46254</v>
      </c>
      <c r="C46" s="22">
        <v>0.125</v>
      </c>
      <c r="D46" s="8">
        <f>B46</f>
        <v>46254</v>
      </c>
      <c r="E46" s="22">
        <v>0.25</v>
      </c>
      <c r="F46" s="8">
        <f>D46</f>
        <v>46254</v>
      </c>
      <c r="G46" s="22">
        <v>0.66666666666666663</v>
      </c>
      <c r="H46" s="30" t="s">
        <v>532</v>
      </c>
      <c r="I46" s="51"/>
    </row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</sheetData>
  <mergeCells count="16">
    <mergeCell ref="A37:I37"/>
    <mergeCell ref="B38:C38"/>
    <mergeCell ref="D38:E38"/>
    <mergeCell ref="F38:G38"/>
    <mergeCell ref="B5:C5"/>
    <mergeCell ref="D5:E5"/>
    <mergeCell ref="F5:G5"/>
    <mergeCell ref="A20:I20"/>
    <mergeCell ref="B21:C21"/>
    <mergeCell ref="D21:E21"/>
    <mergeCell ref="F21:G21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38" priority="774" stopIfTrue="1" operator="equal">
      <formula>$H$3</formula>
    </cfRule>
  </conditionalFormatting>
  <conditionalFormatting sqref="B4:B9">
    <cfRule type="cellIs" dxfId="237" priority="294" stopIfTrue="1" operator="lessThan">
      <formula>$H$3</formula>
    </cfRule>
  </conditionalFormatting>
  <conditionalFormatting sqref="B6:B7">
    <cfRule type="cellIs" dxfId="236" priority="293" stopIfTrue="1" operator="equal">
      <formula>$H$3</formula>
    </cfRule>
    <cfRule type="cellIs" dxfId="235" priority="292" stopIfTrue="1" operator="lessThan">
      <formula>$H$3</formula>
    </cfRule>
  </conditionalFormatting>
  <conditionalFormatting sqref="B8:B9">
    <cfRule type="cellIs" dxfId="234" priority="298" stopIfTrue="1" operator="equal">
      <formula>$H$3</formula>
    </cfRule>
  </conditionalFormatting>
  <conditionalFormatting sqref="B8:B14 B16 B18:B19">
    <cfRule type="cellIs" dxfId="233" priority="299" stopIfTrue="1" operator="lessThan">
      <formula>$H$3</formula>
    </cfRule>
  </conditionalFormatting>
  <conditionalFormatting sqref="B10:B14 B16 B18:B19">
    <cfRule type="cellIs" dxfId="232" priority="727" stopIfTrue="1" operator="lessThan">
      <formula>$H$3</formula>
    </cfRule>
    <cfRule type="cellIs" dxfId="231" priority="726" stopIfTrue="1" operator="equal">
      <formula>$H$3</formula>
    </cfRule>
  </conditionalFormatting>
  <conditionalFormatting sqref="B20:B21">
    <cfRule type="cellIs" dxfId="230" priority="753" stopIfTrue="1" operator="lessThan">
      <formula>$H$3</formula>
    </cfRule>
    <cfRule type="cellIs" dxfId="229" priority="752" stopIfTrue="1" operator="equal">
      <formula>$H$3</formula>
    </cfRule>
    <cfRule type="cellIs" dxfId="228" priority="742" stopIfTrue="1" operator="equal">
      <formula>$H$3</formula>
    </cfRule>
    <cfRule type="cellIs" dxfId="227" priority="749" stopIfTrue="1" operator="lessThan">
      <formula>$H$3</formula>
    </cfRule>
  </conditionalFormatting>
  <conditionalFormatting sqref="B21">
    <cfRule type="cellIs" dxfId="226" priority="740" stopIfTrue="1" operator="lessThan">
      <formula>$H$3</formula>
    </cfRule>
    <cfRule type="cellIs" dxfId="225" priority="739" stopIfTrue="1" operator="equal">
      <formula>$H$3</formula>
    </cfRule>
  </conditionalFormatting>
  <conditionalFormatting sqref="B21:B26">
    <cfRule type="cellIs" dxfId="224" priority="193" stopIfTrue="1" operator="equal">
      <formula>$H$3</formula>
    </cfRule>
  </conditionalFormatting>
  <conditionalFormatting sqref="B21:B31">
    <cfRule type="cellIs" dxfId="223" priority="194" stopIfTrue="1" operator="lessThan">
      <formula>$H$3</formula>
    </cfRule>
  </conditionalFormatting>
  <conditionalFormatting sqref="B27:B31">
    <cfRule type="cellIs" dxfId="222" priority="224" stopIfTrue="1" operator="lessThan">
      <formula>$H$3</formula>
    </cfRule>
    <cfRule type="cellIs" dxfId="221" priority="223" stopIfTrue="1" operator="equal">
      <formula>$H$3</formula>
    </cfRule>
  </conditionalFormatting>
  <conditionalFormatting sqref="B36">
    <cfRule type="cellIs" dxfId="220" priority="15" stopIfTrue="1" operator="lessThan">
      <formula>$H$3</formula>
    </cfRule>
    <cfRule type="cellIs" dxfId="219" priority="9" stopIfTrue="1" operator="lessThan">
      <formula>$H$3</formula>
    </cfRule>
    <cfRule type="cellIs" dxfId="218" priority="14" stopIfTrue="1" operator="equal">
      <formula>$H$3</formula>
    </cfRule>
  </conditionalFormatting>
  <conditionalFormatting sqref="B37:B38">
    <cfRule type="cellIs" dxfId="217" priority="178" stopIfTrue="1" operator="lessThan">
      <formula>$H$3</formula>
    </cfRule>
    <cfRule type="cellIs" dxfId="216" priority="171" stopIfTrue="1" operator="equal">
      <formula>$H$3</formula>
    </cfRule>
    <cfRule type="cellIs" dxfId="215" priority="181" stopIfTrue="1" operator="equal">
      <formula>$H$3</formula>
    </cfRule>
    <cfRule type="cellIs" dxfId="214" priority="182" stopIfTrue="1" operator="lessThan">
      <formula>$H$3</formula>
    </cfRule>
  </conditionalFormatting>
  <conditionalFormatting sqref="B38">
    <cfRule type="cellIs" dxfId="213" priority="169" stopIfTrue="1" operator="lessThan">
      <formula>$H$3</formula>
    </cfRule>
    <cfRule type="cellIs" dxfId="212" priority="168" stopIfTrue="1" operator="equal">
      <formula>$H$3</formula>
    </cfRule>
  </conditionalFormatting>
  <conditionalFormatting sqref="B38:B46">
    <cfRule type="cellIs" dxfId="211" priority="67" stopIfTrue="1" operator="lessThan">
      <formula>$H$3</formula>
    </cfRule>
    <cfRule type="cellIs" dxfId="210" priority="66" stopIfTrue="1" operator="equal">
      <formula>$H$3</formula>
    </cfRule>
  </conditionalFormatting>
  <conditionalFormatting sqref="B4:C4">
    <cfRule type="expression" dxfId="209" priority="85555" stopIfTrue="1">
      <formula>AND($B385&lt;$H$3,$B385&lt;&gt;"")</formula>
    </cfRule>
    <cfRule type="expression" dxfId="208" priority="85554" stopIfTrue="1">
      <formula>AND($B385=$H$3,$B385&lt;&gt;"")</formula>
    </cfRule>
  </conditionalFormatting>
  <conditionalFormatting sqref="C18:C19 C16">
    <cfRule type="expression" dxfId="207" priority="45" stopIfTrue="1">
      <formula>B16&lt;$H$3</formula>
    </cfRule>
  </conditionalFormatting>
  <conditionalFormatting sqref="C19">
    <cfRule type="expression" dxfId="206" priority="43" stopIfTrue="1">
      <formula>$F19=$H$3</formula>
    </cfRule>
    <cfRule type="expression" dxfId="205" priority="44" stopIfTrue="1">
      <formula>$B19=$H$3</formula>
    </cfRule>
  </conditionalFormatting>
  <conditionalFormatting sqref="C20:C28 C30:C31">
    <cfRule type="expression" dxfId="204" priority="189" stopIfTrue="1">
      <formula>$B20=$H$3</formula>
    </cfRule>
  </conditionalFormatting>
  <conditionalFormatting sqref="C21:C31">
    <cfRule type="expression" dxfId="203" priority="143" stopIfTrue="1">
      <formula>B21&lt;$H$3</formula>
    </cfRule>
  </conditionalFormatting>
  <conditionalFormatting sqref="C22:C28 C30:C31">
    <cfRule type="expression" dxfId="202" priority="188" stopIfTrue="1">
      <formula>$F22=$H$3</formula>
    </cfRule>
  </conditionalFormatting>
  <conditionalFormatting sqref="C29:C31">
    <cfRule type="expression" dxfId="201" priority="141" stopIfTrue="1">
      <formula>$F29=$H$3</formula>
    </cfRule>
    <cfRule type="expression" dxfId="200" priority="142" stopIfTrue="1">
      <formula>$B29=$H$3</formula>
    </cfRule>
  </conditionalFormatting>
  <conditionalFormatting sqref="C36">
    <cfRule type="expression" dxfId="199" priority="4" stopIfTrue="1">
      <formula>$F36=$H$3</formula>
    </cfRule>
    <cfRule type="expression" dxfId="198" priority="5" stopIfTrue="1">
      <formula>B36&lt;$H$3</formula>
    </cfRule>
    <cfRule type="expression" dxfId="197" priority="7" stopIfTrue="1">
      <formula>$F36=$H$3</formula>
    </cfRule>
    <cfRule type="expression" dxfId="196" priority="8" stopIfTrue="1">
      <formula>$B36=$H$3</formula>
    </cfRule>
  </conditionalFormatting>
  <conditionalFormatting sqref="C36:C42">
    <cfRule type="expression" dxfId="195" priority="63" stopIfTrue="1">
      <formula>$B36=$H$3</formula>
    </cfRule>
  </conditionalFormatting>
  <conditionalFormatting sqref="C38:C42">
    <cfRule type="expression" dxfId="194" priority="60" stopIfTrue="1">
      <formula>B38&lt;$H$3</formula>
    </cfRule>
  </conditionalFormatting>
  <conditionalFormatting sqref="C39:C46">
    <cfRule type="expression" dxfId="193" priority="62" stopIfTrue="1">
      <formula>$F39=$H$3</formula>
    </cfRule>
  </conditionalFormatting>
  <conditionalFormatting sqref="C40:C46 E43:E46 G43:G46">
    <cfRule type="expression" dxfId="192" priority="86" stopIfTrue="1">
      <formula>$B40=$H$3</formula>
    </cfRule>
  </conditionalFormatting>
  <conditionalFormatting sqref="C45:C46">
    <cfRule type="expression" dxfId="191" priority="52" stopIfTrue="1">
      <formula>$F45=$H$3</formula>
    </cfRule>
  </conditionalFormatting>
  <conditionalFormatting sqref="D4:D5">
    <cfRule type="cellIs" dxfId="190" priority="772" stopIfTrue="1" operator="lessThan">
      <formula>$H$3</formula>
    </cfRule>
    <cfRule type="cellIs" dxfId="189" priority="771" stopIfTrue="1" operator="equal">
      <formula>$H$3</formula>
    </cfRule>
  </conditionalFormatting>
  <conditionalFormatting sqref="D6:D14 F6:F14 D16 F16 D18:D19 F18:F19">
    <cfRule type="cellIs" dxfId="188" priority="290" stopIfTrue="1" operator="lessThan">
      <formula>$H$3</formula>
    </cfRule>
  </conditionalFormatting>
  <conditionalFormatting sqref="D20:D21 F20:F21">
    <cfRule type="cellIs" dxfId="187" priority="754" stopIfTrue="1" operator="lessThan">
      <formula>$H$3</formula>
    </cfRule>
  </conditionalFormatting>
  <conditionalFormatting sqref="D20:D21">
    <cfRule type="cellIs" dxfId="186" priority="751" stopIfTrue="1" operator="equal">
      <formula>$H$3</formula>
    </cfRule>
    <cfRule type="cellIs" dxfId="185" priority="744" stopIfTrue="1" operator="lessThan">
      <formula>$H$3</formula>
    </cfRule>
  </conditionalFormatting>
  <conditionalFormatting sqref="D21:D26">
    <cfRule type="cellIs" dxfId="184" priority="190" stopIfTrue="1" operator="equal">
      <formula>$H$3</formula>
    </cfRule>
  </conditionalFormatting>
  <conditionalFormatting sqref="D21:D31">
    <cfRule type="cellIs" dxfId="183" priority="195" stopIfTrue="1" operator="lessThan">
      <formula>$H$3</formula>
    </cfRule>
  </conditionalFormatting>
  <conditionalFormatting sqref="D36">
    <cfRule type="cellIs" dxfId="182" priority="10" stopIfTrue="1" operator="lessThan">
      <formula>$H$3</formula>
    </cfRule>
  </conditionalFormatting>
  <conditionalFormatting sqref="D37:D38 F37:F38">
    <cfRule type="cellIs" dxfId="181" priority="183" stopIfTrue="1" operator="lessThan">
      <formula>$H$3</formula>
    </cfRule>
  </conditionalFormatting>
  <conditionalFormatting sqref="D37:D38">
    <cfRule type="cellIs" dxfId="180" priority="164" stopIfTrue="1" operator="equal">
      <formula>$H$3</formula>
    </cfRule>
    <cfRule type="cellIs" dxfId="179" priority="173" stopIfTrue="1" operator="lessThan">
      <formula>$H$3</formula>
    </cfRule>
    <cfRule type="cellIs" dxfId="178" priority="180" stopIfTrue="1" operator="equal">
      <formula>$H$3</formula>
    </cfRule>
  </conditionalFormatting>
  <conditionalFormatting sqref="D38:D46">
    <cfRule type="cellIs" dxfId="177" priority="68" stopIfTrue="1" operator="lessThan">
      <formula>$H$3</formula>
    </cfRule>
    <cfRule type="cellIs" dxfId="176" priority="64" stopIfTrue="1" operator="equal">
      <formula>$H$3</formula>
    </cfRule>
  </conditionalFormatting>
  <conditionalFormatting sqref="D4:E4">
    <cfRule type="expression" dxfId="175" priority="85560">
      <formula>AND($D385=$H$3,$D385&lt;&gt;"")</formula>
    </cfRule>
    <cfRule type="expression" dxfId="174" priority="85559">
      <formula>AND($D385&lt;$H$3,$D385&lt;&gt;"")</formula>
    </cfRule>
  </conditionalFormatting>
  <conditionalFormatting sqref="D4:F5">
    <cfRule type="cellIs" dxfId="173" priority="770" stopIfTrue="1" operator="lessThan">
      <formula>$H$3</formula>
    </cfRule>
  </conditionalFormatting>
  <conditionalFormatting sqref="E4">
    <cfRule type="expression" dxfId="172" priority="85561" stopIfTrue="1">
      <formula>$D385=$H$3</formula>
    </cfRule>
  </conditionalFormatting>
  <conditionalFormatting sqref="E6:E12">
    <cfRule type="expression" dxfId="171" priority="296" stopIfTrue="1">
      <formula>$B6=$H$3</formula>
    </cfRule>
    <cfRule type="expression" dxfId="170" priority="297" stopIfTrue="1">
      <formula>D6&lt;$H$3</formula>
    </cfRule>
  </conditionalFormatting>
  <conditionalFormatting sqref="E6:E14">
    <cfRule type="expression" dxfId="169" priority="30" stopIfTrue="1">
      <formula>$F6=$H$3</formula>
    </cfRule>
  </conditionalFormatting>
  <conditionalFormatting sqref="E13:E14">
    <cfRule type="expression" dxfId="168" priority="27" stopIfTrue="1">
      <formula>D13&lt;$H$3</formula>
    </cfRule>
    <cfRule type="expression" dxfId="167" priority="31" stopIfTrue="1">
      <formula>D13&lt;$H$3</formula>
    </cfRule>
    <cfRule type="expression" dxfId="166" priority="25" stopIfTrue="1">
      <formula>D13&lt;$H$3</formula>
    </cfRule>
    <cfRule type="expression" dxfId="165" priority="26" stopIfTrue="1">
      <formula>$F13=$H$3</formula>
    </cfRule>
    <cfRule type="expression" dxfId="164" priority="24" stopIfTrue="1">
      <formula>$B13=$H$3</formula>
    </cfRule>
    <cfRule type="expression" dxfId="163" priority="28" stopIfTrue="1">
      <formula>$B13=$H$3</formula>
    </cfRule>
    <cfRule type="expression" dxfId="162" priority="29" stopIfTrue="1">
      <formula>D13&lt;$H$3</formula>
    </cfRule>
  </conditionalFormatting>
  <conditionalFormatting sqref="E16 E18:E19">
    <cfRule type="expression" dxfId="161" priority="40" stopIfTrue="1">
      <formula>$F16=$H$3</formula>
    </cfRule>
    <cfRule type="expression" dxfId="160" priority="41" stopIfTrue="1">
      <formula>$B16=$H$3</formula>
    </cfRule>
    <cfRule type="expression" dxfId="159" priority="42" stopIfTrue="1">
      <formula>D16&lt;$H$3</formula>
    </cfRule>
  </conditionalFormatting>
  <conditionalFormatting sqref="E20:E24">
    <cfRule type="expression" dxfId="158" priority="209" stopIfTrue="1">
      <formula>$B20=$H$3</formula>
    </cfRule>
  </conditionalFormatting>
  <conditionalFormatting sqref="E20:E27">
    <cfRule type="expression" dxfId="157" priority="191" stopIfTrue="1">
      <formula>D20&lt;$H$3</formula>
    </cfRule>
  </conditionalFormatting>
  <conditionalFormatting sqref="E21">
    <cfRule type="expression" dxfId="156" priority="760" stopIfTrue="1">
      <formula>$D21=$H$3</formula>
    </cfRule>
  </conditionalFormatting>
  <conditionalFormatting sqref="E23:E24">
    <cfRule type="expression" dxfId="155" priority="145" stopIfTrue="1">
      <formula>$F23=$H$3</formula>
    </cfRule>
  </conditionalFormatting>
  <conditionalFormatting sqref="E25:E27">
    <cfRule type="expression" dxfId="154" priority="205" stopIfTrue="1">
      <formula>$B25=$H$3</formula>
    </cfRule>
  </conditionalFormatting>
  <conditionalFormatting sqref="E27:E28">
    <cfRule type="expression" dxfId="153" priority="38" stopIfTrue="1">
      <formula>$F27=$H$3</formula>
    </cfRule>
  </conditionalFormatting>
  <conditionalFormatting sqref="E28">
    <cfRule type="expression" dxfId="152" priority="37" stopIfTrue="1">
      <formula>D28&lt;$H$3</formula>
    </cfRule>
    <cfRule type="expression" dxfId="151" priority="35" stopIfTrue="1">
      <formula>D28&lt;$H$3</formula>
    </cfRule>
    <cfRule type="expression" dxfId="150" priority="34" stopIfTrue="1">
      <formula>$F28=$H$3</formula>
    </cfRule>
    <cfRule type="expression" dxfId="149" priority="33" stopIfTrue="1">
      <formula>D28&lt;$H$3</formula>
    </cfRule>
    <cfRule type="expression" dxfId="148" priority="39" stopIfTrue="1">
      <formula>D28&lt;$H$3</formula>
    </cfRule>
    <cfRule type="expression" dxfId="147" priority="36" stopIfTrue="1">
      <formula>$B28=$H$3</formula>
    </cfRule>
  </conditionalFormatting>
  <conditionalFormatting sqref="E28:E31">
    <cfRule type="expression" dxfId="146" priority="18" stopIfTrue="1">
      <formula>$B28=$H$3</formula>
    </cfRule>
  </conditionalFormatting>
  <conditionalFormatting sqref="E29">
    <cfRule type="expression" dxfId="145" priority="16" stopIfTrue="1">
      <formula>D29&lt;$H$3</formula>
    </cfRule>
  </conditionalFormatting>
  <conditionalFormatting sqref="E29:E31">
    <cfRule type="expression" dxfId="144" priority="17" stopIfTrue="1">
      <formula>$F29=$H$3</formula>
    </cfRule>
  </conditionalFormatting>
  <conditionalFormatting sqref="E30:E31">
    <cfRule type="expression" dxfId="143" priority="220" stopIfTrue="1">
      <formula>D30&lt;$H$3</formula>
    </cfRule>
  </conditionalFormatting>
  <conditionalFormatting sqref="E36">
    <cfRule type="expression" dxfId="142" priority="13" stopIfTrue="1">
      <formula>D36&lt;$H$3</formula>
    </cfRule>
    <cfRule type="expression" dxfId="141" priority="2" stopIfTrue="1">
      <formula>$B36=$H$3</formula>
    </cfRule>
    <cfRule type="expression" dxfId="140" priority="1" stopIfTrue="1">
      <formula>$F36=$H$3</formula>
    </cfRule>
  </conditionalFormatting>
  <conditionalFormatting sqref="E37:E41">
    <cfRule type="expression" dxfId="139" priority="65" stopIfTrue="1">
      <formula>D37&lt;$H$3</formula>
    </cfRule>
    <cfRule type="expression" dxfId="138" priority="74" stopIfTrue="1">
      <formula>$B37=$H$3</formula>
    </cfRule>
  </conditionalFormatting>
  <conditionalFormatting sqref="E38">
    <cfRule type="expression" dxfId="137" priority="184" stopIfTrue="1">
      <formula>$D38=$H$3</formula>
    </cfRule>
  </conditionalFormatting>
  <conditionalFormatting sqref="E40:E42">
    <cfRule type="expression" dxfId="136" priority="22" stopIfTrue="1">
      <formula>$F40=$H$3</formula>
    </cfRule>
  </conditionalFormatting>
  <conditionalFormatting sqref="E42">
    <cfRule type="expression" dxfId="135" priority="19" stopIfTrue="1">
      <formula>D42&lt;$H$3</formula>
    </cfRule>
    <cfRule type="expression" dxfId="134" priority="20" stopIfTrue="1">
      <formula>$F42=$H$3</formula>
    </cfRule>
    <cfRule type="expression" dxfId="133" priority="21" stopIfTrue="1">
      <formula>D42&lt;$H$3</formula>
    </cfRule>
    <cfRule type="expression" dxfId="132" priority="23" stopIfTrue="1">
      <formula>$B42=$H$3</formula>
    </cfRule>
  </conditionalFormatting>
  <conditionalFormatting sqref="E43:E46 G43:G46 C40:C46">
    <cfRule type="expression" dxfId="131" priority="84" stopIfTrue="1">
      <formula>B40&lt;$H$3</formula>
    </cfRule>
  </conditionalFormatting>
  <conditionalFormatting sqref="E45:E46">
    <cfRule type="expression" dxfId="130" priority="50" stopIfTrue="1">
      <formula>$F45=$H$3</formula>
    </cfRule>
  </conditionalFormatting>
  <conditionalFormatting sqref="E26:F26">
    <cfRule type="expression" dxfId="129" priority="204" stopIfTrue="1">
      <formula>$F26=$H$3</formula>
    </cfRule>
  </conditionalFormatting>
  <conditionalFormatting sqref="E22:G22">
    <cfRule type="expression" dxfId="128" priority="208" stopIfTrue="1">
      <formula>$F22=$H$3</formula>
    </cfRule>
  </conditionalFormatting>
  <conditionalFormatting sqref="E39:G39">
    <cfRule type="expression" dxfId="127" priority="70" stopIfTrue="1">
      <formula>$F39=$H$3</formula>
    </cfRule>
  </conditionalFormatting>
  <conditionalFormatting sqref="F4:F14 D6:D14 D16 F16 F18:F19 D18:D21">
    <cfRule type="cellIs" dxfId="126" priority="291" stopIfTrue="1" operator="equal">
      <formula>$H$3</formula>
    </cfRule>
  </conditionalFormatting>
  <conditionalFormatting sqref="F20">
    <cfRule type="cellIs" dxfId="125" priority="747" stopIfTrue="1" operator="equal">
      <formula>$H$3</formula>
    </cfRule>
    <cfRule type="cellIs" dxfId="124" priority="748" stopIfTrue="1" operator="lessThan">
      <formula>$H$3</formula>
    </cfRule>
  </conditionalFormatting>
  <conditionalFormatting sqref="F20:F21">
    <cfRule type="cellIs" dxfId="123" priority="750" stopIfTrue="1" operator="equal">
      <formula>$H$3</formula>
    </cfRule>
    <cfRule type="cellIs" dxfId="122" priority="745" stopIfTrue="1" operator="equal">
      <formula>$H$3</formula>
    </cfRule>
    <cfRule type="cellIs" dxfId="121" priority="746" stopIfTrue="1" operator="lessThan">
      <formula>$H$3</formula>
    </cfRule>
  </conditionalFormatting>
  <conditionalFormatting sqref="F21">
    <cfRule type="cellIs" dxfId="120" priority="715" stopIfTrue="1" operator="lessThan">
      <formula>$H$3</formula>
    </cfRule>
    <cfRule type="cellIs" dxfId="119" priority="743" stopIfTrue="1" operator="lessThan">
      <formula>$H$3</formula>
    </cfRule>
    <cfRule type="cellIs" dxfId="118" priority="741" stopIfTrue="1" operator="equal">
      <formula>$H$3</formula>
    </cfRule>
  </conditionalFormatting>
  <conditionalFormatting sqref="F21:F22">
    <cfRule type="cellIs" dxfId="117" priority="241" stopIfTrue="1" operator="equal">
      <formula>$H$3</formula>
    </cfRule>
  </conditionalFormatting>
  <conditionalFormatting sqref="F22">
    <cfRule type="cellIs" dxfId="116" priority="238" stopIfTrue="1" operator="equal">
      <formula>$H$3</formula>
    </cfRule>
    <cfRule type="cellIs" dxfId="115" priority="240" stopIfTrue="1" operator="lessThan">
      <formula>$H$3</formula>
    </cfRule>
  </conditionalFormatting>
  <conditionalFormatting sqref="F22:F25">
    <cfRule type="cellIs" dxfId="114" priority="199" stopIfTrue="1" operator="lessThan">
      <formula>$H$3</formula>
    </cfRule>
  </conditionalFormatting>
  <conditionalFormatting sqref="F23:F24 E25:G25">
    <cfRule type="expression" dxfId="113" priority="197" stopIfTrue="1">
      <formula>$F23=$H$3</formula>
    </cfRule>
  </conditionalFormatting>
  <conditionalFormatting sqref="F23:F25">
    <cfRule type="cellIs" dxfId="112" priority="196" stopIfTrue="1" operator="lessThan">
      <formula>$H$3</formula>
    </cfRule>
    <cfRule type="cellIs" dxfId="111" priority="198" stopIfTrue="1" operator="equal">
      <formula>$H$3</formula>
    </cfRule>
  </conditionalFormatting>
  <conditionalFormatting sqref="F23:F26">
    <cfRule type="cellIs" dxfId="110" priority="200" stopIfTrue="1" operator="equal">
      <formula>$H$3</formula>
    </cfRule>
  </conditionalFormatting>
  <conditionalFormatting sqref="F26">
    <cfRule type="cellIs" dxfId="109" priority="202" stopIfTrue="1" operator="equal">
      <formula>$H$3</formula>
    </cfRule>
    <cfRule type="cellIs" dxfId="108" priority="201" stopIfTrue="1" operator="lessThan">
      <formula>$H$3</formula>
    </cfRule>
  </conditionalFormatting>
  <conditionalFormatting sqref="F26:F31">
    <cfRule type="cellIs" dxfId="107" priority="203" stopIfTrue="1" operator="lessThan">
      <formula>$H$3</formula>
    </cfRule>
  </conditionalFormatting>
  <conditionalFormatting sqref="F27:F31 D27:D31">
    <cfRule type="cellIs" dxfId="106" priority="217" stopIfTrue="1" operator="equal">
      <formula>$H$3</formula>
    </cfRule>
  </conditionalFormatting>
  <conditionalFormatting sqref="F36 D36">
    <cfRule type="cellIs" dxfId="105" priority="12" stopIfTrue="1" operator="equal">
      <formula>$H$3</formula>
    </cfRule>
  </conditionalFormatting>
  <conditionalFormatting sqref="F36">
    <cfRule type="cellIs" dxfId="104" priority="11" stopIfTrue="1" operator="lessThan">
      <formula>$H$3</formula>
    </cfRule>
  </conditionalFormatting>
  <conditionalFormatting sqref="F37">
    <cfRule type="cellIs" dxfId="103" priority="176" stopIfTrue="1" operator="equal">
      <formula>$H$3</formula>
    </cfRule>
    <cfRule type="cellIs" dxfId="102" priority="177" stopIfTrue="1" operator="lessThan">
      <formula>$H$3</formula>
    </cfRule>
  </conditionalFormatting>
  <conditionalFormatting sqref="F37:F38">
    <cfRule type="cellIs" dxfId="101" priority="179" stopIfTrue="1" operator="equal">
      <formula>$H$3</formula>
    </cfRule>
    <cfRule type="cellIs" dxfId="100" priority="174" stopIfTrue="1" operator="equal">
      <formula>$H$3</formula>
    </cfRule>
    <cfRule type="cellIs" dxfId="99" priority="175" stopIfTrue="1" operator="lessThan">
      <formula>$H$3</formula>
    </cfRule>
  </conditionalFormatting>
  <conditionalFormatting sqref="F38">
    <cfRule type="cellIs" dxfId="98" priority="172" stopIfTrue="1" operator="lessThan">
      <formula>$H$3</formula>
    </cfRule>
    <cfRule type="cellIs" dxfId="97" priority="170" stopIfTrue="1" operator="equal">
      <formula>$H$3</formula>
    </cfRule>
    <cfRule type="cellIs" dxfId="96" priority="167" stopIfTrue="1" operator="lessThan">
      <formula>$H$3</formula>
    </cfRule>
  </conditionalFormatting>
  <conditionalFormatting sqref="F38:F39">
    <cfRule type="cellIs" dxfId="95" priority="73" stopIfTrue="1" operator="equal">
      <formula>$H$3</formula>
    </cfRule>
  </conditionalFormatting>
  <conditionalFormatting sqref="F39">
    <cfRule type="cellIs" dxfId="94" priority="69" stopIfTrue="1" operator="lessThan">
      <formula>$H$3</formula>
    </cfRule>
    <cfRule type="cellIs" dxfId="93" priority="71" stopIfTrue="1" operator="equal">
      <formula>$H$3</formula>
    </cfRule>
  </conditionalFormatting>
  <conditionalFormatting sqref="F39:F46">
    <cfRule type="cellIs" dxfId="92" priority="72" stopIfTrue="1" operator="lessThan">
      <formula>$H$3</formula>
    </cfRule>
  </conditionalFormatting>
  <conditionalFormatting sqref="F40:F42 E43:G46">
    <cfRule type="expression" dxfId="91" priority="83" stopIfTrue="1">
      <formula>$F40=$H$3</formula>
    </cfRule>
  </conditionalFormatting>
  <conditionalFormatting sqref="F40:F46">
    <cfRule type="cellIs" dxfId="90" priority="85" stopIfTrue="1" operator="equal">
      <formula>$H$3</formula>
    </cfRule>
  </conditionalFormatting>
  <conditionalFormatting sqref="F4:G4">
    <cfRule type="expression" dxfId="89" priority="85565">
      <formula>AND($F385&lt;$H$3,$F385&lt;&gt;"")</formula>
    </cfRule>
    <cfRule type="expression" dxfId="88" priority="85566">
      <formula>AND($F385=$H$3,$F385&lt;&gt;"")</formula>
    </cfRule>
  </conditionalFormatting>
  <conditionalFormatting sqref="G4">
    <cfRule type="expression" dxfId="87" priority="85567" stopIfTrue="1">
      <formula>$F385=$H$3</formula>
    </cfRule>
  </conditionalFormatting>
  <conditionalFormatting sqref="G6:G9 C6:C14">
    <cfRule type="expression" dxfId="86" priority="287" stopIfTrue="1">
      <formula>B6&lt;$H$3</formula>
    </cfRule>
  </conditionalFormatting>
  <conditionalFormatting sqref="G6:G13 C6:C14 C16 C18 G16 G18:G19">
    <cfRule type="expression" dxfId="85" priority="288" stopIfTrue="1">
      <formula>$F6=$H$3</formula>
    </cfRule>
  </conditionalFormatting>
  <conditionalFormatting sqref="G6:G13 C6:C14 C16 G16 C18 G18:G21">
    <cfRule type="expression" dxfId="84" priority="289" stopIfTrue="1">
      <formula>$B6=$H$3</formula>
    </cfRule>
  </conditionalFormatting>
  <conditionalFormatting sqref="G10:G13 G16 G18:G19">
    <cfRule type="expression" dxfId="83" priority="702" stopIfTrue="1">
      <formula>F10&lt;$H$3</formula>
    </cfRule>
  </conditionalFormatting>
  <conditionalFormatting sqref="G20:G28 G30:G31">
    <cfRule type="expression" dxfId="82" priority="185" stopIfTrue="1">
      <formula>F20&lt;$H$3</formula>
    </cfRule>
  </conditionalFormatting>
  <conditionalFormatting sqref="G21">
    <cfRule type="expression" dxfId="81" priority="661" stopIfTrue="1">
      <formula>$F21=$H$3</formula>
    </cfRule>
  </conditionalFormatting>
  <conditionalFormatting sqref="G22:G24">
    <cfRule type="expression" dxfId="80" priority="186" stopIfTrue="1">
      <formula>$B22=$H$3</formula>
    </cfRule>
  </conditionalFormatting>
  <conditionalFormatting sqref="G23:G24">
    <cfRule type="expression" dxfId="79" priority="144" stopIfTrue="1">
      <formula>$F23=$H$3</formula>
    </cfRule>
  </conditionalFormatting>
  <conditionalFormatting sqref="G25:G28">
    <cfRule type="expression" dxfId="78" priority="206" stopIfTrue="1">
      <formula>$B25=$H$3</formula>
    </cfRule>
  </conditionalFormatting>
  <conditionalFormatting sqref="G26:G28 G30:G31">
    <cfRule type="expression" dxfId="77" priority="56" stopIfTrue="1">
      <formula>$F26=$H$3</formula>
    </cfRule>
  </conditionalFormatting>
  <conditionalFormatting sqref="G36">
    <cfRule type="expression" dxfId="76" priority="3" stopIfTrue="1">
      <formula>$F36=$H$3</formula>
    </cfRule>
    <cfRule type="expression" dxfId="75" priority="6" stopIfTrue="1">
      <formula>F36&lt;$H$3</formula>
    </cfRule>
  </conditionalFormatting>
  <conditionalFormatting sqref="G36:G42 G30:G31">
    <cfRule type="expression" dxfId="74" priority="75" stopIfTrue="1">
      <formula>$B30=$H$3</formula>
    </cfRule>
  </conditionalFormatting>
  <conditionalFormatting sqref="G37:G42">
    <cfRule type="expression" dxfId="73" priority="61" stopIfTrue="1">
      <formula>F37&lt;$H$3</formula>
    </cfRule>
  </conditionalFormatting>
  <conditionalFormatting sqref="G38">
    <cfRule type="expression" dxfId="72" priority="166" stopIfTrue="1">
      <formula>$F38=$H$3</formula>
    </cfRule>
  </conditionalFormatting>
  <conditionalFormatting sqref="G40:G42">
    <cfRule type="expression" dxfId="71" priority="53" stopIfTrue="1">
      <formula>$F40=$H$3</formula>
    </cfRule>
  </conditionalFormatting>
  <conditionalFormatting sqref="G45:G46">
    <cfRule type="expression" dxfId="70" priority="48" stopIfTrue="1">
      <formula>$F45=$H$3</formula>
    </cfRule>
  </conditionalFormatting>
  <pageMargins left="0.7" right="0.7" top="0.75" bottom="0.75" header="0.3" footer="0.3"/>
  <ignoredErrors>
    <ignoredError sqref="D7:F7 D8 F8:F9 D25 F23 D24:F24 D23:E23 F25 D42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2026-07-31T09:17:38Z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