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F8D52346-6DA8-43A4-B15C-4EC104303559}" xr6:coauthVersionLast="47" xr6:coauthVersionMax="47" xr10:uidLastSave="{00000000-0000-0000-0000-000000000000}"/>
  <bookViews>
    <workbookView xWindow="-108" yWindow="-108" windowWidth="23256" windowHeight="12456" tabRatio="920" activeTab="1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71" l="1"/>
  <c r="J44" i="71"/>
  <c r="K36" i="15"/>
  <c r="J36" i="15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O23" i="64"/>
  <c r="J26" i="64"/>
  <c r="J27" i="64"/>
  <c r="J25" i="64"/>
  <c r="D27" i="64"/>
  <c r="E27" i="64" s="1"/>
  <c r="F27" i="64" s="1"/>
  <c r="G27" i="64" s="1"/>
  <c r="H27" i="64" s="1"/>
  <c r="D26" i="64"/>
  <c r="E26" i="64" s="1"/>
  <c r="F26" i="64" s="1"/>
  <c r="G26" i="64" s="1"/>
  <c r="H26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P23" i="64"/>
  <c r="Q23" i="64" s="1"/>
  <c r="R23" i="64" s="1"/>
  <c r="S23" i="64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G46" i="61"/>
  <c r="F46" i="61"/>
  <c r="E46" i="61"/>
  <c r="D46" i="6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N43" i="61" s="1"/>
  <c r="O43" i="61" s="1"/>
  <c r="P43" i="61" s="1"/>
  <c r="Q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E16" i="78"/>
  <c r="D16" i="78"/>
  <c r="H14" i="78"/>
  <c r="G14" i="78"/>
  <c r="F14" i="78"/>
  <c r="E14" i="78"/>
  <c r="D14" i="78"/>
  <c r="H11" i="78"/>
  <c r="G11" i="78"/>
  <c r="F11" i="78"/>
  <c r="E11" i="78"/>
  <c r="D11" i="78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H45" i="71"/>
  <c r="G45" i="71"/>
  <c r="F45" i="71"/>
  <c r="E45" i="71"/>
  <c r="D45" i="71"/>
  <c r="L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<sst xmlns="http://schemas.openxmlformats.org/spreadsheetml/2006/main" count="6193" uniqueCount="2075">
  <si>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</si>
  <si>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</si>
  <si>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</si>
  <si>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</si>
  <si>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</si>
  <si>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</si>
  <si>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</si>
  <si>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</si>
  <si>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</si>
  <si>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</si>
  <si>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</si>
  <si>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</si>
  <si>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</si>
  <si>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</si>
  <si>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</si>
  <si>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</si>
  <si>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</si>
  <si>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</si>
  <si>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</si>
  <si>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</si>
  <si>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</si>
  <si>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</si>
  <si>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</si>
  <si>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</si>
  <si>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</si>
  <si>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</si>
  <si>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</si>
  <si>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</si>
  <si>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</si>
  <si>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</si>
  <si>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</si>
  <si>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</si>
  <si>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</si>
  <si>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</si>
  <si>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</si>
  <si>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</si>
  <si>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</si>
  <si>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</si>
  <si>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</si>
  <si>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</si>
  <si>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</si>
  <si>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</si>
  <si>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</si>
  <si>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</si>
  <si>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</si>
  <si>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</si>
  <si>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</si>
  <si>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</si>
  <si>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</si>
  <si>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</si>
  <si>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</si>
  <si>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</si>
  <si>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</si>
  <si>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</si>
  <si>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</si>
  <si>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</si>
  <si>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</si>
  <si>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</si>
  <si>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</si>
  <si>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</si>
  <si>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</si>
  <si>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</si>
  <si>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</si>
  <si>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</si>
  <si>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</si>
  <si>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</si>
  <si>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</si>
  <si>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</si>
  <si>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</si>
  <si>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</si>
  <si>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</si>
  <si>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</si>
  <si>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</si>
  <si>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</si>
  <si>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</si>
  <si>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</si>
  <si>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</si>
  <si>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</si>
  <si>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</si>
  <si>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</si>
  <si>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</si>
  <si>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</si>
  <si>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</si>
  <si>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</si>
  <si>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</si>
  <si>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</si>
  <si>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</si>
  <si>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</si>
  <si>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</si>
  <si>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</si>
  <si>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</si>
  <si>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</si>
  <si>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</si>
  <si>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</si>
  <si>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</si>
  <si>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</si>
  <si>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</si>
  <si>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</si>
  <si>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</si>
  <si>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</si>
  <si>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</si>
  <si>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</si>
  <si>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</si>
  <si>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</si>
  <si>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</si>
  <si>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</si>
  <si>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</si>
  <si>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</si>
  <si>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</si>
  <si>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</si>
  <si>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</si>
  <si>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</si>
  <si>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</si>
  <si>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</si>
  <si>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</si>
  <si>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</si>
  <si>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</si>
  <si>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</si>
  <si>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</si>
  <si>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</si>
  <si>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</si>
  <si>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</si>
  <si>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</si>
  <si>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</si>
  <si>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</si>
  <si>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</si>
  <si>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</si>
  <si>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</si>
  <si>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</si>
  <si>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</si>
  <si>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</si>
  <si>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</si>
  <si>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</si>
  <si>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</si>
  <si>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</si>
  <si>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</si>
  <si>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</si>
  <si>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</si>
  <si>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</si>
  <si>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</si>
  <si>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</si>
  <si>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</si>
  <si>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</si>
  <si>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</si>
  <si>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</si>
  <si>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</si>
  <si>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</si>
  <si>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</si>
  <si>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</si>
  <si>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</si>
  <si>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</si>
  <si>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</si>
  <si>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</si>
  <si>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</si>
  <si>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</si>
  <si>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</si>
  <si>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</si>
  <si>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</si>
  <si>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</si>
  <si>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</si>
  <si>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</si>
  <si>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</si>
  <si>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</si>
  <si>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</si>
  <si>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</si>
  <si>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</si>
  <si>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</si>
  <si>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</si>
  <si>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</si>
  <si>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</si>
  <si>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</si>
  <si>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</si>
  <si>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</si>
  <si>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</si>
  <si>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</si>
  <si>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</si>
  <si>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</si>
  <si>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</si>
  <si>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</si>
  <si>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</si>
  <si>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</si>
  <si>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</si>
  <si>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</si>
  <si>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</si>
  <si>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</si>
  <si>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</si>
  <si>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</si>
  <si>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</si>
  <si>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</si>
  <si>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</si>
  <si>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</si>
  <si>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</si>
  <si>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</si>
  <si>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</si>
  <si>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</si>
  <si>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</si>
  <si>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</si>
  <si>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</si>
  <si>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</si>
  <si>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</si>
  <si>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</si>
  <si>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</si>
  <si>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</si>
  <si>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</si>
  <si>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</si>
  <si>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</si>
  <si>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</si>
  <si>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</si>
  <si>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</si>
  <si>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</si>
  <si>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</si>
  <si>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</si>
  <si>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</si>
  <si>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</si>
  <si>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</si>
  <si>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</si>
  <si>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</si>
  <si>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</si>
  <si>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</si>
  <si>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</si>
  <si>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</si>
  <si>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</si>
  <si>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</si>
  <si>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</si>
  <si>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</si>
  <si>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</si>
  <si>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</si>
  <si>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</si>
  <si>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</si>
  <si>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</si>
  <si>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</si>
  <si>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</si>
  <si>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</si>
  <si>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</si>
  <si>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</si>
  <si>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</si>
  <si>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</si>
  <si>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</si>
  <si>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</si>
  <si>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</si>
  <si>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</si>
  <si>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</si>
  <si>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</si>
  <si>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</si>
  <si>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</si>
  <si>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</si>
  <si>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</si>
  <si>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</si>
  <si>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</si>
  <si>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</si>
  <si>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</si>
  <si>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</si>
  <si>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</si>
  <si>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</si>
  <si>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</si>
  <si>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</si>
  <si>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</si>
  <si>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</si>
  <si>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</si>
  <si>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</si>
  <si>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</si>
  <si>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</si>
  <si>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</si>
  <si>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</si>
  <si>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</si>
  <si>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</si>
  <si>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</si>
  <si>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</si>
  <si>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</si>
  <si>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</si>
  <si>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</si>
  <si>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</si>
  <si>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</si>
  <si>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</si>
  <si>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</si>
  <si>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</si>
  <si>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</si>
  <si>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</si>
  <si>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</si>
  <si>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</si>
  <si>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</si>
  <si>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</si>
  <si>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</si>
  <si>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</si>
  <si>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</si>
  <si>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</si>
  <si>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</si>
  <si>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</si>
  <si>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</si>
  <si>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</si>
  <si>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</si>
  <si>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</si>
  <si>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</si>
  <si>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</si>
  <si>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</si>
  <si>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</si>
  <si>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</si>
  <si>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</si>
  <si>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</si>
  <si>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</si>
  <si>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</si>
  <si>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</si>
  <si>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</si>
  <si>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</si>
  <si>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</si>
  <si>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</si>
  <si>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</si>
  <si>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</si>
  <si>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</si>
  <si>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</si>
  <si>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</si>
  <si>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</si>
  <si>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</si>
  <si>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</si>
  <si>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</si>
  <si>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</si>
  <si>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</si>
  <si>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</si>
  <si>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</si>
  <si>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</si>
  <si>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</si>
  <si>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</si>
  <si>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</si>
  <si>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</si>
  <si>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</si>
  <si>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</si>
  <si>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</si>
  <si>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</si>
  <si>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</si>
  <si>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</si>
  <si>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</si>
  <si>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</si>
  <si>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</si>
  <si>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</si>
  <si>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</si>
  <si>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</si>
  <si>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</si>
  <si>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</si>
  <si>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</si>
  <si>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</si>
  <si>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</si>
  <si>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</si>
  <si>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</si>
  <si>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</si>
  <si>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</si>
  <si>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</si>
  <si>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</si>
  <si>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</si>
  <si>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</si>
  <si>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</si>
  <si>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</si>
  <si>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</si>
  <si>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</si>
  <si>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</si>
  <si>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</si>
  <si>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</si>
  <si>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</si>
  <si>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</si>
  <si>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</si>
  <si>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</si>
  <si>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</si>
  <si>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</si>
  <si>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</si>
  <si>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</si>
  <si>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</si>
  <si>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</si>
  <si>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</si>
  <si>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</si>
  <si>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</si>
  <si>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</si>
  <si>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</si>
  <si>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</si>
  <si>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</si>
  <si>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</si>
  <si>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</si>
  <si>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</si>
  <si>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</si>
  <si>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</si>
  <si>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</si>
  <si>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</si>
  <si>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</si>
  <si>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</si>
  <si>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</si>
  <si>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</si>
  <si>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</si>
  <si>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</si>
  <si>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</si>
  <si>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</si>
  <si>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</si>
  <si>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</si>
  <si>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</si>
  <si>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</si>
  <si>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</si>
  <si>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</si>
  <si>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</si>
  <si>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</si>
  <si>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</si>
  <si>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</si>
  <si>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</si>
  <si>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</si>
  <si>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</si>
  <si>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</si>
  <si>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</si>
  <si>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</si>
  <si>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</si>
  <si>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</si>
  <si>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</si>
  <si>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</si>
  <si>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</si>
  <si>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</si>
  <si>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</si>
  <si>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</si>
  <si>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</si>
  <si>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</si>
  <si>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</si>
  <si>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</si>
  <si>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</si>
  <si>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</si>
  <si>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</si>
  <si>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</si>
  <si>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</si>
  <si>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</si>
  <si>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</si>
  <si>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</si>
  <si>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</si>
  <si>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</si>
  <si>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</si>
  <si>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</si>
  <si>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</si>
  <si>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</si>
  <si>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</si>
  <si>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</si>
  <si>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</si>
  <si>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</si>
  <si>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</si>
  <si>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</si>
  <si>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</si>
  <si>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</si>
  <si>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</si>
  <si>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</si>
  <si>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</si>
  <si>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</si>
  <si>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</si>
  <si>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</si>
  <si>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</si>
  <si>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</si>
  <si>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</si>
  <si>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</si>
  <si>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</si>
  <si>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</si>
  <si>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</si>
  <si>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</si>
  <si>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</si>
  <si>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</si>
  <si>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</si>
  <si>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</si>
  <si>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</si>
  <si>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</si>
  <si>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</si>
  <si>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</si>
  <si>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</si>
  <si>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</si>
  <si>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</si>
  <si>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</si>
  <si>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</si>
  <si>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</si>
  <si>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</si>
  <si>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</si>
  <si>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</si>
  <si>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</si>
  <si>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</si>
  <si>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</si>
  <si>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</si>
  <si>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</si>
  <si>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</si>
  <si>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</si>
  <si>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</si>
  <si>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</si>
  <si>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</si>
  <si>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</si>
  <si>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</si>
  <si>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</si>
  <si>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</si>
  <si>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</si>
  <si>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</si>
  <si>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</si>
  <si>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</si>
  <si>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</si>
  <si>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</si>
  <si>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</si>
  <si>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</si>
  <si>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</si>
  <si>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</si>
  <si>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</si>
  <si>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</si>
  <si>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</si>
  <si>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</si>
  <si>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</si>
  <si>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</si>
  <si>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</si>
  <si>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</si>
  <si>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</si>
  <si>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</si>
  <si>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</si>
  <si>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</si>
  <si>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</si>
  <si>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</si>
  <si>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</si>
  <si>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</si>
  <si>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</si>
  <si>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</si>
  <si>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</si>
  <si>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</si>
  <si>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</si>
  <si>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</si>
  <si>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</si>
  <si>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</si>
  <si>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</si>
  <si>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</si>
  <si>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</si>
  <si>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</si>
  <si>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</si>
  <si>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</si>
  <si>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</si>
  <si>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</si>
  <si>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</si>
  <si>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</si>
  <si>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</si>
  <si>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</si>
  <si>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</si>
  <si>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</si>
  <si>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</si>
  <si>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</si>
  <si>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</si>
  <si>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</si>
  <si>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</si>
  <si>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</si>
  <si>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</si>
  <si>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</si>
  <si>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</si>
  <si>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</si>
  <si>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</si>
  <si>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</si>
  <si>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</si>
  <si>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</si>
  <si>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</si>
  <si>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</si>
  <si>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</si>
  <si>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</si>
  <si>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</si>
  <si>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</si>
  <si>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</si>
  <si>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</si>
  <si>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</si>
  <si>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</si>
  <si>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</si>
  <si>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</si>
  <si>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</si>
  <si>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</si>
  <si>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</si>
  <si>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</si>
  <si>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</si>
  <si>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</si>
  <si>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</si>
  <si>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</si>
  <si>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</si>
  <si>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</si>
  <si>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</si>
  <si>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</si>
  <si>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</si>
  <si>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</si>
  <si>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</si>
  <si>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</si>
  <si>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</si>
  <si>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</si>
  <si>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</si>
  <si>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</si>
  <si>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</si>
  <si>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</si>
  <si>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</si>
  <si>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</si>
  <si>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</si>
  <si>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</si>
  <si>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</si>
  <si>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</si>
  <si>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</si>
  <si>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</si>
  <si>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</si>
  <si>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</si>
  <si>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</si>
  <si>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</si>
  <si>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</si>
  <si>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</si>
  <si>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</si>
  <si>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</si>
  <si>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</si>
  <si>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</si>
  <si>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</si>
  <si>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</si>
  <si>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</si>
  <si>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</si>
  <si>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</si>
  <si>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</si>
  <si>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</si>
  <si>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</si>
  <si>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</si>
  <si>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</si>
  <si>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</si>
  <si>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</si>
  <si>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</si>
  <si>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</si>
  <si>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</si>
  <si>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</si>
  <si>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</si>
  <si>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</si>
  <si>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</si>
  <si>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</si>
  <si>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</si>
  <si>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</si>
  <si>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</si>
  <si>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</si>
  <si>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</si>
  <si>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</si>
  <si>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</si>
  <si>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</si>
  <si>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</si>
  <si>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</si>
  <si>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</si>
  <si>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</si>
  <si>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</si>
  <si>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</si>
  <si>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</si>
  <si>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</si>
  <si>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</si>
  <si>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</si>
  <si>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</si>
  <si>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</si>
  <si>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</si>
  <si>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</si>
  <si>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</si>
  <si>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</si>
  <si>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</si>
  <si>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</si>
  <si>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</si>
  <si>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</si>
  <si>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</si>
  <si>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</si>
  <si>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</si>
  <si>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</si>
  <si>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</si>
  <si>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</si>
  <si>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</si>
  <si>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</si>
  <si>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</si>
  <si>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</si>
  <si>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</si>
  <si>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</si>
  <si>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</si>
  <si>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</si>
  <si>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</si>
  <si>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</si>
  <si>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</si>
  <si>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</si>
  <si>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</si>
  <si>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</si>
  <si>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</si>
  <si>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</si>
  <si>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</si>
  <si>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</si>
  <si>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</si>
  <si>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</si>
  <si>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</si>
  <si>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</si>
  <si>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</si>
  <si>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</si>
  <si>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</si>
  <si>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</si>
  <si>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</si>
  <si>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</si>
  <si>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</si>
  <si>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</si>
  <si>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</si>
  <si>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</si>
  <si>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</si>
  <si>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</si>
  <si>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</si>
  <si>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</si>
  <si>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</si>
  <si>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</si>
  <si>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</si>
  <si>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</si>
  <si>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</si>
  <si>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</si>
  <si>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</si>
  <si>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</si>
  <si>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</si>
  <si>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</si>
  <si>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</si>
  <si>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</si>
  <si>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</si>
  <si>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</si>
  <si>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</si>
  <si>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</si>
  <si>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</si>
  <si>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</si>
  <si>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</si>
  <si>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</si>
  <si>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</si>
  <si>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</si>
  <si>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</si>
  <si>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</si>
  <si>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</si>
  <si>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</si>
  <si>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</si>
  <si>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</si>
  <si>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</si>
  <si>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</si>
  <si>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</si>
  <si>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</si>
  <si>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</si>
  <si>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</si>
  <si>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</si>
  <si>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</si>
  <si>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</si>
  <si>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</si>
  <si>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</si>
  <si>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</si>
  <si>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</si>
  <si>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</si>
  <si>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</si>
  <si>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</si>
  <si>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</si>
  <si>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</si>
  <si>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</si>
  <si>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</si>
  <si>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</si>
  <si>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</si>
  <si>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</si>
  <si>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</si>
  <si>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</si>
  <si>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</si>
  <si>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</si>
  <si>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</si>
  <si>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</si>
  <si>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</si>
  <si>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</si>
  <si>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</si>
  <si>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</si>
  <si>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</si>
  <si>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</si>
  <si>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</si>
  <si>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</si>
  <si>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</si>
  <si>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</si>
  <si>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</si>
  <si>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</si>
  <si>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</si>
  <si>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</si>
  <si>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</si>
  <si>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</si>
  <si>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</si>
  <si>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</si>
  <si>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</si>
  <si>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</si>
  <si>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</si>
  <si>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</si>
  <si>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</si>
  <si>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</si>
  <si>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</si>
  <si>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</si>
  <si>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</si>
  <si>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</si>
  <si>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</si>
  <si>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</si>
  <si>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</si>
  <si>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</si>
  <si>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</si>
  <si>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</si>
  <si>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</si>
  <si>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</si>
  <si>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</si>
  <si>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</si>
  <si>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</si>
  <si>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</si>
  <si>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</si>
  <si>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</si>
  <si>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</si>
  <si>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</si>
  <si>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</si>
  <si>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</si>
  <si>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</si>
  <si>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</si>
  <si>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</si>
  <si>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</si>
  <si>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</si>
  <si>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</si>
  <si>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</si>
  <si>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</si>
  <si>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</si>
  <si>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</si>
  <si>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</si>
  <si>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</si>
  <si>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</si>
  <si>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</si>
  <si>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</si>
  <si>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</si>
  <si>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</si>
  <si>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</si>
  <si>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</si>
  <si>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</si>
  <si>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</si>
  <si>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</si>
  <si>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</si>
  <si>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</si>
  <si>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</si>
  <si>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</si>
  <si>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</si>
  <si>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</si>
  <si>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</si>
  <si>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</si>
  <si>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</si>
  <si>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</si>
  <si>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</si>
  <si>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</si>
  <si>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</si>
  <si>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</si>
  <si>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</si>
  <si>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</si>
  <si>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</si>
  <si>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</si>
  <si>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</si>
  <si>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</si>
  <si>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</si>
  <si>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</si>
  <si>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</si>
  <si>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</si>
  <si>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</si>
  <si>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</si>
  <si>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</si>
  <si>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</si>
  <si>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</si>
  <si>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</si>
  <si>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</si>
  <si>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</si>
  <si>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</si>
  <si>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</si>
  <si>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</si>
  <si>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</si>
  <si>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</si>
  <si>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</si>
  <si>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</si>
  <si>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</si>
  <si>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</si>
  <si>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</si>
  <si>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</si>
  <si>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</si>
  <si>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</si>
  <si>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</si>
  <si>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</si>
  <si>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</si>
  <si>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</si>
  <si>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</si>
  <si>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</si>
  <si>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</si>
  <si>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</si>
  <si>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</si>
  <si>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</si>
  <si>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</si>
  <si>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</si>
  <si>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</si>
  <si>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</si>
  <si>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</si>
  <si>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</si>
  <si>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</si>
  <si>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</si>
  <si>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</si>
  <si>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</si>
  <si>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</si>
  <si>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</si>
  <si>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</si>
  <si>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</si>
  <si>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</si>
  <si>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</si>
  <si>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</si>
  <si>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</si>
  <si>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</si>
  <si>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</si>
  <si>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</si>
  <si>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</si>
  <si>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</si>
  <si>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</si>
  <si>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</si>
  <si>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</si>
  <si>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</si>
  <si>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</si>
  <si>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</si>
  <si>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</si>
  <si>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</si>
  <si>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</si>
  <si>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</si>
  <si>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</si>
  <si>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</si>
  <si>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</si>
  <si>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</si>
  <si>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</si>
  <si>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</si>
  <si>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</si>
  <si>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</si>
  <si>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</si>
  <si>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</si>
  <si>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</si>
  <si>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</si>
  <si>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</si>
  <si>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</si>
  <si>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</si>
  <si>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</si>
  <si>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</si>
  <si>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</si>
  <si>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</si>
  <si>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</si>
  <si>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</si>
  <si>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</si>
  <si>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</si>
  <si>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</si>
  <si>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</si>
  <si>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</si>
  <si>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</si>
  <si>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</si>
  <si>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</si>
  <si>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</si>
  <si>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</si>
  <si>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</si>
  <si>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</si>
  <si>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</si>
  <si>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</si>
  <si>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</si>
  <si>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</si>
  <si>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</si>
  <si>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</si>
  <si>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</si>
  <si>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</si>
  <si>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</si>
  <si>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</si>
  <si>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</si>
  <si>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</si>
  <si>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</si>
  <si>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</si>
  <si>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</si>
  <si>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</si>
  <si>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</si>
  <si>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</si>
  <si>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</si>
  <si>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</si>
  <si>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</si>
  <si>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</si>
  <si>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</si>
  <si>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</si>
  <si>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</si>
  <si>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</si>
  <si>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</si>
  <si>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</si>
  <si>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</si>
  <si>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</si>
  <si>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</si>
  <si>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</si>
  <si>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</si>
  <si>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</si>
  <si>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</si>
  <si>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</si>
  <si>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</si>
  <si>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</si>
  <si>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</si>
  <si>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</si>
  <si>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</si>
  <si>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</si>
  <si>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</si>
  <si>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</si>
  <si>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</si>
  <si>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</si>
  <si>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</si>
  <si>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</si>
  <si>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</si>
  <si>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</si>
  <si>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</si>
  <si>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</si>
  <si>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</si>
  <si>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</si>
  <si>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</si>
  <si>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</si>
  <si>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</si>
  <si>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</si>
  <si>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</si>
  <si>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</si>
  <si>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</si>
  <si>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</si>
  <si>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</si>
  <si>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</si>
  <si>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</si>
  <si>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</si>
  <si>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</si>
  <si>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</si>
  <si>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</si>
  <si>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</si>
  <si>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</si>
  <si>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</si>
  <si>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</si>
  <si>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</si>
  <si>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</si>
  <si>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</si>
  <si>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</si>
  <si>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</si>
  <si>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</si>
  <si>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</si>
  <si>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</si>
  <si>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</si>
  <si>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</si>
  <si>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</si>
  <si>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</si>
  <si>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</si>
  <si>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</si>
  <si>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</si>
  <si>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</si>
  <si>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</si>
  <si>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</si>
  <si>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</si>
  <si>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</si>
  <si>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</si>
  <si>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</si>
  <si>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</si>
  <si>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</si>
  <si>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</si>
  <si>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</si>
  <si>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</si>
  <si>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</si>
  <si>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</si>
  <si>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</si>
  <si>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</si>
  <si>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</si>
  <si>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</si>
  <si>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</si>
  <si>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</si>
  <si>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</si>
  <si>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</si>
  <si>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</si>
  <si>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</si>
  <si>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</si>
  <si>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</si>
  <si>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</si>
  <si>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</si>
  <si>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</si>
  <si>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</si>
  <si>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</si>
  <si>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</si>
  <si>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</si>
  <si>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</si>
  <si>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</si>
  <si>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</si>
  <si>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</si>
  <si>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</si>
  <si>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</si>
  <si>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</si>
  <si>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</si>
  <si>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</si>
  <si>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</si>
  <si>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</si>
  <si>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</si>
  <si>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</si>
  <si>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</si>
  <si>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</si>
  <si>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</si>
  <si>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</si>
  <si>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</si>
  <si>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</si>
  <si>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</si>
  <si>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</si>
  <si>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</si>
  <si>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</si>
  <si>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</si>
  <si>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</si>
  <si>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</si>
  <si>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</si>
  <si>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</si>
  <si>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</si>
  <si>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</si>
  <si>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</si>
  <si>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</si>
  <si>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</si>
  <si>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</si>
  <si>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</si>
  <si>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</si>
  <si>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</si>
  <si>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</si>
  <si>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</si>
  <si>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</si>
  <si>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</si>
  <si>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</si>
  <si>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</si>
  <si>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</si>
  <si>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</si>
  <si>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</si>
  <si>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</si>
  <si>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</si>
  <si>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</si>
  <si>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</si>
  <si>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</si>
  <si>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</si>
  <si>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</si>
  <si>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</si>
  <si>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</si>
  <si>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</si>
  <si>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</si>
  <si>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</si>
  <si>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</si>
  <si>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</si>
  <si>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</si>
  <si>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</si>
  <si>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</si>
  <si>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</si>
  <si>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</si>
  <si>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</si>
  <si>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</si>
  <si>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</si>
  <si>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</si>
  <si>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</si>
  <si>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</si>
  <si>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</si>
  <si>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</si>
  <si>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</si>
  <si>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</si>
  <si>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</si>
  <si>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</si>
  <si>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</si>
  <si>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</si>
  <si>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</si>
  <si>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</si>
  <si>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</si>
  <si>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</si>
  <si>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</si>
  <si>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</si>
  <si>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</si>
  <si>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</si>
  <si>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</si>
  <si>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</si>
  <si>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</si>
  <si>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</si>
  <si>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</si>
  <si>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</si>
  <si>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</si>
  <si>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</si>
  <si>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</si>
  <si>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</si>
  <si>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</si>
  <si>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</si>
  <si>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</si>
  <si>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</si>
  <si>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</si>
  <si>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</si>
  <si>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</si>
  <si>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</si>
  <si>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</si>
  <si>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</si>
  <si>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</si>
  <si>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</si>
  <si>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</si>
  <si>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</si>
  <si>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</si>
  <si>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</si>
  <si>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</si>
  <si>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</si>
  <si>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</si>
  <si>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</si>
  <si>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</si>
  <si>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</si>
  <si>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</si>
  <si>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</si>
  <si>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</si>
  <si>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</si>
  <si>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</si>
  <si>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</si>
  <si>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</si>
  <si>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</si>
  <si>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</si>
  <si>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</si>
  <si>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</si>
  <si>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</si>
  <si>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</si>
  <si>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</si>
  <si>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</si>
  <si>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</si>
  <si>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</si>
  <si>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</si>
  <si>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</si>
  <si>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</si>
  <si>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</si>
  <si>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</si>
  <si>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</si>
  <si>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</si>
  <si>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</si>
  <si>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</si>
  <si>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</si>
  <si>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</si>
  <si>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</si>
  <si>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</si>
  <si>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</si>
  <si>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</si>
  <si>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</si>
  <si>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</si>
  <si>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</si>
  <si>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</si>
  <si>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</si>
  <si>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</si>
  <si>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</si>
  <si>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</si>
  <si>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</si>
  <si>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</si>
  <si>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</si>
  <si>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</si>
  <si>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</si>
  <si>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</si>
  <si>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</si>
  <si>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</si>
  <si>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</si>
  <si>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</si>
  <si>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</si>
  <si>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</si>
  <si>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</si>
  <si>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</si>
  <si>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</si>
  <si>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</si>
  <si>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</si>
  <si>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</si>
  <si>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</si>
  <si>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</si>
  <si>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</si>
  <si>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</si>
  <si>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</si>
  <si>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</si>
  <si>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</si>
  <si>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</si>
  <si>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</si>
  <si>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</si>
  <si>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</si>
  <si>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</si>
  <si>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</si>
  <si>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</si>
  <si>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</si>
  <si>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</si>
  <si>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</si>
  <si>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</si>
  <si>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</si>
  <si>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</si>
  <si>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</si>
  <si>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</si>
  <si>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</si>
  <si>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</si>
  <si>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</si>
  <si>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</si>
  <si>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</si>
  <si>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</si>
  <si>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</si>
  <si>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</si>
  <si>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</si>
  <si>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</si>
  <si>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</si>
  <si>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</si>
  <si>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</si>
  <si>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</si>
  <si>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</si>
  <si>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</si>
  <si>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</si>
  <si>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</si>
  <si>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</si>
  <si>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</si>
  <si>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</si>
  <si>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</si>
  <si>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</si>
  <si>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</si>
  <si>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</si>
  <si>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</si>
  <si>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</si>
  <si>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</si>
  <si>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</si>
  <si>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</si>
  <si>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</si>
  <si>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</si>
  <si>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</si>
  <si>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</si>
  <si>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</si>
  <si>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</si>
  <si>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</si>
  <si>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</si>
  <si>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</si>
  <si>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</si>
  <si>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</si>
  <si>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</si>
  <si>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</si>
  <si>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</si>
  <si>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</si>
  <si>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</si>
  <si>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</si>
  <si>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</si>
  <si>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</si>
  <si>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</si>
  <si>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</si>
  <si>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</si>
  <si>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</si>
  <si>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</si>
  <si>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</si>
  <si>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</si>
  <si>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</si>
  <si>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</si>
  <si>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</si>
  <si>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</si>
  <si>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</si>
  <si>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</si>
  <si>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</si>
  <si>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</si>
  <si>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</si>
  <si>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</si>
  <si>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</si>
  <si>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</si>
  <si>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</si>
  <si>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</si>
  <si>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</si>
  <si>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</si>
  <si>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</si>
  <si>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</si>
  <si>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</si>
  <si>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</si>
  <si>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</si>
  <si>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</si>
  <si>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</si>
  <si>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</si>
  <si>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</si>
  <si>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</si>
  <si>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</si>
  <si>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</si>
  <si>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</si>
  <si>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</si>
  <si>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</si>
  <si>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</si>
  <si>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</si>
  <si>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</si>
  <si>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</si>
  <si>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</si>
  <si>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</si>
  <si>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</si>
  <si>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</si>
  <si>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</si>
  <si>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</si>
  <si>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</si>
  <si>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</si>
  <si>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</si>
  <si>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</si>
  <si>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</si>
  <si>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</si>
  <si>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</si>
  <si>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</si>
  <si>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</si>
  <si>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</si>
  <si>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</si>
  <si>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</si>
  <si>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</si>
  <si>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</si>
  <si>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</si>
  <si>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</si>
  <si>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</si>
  <si>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</si>
  <si>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</si>
  <si>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</si>
  <si>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</si>
  <si>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</si>
  <si>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</si>
  <si>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</si>
  <si>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</si>
  <si>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</si>
  <si>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</si>
  <si>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</si>
  <si>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</si>
  <si>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</si>
  <si>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</si>
  <si>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</si>
  <si>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</si>
  <si>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</si>
  <si>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</si>
  <si>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</si>
  <si>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</si>
  <si>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</si>
  <si>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</si>
  <si>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</si>
  <si>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</si>
  <si>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</si>
  <si>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</si>
  <si>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</si>
  <si>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</si>
  <si>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</si>
  <si>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</si>
  <si>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</si>
  <si>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</si>
  <si>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</si>
  <si>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</si>
  <si>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</si>
  <si>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</si>
  <si>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</si>
  <si>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</si>
  <si>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</si>
  <si>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</si>
  <si>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</si>
  <si>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</si>
  <si>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</si>
  <si>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</si>
  <si>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</si>
  <si>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</si>
  <si>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</si>
  <si>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</si>
  <si>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</si>
  <si>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</si>
  <si>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</si>
  <si>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</si>
  <si>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</si>
  <si>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</si>
  <si>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</si>
  <si>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</si>
  <si>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</si>
  <si>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</si>
  <si>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</si>
  <si>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</si>
  <si>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</si>
  <si>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</si>
  <si>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</si>
  <si>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</si>
  <si>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</si>
  <si>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</si>
  <si>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</si>
  <si>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</si>
  <si>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</si>
  <si>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</si>
  <si>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</si>
  <si>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</si>
  <si>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</si>
  <si>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</si>
  <si>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</si>
  <si>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</si>
  <si>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</si>
  <si>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</si>
  <si>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</si>
  <si>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</si>
  <si>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</si>
  <si>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</si>
  <si>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</si>
  <si>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</si>
  <si>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</si>
  <si>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</si>
  <si>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</si>
  <si>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</si>
  <si>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</si>
  <si>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</si>
  <si>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</si>
  <si>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</si>
  <si>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</si>
  <si>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</si>
  <si>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</si>
  <si>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</si>
  <si>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</si>
  <si>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</si>
  <si>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</si>
  <si>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</si>
  <si>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</si>
  <si>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</si>
  <si>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</si>
  <si>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</si>
  <si>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</si>
  <si>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</si>
  <si>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</si>
  <si>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</si>
  <si>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</si>
  <si>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</si>
  <si>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</si>
  <si>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</si>
  <si>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</si>
  <si>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</si>
  <si>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</si>
  <si>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</si>
  <si>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</si>
  <si>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</si>
  <si>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</si>
  <si>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</si>
  <si>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</si>
  <si>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</si>
  <si>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</si>
  <si>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</si>
  <si>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</si>
  <si>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</si>
  <si>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</si>
  <si>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</si>
  <si>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</si>
  <si>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</si>
  <si>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</si>
  <si>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</si>
  <si>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</si>
  <si>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</si>
  <si>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</si>
  <si>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</si>
  <si>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</si>
  <si>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</si>
  <si>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</si>
  <si>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</si>
  <si>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</si>
  <si>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</si>
  <si>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</si>
  <si>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</si>
  <si>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</si>
  <si>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</si>
  <si>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</si>
  <si>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</si>
  <si>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</si>
  <si>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</si>
  <si>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</si>
  <si>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</si>
  <si>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</si>
  <si>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</si>
  <si>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</si>
  <si>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</si>
  <si>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</si>
  <si>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</si>
  <si>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</si>
  <si>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</si>
  <si>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</si>
  <si>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</si>
  <si>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</si>
  <si>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</si>
  <si>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</si>
  <si>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</si>
  <si>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</si>
  <si>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</si>
  <si>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</si>
  <si>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</si>
  <si>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</si>
  <si>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</si>
  <si>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</si>
  <si>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</si>
  <si>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</si>
  <si>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</si>
  <si>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</si>
  <si>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</si>
  <si>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</si>
  <si>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</si>
  <si>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</si>
  <si>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</si>
  <si>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</si>
  <si>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</si>
  <si>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</si>
  <si>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</si>
  <si>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</si>
  <si>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</si>
  <si>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</si>
  <si>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</si>
  <si>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</si>
  <si>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</si>
  <si>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</si>
  <si>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</si>
  <si>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</si>
  <si>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</si>
  <si>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</si>
  <si>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</si>
  <si>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</si>
  <si>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</si>
  <si>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</si>
  <si>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</si>
  <si>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</si>
  <si>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</si>
  <si>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</si>
  <si>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</si>
  <si>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</si>
  <si>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</si>
  <si>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</si>
  <si>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</si>
  <si>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</si>
  <si>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</si>
  <si>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</si>
  <si>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</si>
  <si>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</si>
  <si>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</si>
  <si>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</si>
  <si>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</si>
  <si>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</si>
  <si>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</si>
  <si>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</si>
  <si>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</si>
  <si>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</si>
  <si>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</si>
  <si>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</si>
  <si>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</si>
  <si>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</si>
  <si>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</si>
  <si>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</si>
  <si>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</si>
  <si>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</si>
  <si>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</si>
  <si>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</si>
  <si>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</si>
  <si>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</si>
  <si>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</si>
  <si>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</si>
  <si>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</si>
  <si>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</si>
  <si>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</si>
  <si>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</si>
  <si>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</si>
  <si>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</si>
  <si>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</si>
  <si>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</si>
  <si>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</si>
  <si>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</si>
  <si>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</si>
  <si>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</si>
  <si>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</si>
  <si>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</si>
  <si>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</si>
  <si>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</si>
  <si>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</si>
  <si>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</si>
  <si>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</si>
  <si>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</si>
  <si>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</si>
  <si>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</si>
  <si>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</si>
  <si>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</si>
  <si>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</si>
  <si>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</si>
  <si>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</si>
  <si>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</si>
  <si>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</si>
  <si>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</si>
  <si>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</si>
  <si>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</si>
  <si>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</si>
  <si>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</si>
  <si>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</si>
  <si>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</si>
  <si>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</si>
  <si>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</si>
  <si>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</si>
  <si>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</si>
  <si>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</si>
  <si>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</si>
  <si>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</si>
  <si>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</si>
  <si>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</si>
  <si>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</si>
  <si>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</si>
  <si>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</si>
  <si>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</si>
  <si>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</si>
  <si>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</si>
  <si>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</si>
  <si>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</si>
  <si>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</si>
  <si>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</si>
  <si>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</si>
  <si>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</si>
  <si>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</si>
  <si>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</si>
  <si>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</si>
  <si>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</si>
  <si>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</si>
  <si>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</si>
  <si>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</si>
  <si>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</si>
  <si>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</si>
  <si>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</si>
  <si>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</si>
  <si>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</si>
  <si>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</si>
  <si>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</si>
  <si>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</si>
  <si>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</si>
  <si>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</si>
  <si>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</si>
  <si>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</si>
  <si>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</si>
  <si>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</si>
  <si>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</si>
  <si>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</si>
  <si>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</si>
  <si>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</si>
  <si>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</si>
  <si>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</si>
  <si>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</si>
  <si>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</si>
  <si>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</si>
  <si>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</si>
  <si>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</si>
  <si>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HUA DONG 811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</si>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</sst>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8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0" fillId="7" borderId="5" xfId="0" applyFont="1" applyFill="1" applyBorder="1">
      <alignment vertical="center"/>
    </xf>
    <xf numFmtId="176" fontId="26" fillId="7" borderId="4" xfId="0" applyFont="1" applyFill="1" applyBorder="1">
      <alignment vertical="center"/>
    </xf>
    <xf numFmtId="176" fontId="3" fillId="3" borderId="3" xfId="0" applyFont="1" applyFill="1" applyBorder="1" applyAlignment="1">
      <alignment horizontal="left" vertical="top" wrapText="1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 wrapText="1"/>
    </xf>
    <xf numFmtId="176" fontId="3" fillId="5" borderId="3" xfId="0" applyFont="1" applyFill="1" applyBorder="1" applyAlignment="1">
      <alignment horizontal="left" vertical="top" wrapText="1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3" xfId="0" applyFont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7" xfId="0" applyFont="1" applyBorder="1" applyAlignment="1">
      <alignment horizontal="center" vertical="center"/>
    </xf>
    <xf numFmtId="176" fontId="12" fillId="0" borderId="5" xfId="0" applyFont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4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25"/>
      <c r="AA1" s="1"/>
      <c r="AB1" s="1"/>
      <c r="AC1" s="1"/>
      <c r="AD1" s="1"/>
      <c r="AE1" s="1"/>
      <c r="AF1" s="2"/>
    </row>
    <row r="2" spans="1:260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26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4" t="s">
        <v>3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</row>
    <row r="5" spans="1:260">
      <c r="A5" s="95" t="s">
        <v>4</v>
      </c>
      <c r="B5" s="95" t="s">
        <v>5</v>
      </c>
      <c r="C5" s="486" t="s">
        <v>6</v>
      </c>
      <c r="D5" s="487"/>
      <c r="E5" s="488" t="s">
        <v>7</v>
      </c>
      <c r="F5" s="488"/>
      <c r="G5" s="488" t="s">
        <v>8</v>
      </c>
      <c r="H5" s="488"/>
      <c r="I5" s="488" t="s">
        <v>9</v>
      </c>
      <c r="J5" s="488"/>
      <c r="K5" s="486" t="s">
        <v>10</v>
      </c>
      <c r="L5" s="489"/>
      <c r="M5" s="486" t="s">
        <v>11</v>
      </c>
      <c r="N5" s="489"/>
      <c r="O5" s="486" t="s">
        <v>12</v>
      </c>
      <c r="P5" s="489"/>
      <c r="Q5" s="486" t="s">
        <v>11</v>
      </c>
      <c r="R5" s="489"/>
      <c r="S5" s="486" t="s">
        <v>12</v>
      </c>
      <c r="T5" s="489"/>
      <c r="U5" s="95" t="s">
        <v>5</v>
      </c>
      <c r="V5" s="486" t="s">
        <v>6</v>
      </c>
      <c r="W5" s="487"/>
      <c r="X5" s="488" t="s">
        <v>7</v>
      </c>
      <c r="Y5" s="488"/>
    </row>
    <row r="6" spans="1:260">
      <c r="A6" s="468" t="s">
        <v>13</v>
      </c>
      <c r="B6" s="468" t="s">
        <v>14</v>
      </c>
      <c r="C6" s="479" t="s">
        <v>15</v>
      </c>
      <c r="D6" s="479"/>
      <c r="E6" s="479" t="s">
        <v>16</v>
      </c>
      <c r="F6" s="479"/>
      <c r="G6" s="479" t="s">
        <v>17</v>
      </c>
      <c r="H6" s="479"/>
      <c r="I6" s="479" t="s">
        <v>18</v>
      </c>
      <c r="J6" s="479"/>
      <c r="K6" s="480" t="s">
        <v>19</v>
      </c>
      <c r="L6" s="481"/>
      <c r="M6" s="480" t="s">
        <v>20</v>
      </c>
      <c r="N6" s="481"/>
      <c r="O6" s="480" t="s">
        <v>21</v>
      </c>
      <c r="P6" s="481"/>
      <c r="Q6" s="480" t="s">
        <v>20</v>
      </c>
      <c r="R6" s="481"/>
      <c r="S6" s="480" t="s">
        <v>21</v>
      </c>
      <c r="T6" s="481"/>
      <c r="U6" s="417" t="s">
        <v>14</v>
      </c>
      <c r="V6" s="479" t="s">
        <v>15</v>
      </c>
      <c r="W6" s="479"/>
      <c r="X6" s="479" t="s">
        <v>16</v>
      </c>
      <c r="Y6" s="479"/>
    </row>
    <row r="7" spans="1:260">
      <c r="A7" s="469"/>
      <c r="B7" s="469"/>
      <c r="C7" s="468" t="s">
        <v>22</v>
      </c>
      <c r="D7" s="468"/>
      <c r="E7" s="468" t="s">
        <v>22</v>
      </c>
      <c r="F7" s="468"/>
      <c r="G7" s="468" t="s">
        <v>22</v>
      </c>
      <c r="H7" s="468"/>
      <c r="I7" s="468" t="s">
        <v>22</v>
      </c>
      <c r="J7" s="468"/>
      <c r="K7" s="468" t="s">
        <v>22</v>
      </c>
      <c r="L7" s="468"/>
      <c r="M7" s="468" t="s">
        <v>22</v>
      </c>
      <c r="N7" s="468"/>
      <c r="O7" s="468" t="s">
        <v>22</v>
      </c>
      <c r="P7" s="468"/>
      <c r="Q7" s="468" t="s">
        <v>22</v>
      </c>
      <c r="R7" s="468"/>
      <c r="S7" s="468" t="s">
        <v>22</v>
      </c>
      <c r="T7" s="468"/>
      <c r="U7" s="418"/>
      <c r="V7" s="468" t="s">
        <v>22</v>
      </c>
      <c r="W7" s="468"/>
      <c r="X7" s="468" t="s">
        <v>22</v>
      </c>
      <c r="Y7" s="468"/>
    </row>
    <row r="8" spans="1:260" ht="26.4">
      <c r="A8" s="252"/>
      <c r="B8" s="417"/>
      <c r="C8" s="385" t="s">
        <v>23</v>
      </c>
      <c r="D8" s="385" t="s">
        <v>24</v>
      </c>
      <c r="E8" s="385" t="s">
        <v>25</v>
      </c>
      <c r="F8" s="385" t="s">
        <v>26</v>
      </c>
      <c r="G8" s="385" t="s">
        <v>27</v>
      </c>
      <c r="H8" s="385" t="s">
        <v>28</v>
      </c>
      <c r="I8" s="385" t="s">
        <v>29</v>
      </c>
      <c r="J8" s="385" t="s">
        <v>30</v>
      </c>
      <c r="K8" s="385" t="s">
        <v>31</v>
      </c>
      <c r="L8" s="385" t="s">
        <v>32</v>
      </c>
      <c r="M8" s="385" t="s">
        <v>33</v>
      </c>
      <c r="N8" s="385" t="s">
        <v>34</v>
      </c>
      <c r="O8" s="385" t="s">
        <v>35</v>
      </c>
      <c r="P8" s="385" t="s">
        <v>36</v>
      </c>
      <c r="Q8" s="385" t="s">
        <v>33</v>
      </c>
      <c r="R8" s="385" t="s">
        <v>34</v>
      </c>
      <c r="S8" s="385" t="s">
        <v>35</v>
      </c>
      <c r="T8" s="385" t="s">
        <v>36</v>
      </c>
      <c r="U8" s="419"/>
      <c r="V8" s="385" t="s">
        <v>23</v>
      </c>
      <c r="W8" s="385" t="s">
        <v>24</v>
      </c>
      <c r="X8" s="385" t="s">
        <v>25</v>
      </c>
      <c r="Y8" s="385" t="s">
        <v>26</v>
      </c>
    </row>
    <row r="9" spans="1:260" hidden="1">
      <c r="A9" s="21" t="s">
        <v>37</v>
      </c>
      <c r="B9" s="427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8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8">
        <f>K9</f>
        <v>46010</v>
      </c>
      <c r="M9" s="353"/>
      <c r="N9" s="353"/>
      <c r="O9" s="353"/>
      <c r="P9" s="353"/>
      <c r="Q9" s="22">
        <f>L9+1</f>
        <v>46011</v>
      </c>
      <c r="R9" s="22">
        <f>Q9</f>
        <v>46011</v>
      </c>
      <c r="S9" s="223" t="s">
        <v>39</v>
      </c>
      <c r="T9" s="223" t="s">
        <v>39</v>
      </c>
      <c r="U9" s="427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7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8">
        <f t="shared" ref="L10:L27" si="2">K10</f>
        <v>46017</v>
      </c>
      <c r="M10" s="353"/>
      <c r="N10" s="353"/>
      <c r="O10" s="353"/>
      <c r="P10" s="353"/>
      <c r="Q10" s="22">
        <f t="shared" ref="Q10:Q27" si="3">L10+1</f>
        <v>46018</v>
      </c>
      <c r="R10" s="22">
        <f t="shared" ref="R10:R19" si="4">Q10</f>
        <v>46018</v>
      </c>
      <c r="S10" s="223" t="s">
        <v>39</v>
      </c>
      <c r="T10" s="223" t="s">
        <v>39</v>
      </c>
      <c r="U10" s="427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7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1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8">
        <f t="shared" si="2"/>
        <v>46024</v>
      </c>
      <c r="M11" s="353"/>
      <c r="N11" s="353"/>
      <c r="O11" s="353"/>
      <c r="P11" s="353"/>
      <c r="Q11" s="22">
        <f t="shared" si="3"/>
        <v>46025</v>
      </c>
      <c r="R11" s="22">
        <f t="shared" si="4"/>
        <v>46025</v>
      </c>
      <c r="S11" s="223" t="s">
        <v>39</v>
      </c>
      <c r="T11" s="223" t="s">
        <v>39</v>
      </c>
      <c r="U11" s="427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7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8">
        <f t="shared" si="2"/>
        <v>46031</v>
      </c>
      <c r="M12" s="353"/>
      <c r="N12" s="353"/>
      <c r="O12" s="353"/>
      <c r="P12" s="353"/>
      <c r="Q12" s="22">
        <f t="shared" si="3"/>
        <v>46032</v>
      </c>
      <c r="R12" s="22">
        <f t="shared" si="4"/>
        <v>46032</v>
      </c>
      <c r="S12" s="223" t="s">
        <v>39</v>
      </c>
      <c r="T12" s="223" t="s">
        <v>39</v>
      </c>
      <c r="U12" s="427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7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8">
        <f t="shared" si="2"/>
        <v>46038</v>
      </c>
      <c r="M13" s="353"/>
      <c r="N13" s="353"/>
      <c r="O13" s="353"/>
      <c r="P13" s="353"/>
      <c r="Q13" s="22">
        <f t="shared" si="3"/>
        <v>46039</v>
      </c>
      <c r="R13" s="22">
        <f t="shared" si="4"/>
        <v>46039</v>
      </c>
      <c r="S13" s="223" t="s">
        <v>39</v>
      </c>
      <c r="T13" s="223" t="s">
        <v>39</v>
      </c>
      <c r="U13" s="427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7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8">
        <f t="shared" si="2"/>
        <v>46045</v>
      </c>
      <c r="M14" s="353"/>
      <c r="N14" s="353"/>
      <c r="O14" s="353"/>
      <c r="P14" s="353"/>
      <c r="Q14" s="22">
        <f t="shared" si="3"/>
        <v>46046</v>
      </c>
      <c r="R14" s="22">
        <f t="shared" si="4"/>
        <v>46046</v>
      </c>
      <c r="S14" s="223" t="s">
        <v>39</v>
      </c>
      <c r="T14" s="223" t="s">
        <v>39</v>
      </c>
      <c r="U14" s="427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8">
        <f t="shared" si="2"/>
        <v>46052</v>
      </c>
      <c r="M15" s="353"/>
      <c r="N15" s="353"/>
      <c r="O15" s="353"/>
      <c r="P15" s="353"/>
      <c r="Q15" s="22">
        <f t="shared" si="3"/>
        <v>46053</v>
      </c>
      <c r="R15" s="22">
        <f t="shared" si="4"/>
        <v>46053</v>
      </c>
      <c r="S15" s="223" t="s">
        <v>39</v>
      </c>
      <c r="T15" s="223" t="s">
        <v>39</v>
      </c>
      <c r="U15" s="427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8">
        <f t="shared" si="2"/>
        <v>46059</v>
      </c>
      <c r="M16" s="353"/>
      <c r="N16" s="353"/>
      <c r="O16" s="353"/>
      <c r="P16" s="353"/>
      <c r="Q16" s="22">
        <f t="shared" si="3"/>
        <v>46060</v>
      </c>
      <c r="R16" s="22">
        <f t="shared" si="4"/>
        <v>46060</v>
      </c>
      <c r="S16" s="223" t="s">
        <v>39</v>
      </c>
      <c r="T16" s="223" t="s">
        <v>39</v>
      </c>
      <c r="U16" s="427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8">
        <f t="shared" si="2"/>
        <v>46066</v>
      </c>
      <c r="M17" s="353"/>
      <c r="N17" s="353"/>
      <c r="O17" s="353"/>
      <c r="P17" s="353"/>
      <c r="Q17" s="22">
        <f t="shared" si="3"/>
        <v>46067</v>
      </c>
      <c r="R17" s="22">
        <f t="shared" si="4"/>
        <v>46067</v>
      </c>
      <c r="S17" s="223" t="s">
        <v>39</v>
      </c>
      <c r="T17" s="223" t="s">
        <v>39</v>
      </c>
      <c r="U17" s="427" t="s">
        <v>58</v>
      </c>
      <c r="V17" s="421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8">
        <f t="shared" si="2"/>
        <v>46073</v>
      </c>
      <c r="M18" s="353"/>
      <c r="N18" s="353"/>
      <c r="O18" s="353"/>
      <c r="P18" s="353"/>
      <c r="Q18" s="22">
        <f t="shared" si="3"/>
        <v>46074</v>
      </c>
      <c r="R18" s="22">
        <f t="shared" si="4"/>
        <v>46074</v>
      </c>
      <c r="S18" s="223" t="s">
        <v>39</v>
      </c>
      <c r="T18" s="223" t="s">
        <v>39</v>
      </c>
      <c r="U18" s="427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4" t="s">
        <v>62</v>
      </c>
      <c r="C19" s="421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8">
        <f t="shared" si="2"/>
        <v>46080</v>
      </c>
      <c r="M19" s="353"/>
      <c r="N19" s="353"/>
      <c r="O19" s="353"/>
      <c r="P19" s="353"/>
      <c r="Q19" s="22">
        <f t="shared" si="3"/>
        <v>46081</v>
      </c>
      <c r="R19" s="22">
        <f t="shared" si="4"/>
        <v>46081</v>
      </c>
      <c r="S19" s="223" t="s">
        <v>39</v>
      </c>
      <c r="T19" s="223" t="s">
        <v>39</v>
      </c>
      <c r="U19" s="427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1" t="s">
        <v>65</v>
      </c>
      <c r="G20" s="421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8"/>
      <c r="M20" s="353"/>
      <c r="N20" s="353"/>
      <c r="O20" s="353"/>
      <c r="P20" s="353"/>
      <c r="Q20" s="22"/>
      <c r="R20" s="22"/>
      <c r="S20" s="223" t="s">
        <v>39</v>
      </c>
      <c r="T20" s="223" t="s">
        <v>39</v>
      </c>
      <c r="U20" s="427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8">
        <f t="shared" si="2"/>
        <v>46094</v>
      </c>
      <c r="M21" s="353"/>
      <c r="N21" s="353"/>
      <c r="O21" s="353"/>
      <c r="P21" s="353"/>
      <c r="Q21" s="22">
        <f t="shared" si="3"/>
        <v>46095</v>
      </c>
      <c r="R21" s="22">
        <f>Q21</f>
        <v>46095</v>
      </c>
      <c r="S21" s="223" t="s">
        <v>39</v>
      </c>
      <c r="T21" s="223" t="s">
        <v>39</v>
      </c>
      <c r="U21" s="427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73" t="s">
        <v>71</v>
      </c>
      <c r="H22" s="474"/>
      <c r="I22" s="473" t="s">
        <v>72</v>
      </c>
      <c r="J22" s="474"/>
      <c r="K22" s="473" t="s">
        <v>73</v>
      </c>
      <c r="L22" s="474"/>
      <c r="M22" s="473" t="s">
        <v>72</v>
      </c>
      <c r="N22" s="474"/>
      <c r="O22" s="473" t="s">
        <v>72</v>
      </c>
      <c r="P22" s="474"/>
      <c r="Q22" s="473" t="s">
        <v>74</v>
      </c>
      <c r="R22" s="474"/>
      <c r="S22" s="223" t="s">
        <v>39</v>
      </c>
      <c r="T22" s="223" t="s">
        <v>39</v>
      </c>
      <c r="U22" s="427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8">
        <f t="shared" si="2"/>
        <v>46108</v>
      </c>
      <c r="M23" s="353"/>
      <c r="N23" s="353"/>
      <c r="O23" s="353"/>
      <c r="P23" s="353"/>
      <c r="Q23" s="22">
        <f t="shared" si="3"/>
        <v>46109</v>
      </c>
      <c r="R23" s="22">
        <f>Q23</f>
        <v>46109</v>
      </c>
      <c r="S23" s="223" t="s">
        <v>39</v>
      </c>
      <c r="T23" s="223" t="s">
        <v>39</v>
      </c>
      <c r="U23" s="427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8">
        <f t="shared" si="2"/>
        <v>46115</v>
      </c>
      <c r="M24" s="353"/>
      <c r="N24" s="353"/>
      <c r="O24" s="353"/>
      <c r="P24" s="353"/>
      <c r="Q24" s="22">
        <f t="shared" si="3"/>
        <v>46116</v>
      </c>
      <c r="R24" s="22">
        <f>Q24</f>
        <v>46116</v>
      </c>
      <c r="S24" s="223" t="s">
        <v>39</v>
      </c>
      <c r="T24" s="223" t="s">
        <v>39</v>
      </c>
      <c r="U24" s="427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8">
        <f t="shared" si="2"/>
        <v>46122</v>
      </c>
      <c r="M25" s="353"/>
      <c r="N25" s="353"/>
      <c r="O25" s="353"/>
      <c r="P25" s="353"/>
      <c r="Q25" s="22">
        <f t="shared" si="3"/>
        <v>46123</v>
      </c>
      <c r="R25" s="22">
        <f t="shared" ref="R25:R27" si="28">Q25</f>
        <v>46123</v>
      </c>
      <c r="S25" s="223" t="s">
        <v>39</v>
      </c>
      <c r="T25" s="223" t="s">
        <v>39</v>
      </c>
      <c r="U25" s="427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8">
        <f t="shared" si="2"/>
        <v>46129</v>
      </c>
      <c r="M26" s="353"/>
      <c r="N26" s="353"/>
      <c r="O26" s="353"/>
      <c r="P26" s="353"/>
      <c r="Q26" s="22">
        <f t="shared" si="3"/>
        <v>46130</v>
      </c>
      <c r="R26" s="22">
        <f t="shared" si="28"/>
        <v>46130</v>
      </c>
      <c r="S26" s="223" t="s">
        <v>39</v>
      </c>
      <c r="T26" s="223" t="s">
        <v>39</v>
      </c>
      <c r="U26" s="427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8">
        <f t="shared" si="2"/>
        <v>46136</v>
      </c>
      <c r="M27" s="353"/>
      <c r="N27" s="353"/>
      <c r="O27" s="353"/>
      <c r="P27" s="353"/>
      <c r="Q27" s="22">
        <f t="shared" si="3"/>
        <v>46137</v>
      </c>
      <c r="R27" s="22">
        <f t="shared" si="28"/>
        <v>46137</v>
      </c>
      <c r="S27" s="223" t="s">
        <v>39</v>
      </c>
      <c r="T27" s="223" t="s">
        <v>39</v>
      </c>
      <c r="U27" s="427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1" t="s">
        <v>87</v>
      </c>
      <c r="H28" s="472"/>
      <c r="I28" s="471" t="s">
        <v>88</v>
      </c>
      <c r="J28" s="472"/>
      <c r="K28" s="471" t="s">
        <v>89</v>
      </c>
      <c r="L28" s="472"/>
      <c r="M28" s="429"/>
      <c r="N28" s="429"/>
      <c r="O28" s="429"/>
      <c r="P28" s="429"/>
      <c r="Q28" s="471" t="s">
        <v>90</v>
      </c>
      <c r="R28" s="472"/>
      <c r="S28" s="223" t="s">
        <v>39</v>
      </c>
      <c r="T28" s="223" t="s">
        <v>39</v>
      </c>
      <c r="U28" s="427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1" t="s">
        <v>93</v>
      </c>
      <c r="H29" s="472"/>
      <c r="I29" s="471" t="s">
        <v>94</v>
      </c>
      <c r="J29" s="472"/>
      <c r="K29" s="471" t="s">
        <v>95</v>
      </c>
      <c r="L29" s="472"/>
      <c r="M29" s="429"/>
      <c r="N29" s="429"/>
      <c r="O29" s="429"/>
      <c r="P29" s="429"/>
      <c r="Q29" s="471" t="s">
        <v>96</v>
      </c>
      <c r="R29" s="472"/>
      <c r="S29" s="429"/>
      <c r="T29" s="429"/>
      <c r="U29" s="427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8">
        <f t="shared" ref="L30:L32" si="40">K30</f>
        <v>46157</v>
      </c>
      <c r="M30" s="353"/>
      <c r="N30" s="353"/>
      <c r="O30" s="353"/>
      <c r="P30" s="353"/>
      <c r="Q30" s="168" t="s">
        <v>39</v>
      </c>
      <c r="R30" s="168" t="s">
        <v>39</v>
      </c>
      <c r="S30" s="429"/>
      <c r="T30" s="429"/>
      <c r="U30" s="427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1" t="s">
        <v>101</v>
      </c>
      <c r="H31" s="472"/>
      <c r="I31" s="471" t="s">
        <v>102</v>
      </c>
      <c r="J31" s="472"/>
      <c r="K31" s="471" t="s">
        <v>103</v>
      </c>
      <c r="L31" s="472"/>
      <c r="M31" s="353"/>
      <c r="N31" s="353"/>
      <c r="O31" s="353"/>
      <c r="P31" s="353"/>
      <c r="Q31" s="471" t="s">
        <v>104</v>
      </c>
      <c r="R31" s="472"/>
      <c r="S31" s="429"/>
      <c r="T31" s="429"/>
      <c r="U31" s="427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8">
        <f t="shared" si="40"/>
        <v>46171</v>
      </c>
      <c r="M32" s="353"/>
      <c r="N32" s="353"/>
      <c r="O32" s="353"/>
      <c r="P32" s="353"/>
      <c r="Q32" s="168" t="s">
        <v>39</v>
      </c>
      <c r="R32" s="168" t="s">
        <v>39</v>
      </c>
      <c r="S32" s="429"/>
      <c r="T32" s="429"/>
      <c r="U32" s="427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8">
        <f t="shared" ref="L33:L34" si="49">K33</f>
        <v>46178</v>
      </c>
      <c r="M33" s="353"/>
      <c r="N33" s="353"/>
      <c r="O33" s="353"/>
      <c r="P33" s="353"/>
      <c r="Q33" s="22">
        <f t="shared" ref="Q33" si="50">L33+1</f>
        <v>46179</v>
      </c>
      <c r="R33" s="22">
        <f t="shared" ref="R33" si="51">Q33</f>
        <v>46179</v>
      </c>
      <c r="S33" s="429"/>
      <c r="T33" s="429"/>
      <c r="U33" s="427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8">
        <f t="shared" si="49"/>
        <v>46185</v>
      </c>
      <c r="M34" s="353"/>
      <c r="N34" s="353"/>
      <c r="O34" s="353"/>
      <c r="P34" s="353"/>
      <c r="Q34" s="168" t="s">
        <v>39</v>
      </c>
      <c r="R34" s="168" t="s">
        <v>39</v>
      </c>
      <c r="S34" s="429"/>
      <c r="T34" s="429"/>
      <c r="U34" s="427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8">
        <f t="shared" ref="L35:L37" si="64">K35</f>
        <v>46192</v>
      </c>
      <c r="M35" s="353"/>
      <c r="N35" s="353"/>
      <c r="O35" s="353"/>
      <c r="P35" s="353"/>
      <c r="Q35" s="22">
        <f t="shared" ref="Q35:Q37" si="65">L35+1</f>
        <v>46193</v>
      </c>
      <c r="R35" s="22">
        <f t="shared" ref="R35:R37" si="66">Q35</f>
        <v>46193</v>
      </c>
      <c r="S35" s="429"/>
      <c r="T35" s="429"/>
      <c r="U35" s="427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8">
        <f t="shared" si="64"/>
        <v>46199</v>
      </c>
      <c r="M36" s="353"/>
      <c r="N36" s="353"/>
      <c r="O36" s="353"/>
      <c r="P36" s="353"/>
      <c r="Q36" s="168" t="s">
        <v>39</v>
      </c>
      <c r="R36" s="168" t="s">
        <v>39</v>
      </c>
      <c r="S36" s="429"/>
      <c r="T36" s="429"/>
      <c r="U36" s="427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8">
        <f t="shared" si="64"/>
        <v>46206</v>
      </c>
      <c r="M37" s="353"/>
      <c r="N37" s="353"/>
      <c r="O37" s="353"/>
      <c r="P37" s="353"/>
      <c r="Q37" s="22">
        <f t="shared" si="65"/>
        <v>46207</v>
      </c>
      <c r="R37" s="22">
        <f t="shared" si="66"/>
        <v>46207</v>
      </c>
      <c r="S37" s="429"/>
      <c r="T37" s="429"/>
      <c r="U37" s="427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1" t="s">
        <v>119</v>
      </c>
      <c r="H38" s="472"/>
      <c r="I38" s="471" t="s">
        <v>120</v>
      </c>
      <c r="J38" s="472"/>
      <c r="K38" s="471" t="s">
        <v>121</v>
      </c>
      <c r="L38" s="472"/>
      <c r="M38" s="353"/>
      <c r="N38" s="353"/>
      <c r="O38" s="353"/>
      <c r="P38" s="353"/>
      <c r="Q38" s="168" t="s">
        <v>39</v>
      </c>
      <c r="R38" s="168" t="s">
        <v>39</v>
      </c>
      <c r="S38" s="429"/>
      <c r="T38" s="429"/>
      <c r="U38" s="427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1" t="s">
        <v>2023</v>
      </c>
      <c r="H39" s="472"/>
      <c r="I39" s="471" t="s">
        <v>2024</v>
      </c>
      <c r="J39" s="472"/>
      <c r="K39" s="68">
        <v>46220</v>
      </c>
      <c r="L39" s="428">
        <f t="shared" ref="L39:L47" si="74">K39</f>
        <v>46220</v>
      </c>
      <c r="M39" s="353"/>
      <c r="N39" s="353"/>
      <c r="O39" s="353"/>
      <c r="P39" s="353"/>
      <c r="Q39" s="22">
        <f t="shared" ref="Q39:Q47" si="75">L39+1</f>
        <v>46221</v>
      </c>
      <c r="R39" s="22">
        <f t="shared" ref="R39:R47" si="76">Q39</f>
        <v>46221</v>
      </c>
      <c r="S39" s="429"/>
      <c r="T39" s="429"/>
      <c r="U39" s="427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4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1" t="s">
        <v>126</v>
      </c>
      <c r="H40" s="472"/>
      <c r="I40" s="471" t="s">
        <v>127</v>
      </c>
      <c r="J40" s="472"/>
      <c r="K40" s="471" t="s">
        <v>128</v>
      </c>
      <c r="L40" s="472"/>
      <c r="M40" s="429"/>
      <c r="N40" s="429"/>
      <c r="O40" s="429"/>
      <c r="P40" s="429"/>
      <c r="Q40" s="471" t="s">
        <v>129</v>
      </c>
      <c r="R40" s="472"/>
      <c r="S40" s="429"/>
      <c r="T40" s="429"/>
      <c r="U40" s="427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4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3" t="s">
        <v>2035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8">
        <f t="shared" si="74"/>
        <v>46234</v>
      </c>
      <c r="M41" s="353"/>
      <c r="N41" s="353"/>
      <c r="O41" s="353"/>
      <c r="P41" s="353"/>
      <c r="Q41" s="22"/>
      <c r="R41" s="22"/>
      <c r="S41" s="429"/>
      <c r="T41" s="429"/>
      <c r="U41" s="427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4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1" t="s">
        <v>2073</v>
      </c>
      <c r="H42" s="472"/>
      <c r="I42" s="471" t="s">
        <v>2039</v>
      </c>
      <c r="J42" s="472"/>
      <c r="K42" s="471" t="s">
        <v>2040</v>
      </c>
      <c r="L42" s="472"/>
      <c r="M42" s="429"/>
      <c r="N42" s="429"/>
      <c r="O42" s="429"/>
      <c r="P42" s="429"/>
      <c r="Q42" s="471" t="s">
        <v>2074</v>
      </c>
      <c r="R42" s="472"/>
      <c r="S42" s="429"/>
      <c r="T42" s="429"/>
      <c r="U42" s="427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4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8">
        <f t="shared" si="74"/>
        <v>46248</v>
      </c>
      <c r="M43" s="353"/>
      <c r="N43" s="353"/>
      <c r="O43" s="353"/>
      <c r="P43" s="353"/>
      <c r="Q43" s="22">
        <f t="shared" si="75"/>
        <v>46249</v>
      </c>
      <c r="R43" s="22">
        <f t="shared" si="76"/>
        <v>46249</v>
      </c>
      <c r="S43" s="429"/>
      <c r="T43" s="429"/>
      <c r="U43" s="427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4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71" t="s">
        <v>2041</v>
      </c>
      <c r="H44" s="472"/>
      <c r="I44" s="471" t="s">
        <v>2042</v>
      </c>
      <c r="J44" s="472"/>
      <c r="K44" s="471" t="s">
        <v>2043</v>
      </c>
      <c r="L44" s="472"/>
      <c r="M44" s="429"/>
      <c r="N44" s="429"/>
      <c r="O44" s="429"/>
      <c r="P44" s="429"/>
      <c r="Q44" s="471" t="s">
        <v>2044</v>
      </c>
      <c r="R44" s="472"/>
      <c r="S44" s="224"/>
      <c r="T44" s="224"/>
      <c r="U44" s="254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4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8">
        <f t="shared" si="74"/>
        <v>46262</v>
      </c>
      <c r="M45" s="353"/>
      <c r="N45" s="353"/>
      <c r="O45" s="353"/>
      <c r="P45" s="353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4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8">
        <f t="shared" si="74"/>
        <v>46269</v>
      </c>
      <c r="M46" s="353"/>
      <c r="N46" s="353"/>
      <c r="O46" s="353"/>
      <c r="P46" s="353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4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8">
        <f t="shared" si="74"/>
        <v>46276</v>
      </c>
      <c r="M47" s="353"/>
      <c r="N47" s="353"/>
      <c r="O47" s="353"/>
      <c r="P47" s="353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30"/>
      <c r="B48" s="431"/>
      <c r="C48" s="354"/>
      <c r="D48" s="354"/>
      <c r="E48" s="354"/>
      <c r="F48" s="354"/>
      <c r="G48" s="432"/>
      <c r="H48" s="354"/>
      <c r="I48" s="354"/>
      <c r="J48" s="354"/>
      <c r="K48" s="354"/>
      <c r="L48" s="354"/>
      <c r="M48" s="354"/>
      <c r="N48" s="354"/>
      <c r="O48" s="354"/>
      <c r="P48" s="354"/>
      <c r="Q48" s="354"/>
      <c r="R48" s="354"/>
      <c r="S48" s="354"/>
      <c r="T48" s="354"/>
      <c r="U48" s="431"/>
      <c r="V48" s="354"/>
      <c r="W48" s="354"/>
      <c r="X48" s="354"/>
      <c r="Y48" s="354"/>
    </row>
    <row r="49" spans="1:24">
      <c r="A49" s="433" t="s">
        <v>145</v>
      </c>
      <c r="B49" s="478" t="s">
        <v>146</v>
      </c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</row>
    <row r="50" spans="1:24">
      <c r="A50" s="32" t="s">
        <v>147</v>
      </c>
      <c r="B50" s="475" t="s">
        <v>148</v>
      </c>
      <c r="C50" s="476"/>
      <c r="D50" s="476"/>
      <c r="E50" s="476"/>
      <c r="F50" s="476"/>
      <c r="G50" s="476"/>
      <c r="H50" s="476"/>
      <c r="I50" s="476"/>
      <c r="J50" s="476"/>
      <c r="K50" s="476"/>
      <c r="L50" s="476"/>
      <c r="M50" s="476"/>
      <c r="N50" s="476"/>
      <c r="O50" s="476"/>
      <c r="P50" s="476"/>
      <c r="Q50" s="476"/>
      <c r="R50" s="476"/>
      <c r="S50" s="476"/>
      <c r="T50" s="476"/>
      <c r="U50" s="477"/>
      <c r="V50" s="5"/>
      <c r="W50" s="5"/>
    </row>
    <row r="51" spans="1:24">
      <c r="A51" s="32" t="s">
        <v>149</v>
      </c>
      <c r="B51" s="475" t="s">
        <v>150</v>
      </c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476"/>
      <c r="N51" s="476"/>
      <c r="O51" s="476"/>
      <c r="P51" s="476"/>
      <c r="Q51" s="476"/>
      <c r="R51" s="476"/>
      <c r="S51" s="476"/>
      <c r="T51" s="476"/>
      <c r="U51" s="477"/>
      <c r="X51" s="434"/>
    </row>
    <row r="52" spans="1:24">
      <c r="A52" s="128" t="s">
        <v>151</v>
      </c>
      <c r="B52" s="470" t="s">
        <v>152</v>
      </c>
      <c r="C52" s="470"/>
      <c r="D52" s="470"/>
      <c r="E52" s="470"/>
      <c r="F52" s="470"/>
      <c r="G52" s="470"/>
      <c r="H52" s="470"/>
      <c r="I52" s="470"/>
      <c r="J52" s="470"/>
      <c r="K52" s="470"/>
      <c r="L52" s="470"/>
      <c r="M52" s="470"/>
      <c r="N52" s="470"/>
      <c r="O52" s="470"/>
      <c r="P52" s="470"/>
      <c r="Q52" s="470"/>
      <c r="R52" s="470"/>
      <c r="S52" s="470"/>
      <c r="T52" s="470"/>
      <c r="U52" s="470"/>
    </row>
    <row r="53" spans="1:24">
      <c r="A53" s="128" t="s">
        <v>153</v>
      </c>
      <c r="B53" s="470" t="s">
        <v>154</v>
      </c>
      <c r="C53" s="470"/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0"/>
      <c r="O53" s="470"/>
      <c r="P53" s="470"/>
      <c r="Q53" s="470"/>
      <c r="R53" s="470"/>
      <c r="S53" s="470"/>
      <c r="T53" s="470"/>
      <c r="U53" s="470"/>
    </row>
    <row r="54" spans="1:24">
      <c r="A54" s="128" t="s">
        <v>155</v>
      </c>
      <c r="B54" s="475" t="s">
        <v>156</v>
      </c>
      <c r="C54" s="476"/>
      <c r="D54" s="476"/>
      <c r="E54" s="476"/>
      <c r="F54" s="476"/>
      <c r="G54" s="476"/>
      <c r="H54" s="476"/>
      <c r="I54" s="476"/>
      <c r="J54" s="476"/>
      <c r="K54" s="476"/>
      <c r="L54" s="476"/>
      <c r="M54" s="476"/>
      <c r="N54" s="476"/>
      <c r="O54" s="476"/>
      <c r="P54" s="476"/>
      <c r="Q54" s="476"/>
      <c r="R54" s="476"/>
      <c r="S54" s="476"/>
      <c r="T54" s="476"/>
      <c r="U54" s="477"/>
    </row>
    <row r="55" spans="1:24">
      <c r="A55" s="128" t="s">
        <v>157</v>
      </c>
      <c r="B55" s="475" t="s">
        <v>158</v>
      </c>
      <c r="C55" s="476"/>
      <c r="D55" s="476"/>
      <c r="E55" s="476"/>
      <c r="F55" s="476"/>
      <c r="G55" s="476"/>
      <c r="H55" s="476"/>
      <c r="I55" s="476"/>
      <c r="J55" s="476"/>
      <c r="K55" s="476"/>
      <c r="L55" s="476"/>
      <c r="M55" s="476"/>
      <c r="N55" s="476"/>
      <c r="O55" s="476"/>
      <c r="P55" s="476"/>
      <c r="Q55" s="476"/>
      <c r="R55" s="476"/>
      <c r="S55" s="476"/>
      <c r="T55" s="476"/>
      <c r="U55" s="477"/>
    </row>
    <row r="56" spans="1:24">
      <c r="A56" s="128" t="s">
        <v>159</v>
      </c>
      <c r="B56" s="475" t="s">
        <v>160</v>
      </c>
      <c r="C56" s="476"/>
      <c r="D56" s="476"/>
      <c r="E56" s="476"/>
      <c r="F56" s="476"/>
      <c r="G56" s="476"/>
      <c r="H56" s="476"/>
      <c r="I56" s="476"/>
      <c r="J56" s="476"/>
      <c r="K56" s="476"/>
      <c r="L56" s="476"/>
      <c r="M56" s="476"/>
      <c r="N56" s="476"/>
      <c r="O56" s="476"/>
      <c r="P56" s="476"/>
      <c r="Q56" s="476"/>
      <c r="R56" s="476"/>
      <c r="S56" s="476"/>
      <c r="T56" s="476"/>
      <c r="U56" s="477"/>
    </row>
    <row r="57" spans="1:24">
      <c r="A57" s="128" t="s">
        <v>161</v>
      </c>
      <c r="B57" s="475" t="s">
        <v>162</v>
      </c>
      <c r="C57" s="476"/>
      <c r="D57" s="476"/>
      <c r="E57" s="476"/>
      <c r="F57" s="476"/>
      <c r="G57" s="476"/>
      <c r="H57" s="476"/>
      <c r="I57" s="476"/>
      <c r="J57" s="476"/>
      <c r="K57" s="476"/>
      <c r="L57" s="476"/>
      <c r="M57" s="476"/>
      <c r="N57" s="476"/>
      <c r="O57" s="476"/>
      <c r="P57" s="476"/>
      <c r="Q57" s="476"/>
      <c r="R57" s="476"/>
      <c r="S57" s="476"/>
      <c r="T57" s="476"/>
      <c r="U57" s="477"/>
    </row>
    <row r="63" spans="1:24">
      <c r="I63" t="s">
        <v>163</v>
      </c>
    </row>
  </sheetData>
  <mergeCells count="82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K28:L28"/>
    <mergeCell ref="Q28:R28"/>
    <mergeCell ref="G22:H22"/>
    <mergeCell ref="I22:J22"/>
    <mergeCell ref="K22:L22"/>
    <mergeCell ref="M22:N22"/>
    <mergeCell ref="O22:P2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7" t="s">
        <v>750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608"/>
      <c r="M4" s="7"/>
      <c r="N4" s="7"/>
      <c r="O4" s="7"/>
      <c r="P4" s="7"/>
      <c r="Q4" s="7"/>
      <c r="R4" s="7"/>
      <c r="S4" s="7"/>
      <c r="T4" s="7"/>
    </row>
    <row r="5" spans="1:256">
      <c r="A5" s="331" t="s">
        <v>651</v>
      </c>
      <c r="B5" s="459" t="s">
        <v>751</v>
      </c>
      <c r="C5" s="460"/>
      <c r="D5" s="459" t="s">
        <v>751</v>
      </c>
      <c r="E5" s="460"/>
      <c r="F5" s="459" t="s">
        <v>752</v>
      </c>
      <c r="G5" s="460"/>
      <c r="H5" s="8" t="s">
        <v>652</v>
      </c>
      <c r="I5" s="459" t="s">
        <v>753</v>
      </c>
      <c r="J5" s="459"/>
      <c r="K5" s="457" t="s">
        <v>754</v>
      </c>
      <c r="L5" s="609"/>
      <c r="M5" s="605"/>
      <c r="N5" s="606"/>
      <c r="O5" s="605"/>
      <c r="P5" s="605"/>
      <c r="Q5" s="605"/>
      <c r="R5" s="606"/>
      <c r="S5" s="5"/>
      <c r="T5" s="5"/>
    </row>
    <row r="6" spans="1:256">
      <c r="A6" s="12" t="s">
        <v>13</v>
      </c>
      <c r="B6" s="461" t="s">
        <v>755</v>
      </c>
      <c r="C6" s="461"/>
      <c r="D6" s="592" t="s">
        <v>756</v>
      </c>
      <c r="E6" s="592"/>
      <c r="F6" s="461" t="s">
        <v>580</v>
      </c>
      <c r="G6" s="461"/>
      <c r="H6" s="10" t="s">
        <v>14</v>
      </c>
      <c r="I6" s="461" t="s">
        <v>235</v>
      </c>
      <c r="J6" s="461"/>
      <c r="K6" s="462" t="s">
        <v>234</v>
      </c>
      <c r="L6" s="463"/>
      <c r="M6" s="598"/>
      <c r="N6" s="598"/>
      <c r="O6" s="598"/>
      <c r="P6" s="598"/>
      <c r="Q6" s="598"/>
      <c r="R6" s="598"/>
      <c r="S6" s="13"/>
      <c r="T6" s="13"/>
    </row>
    <row r="7" spans="1:256">
      <c r="A7" s="12"/>
      <c r="B7" s="461" t="s">
        <v>757</v>
      </c>
      <c r="C7" s="461"/>
      <c r="D7" s="461" t="s">
        <v>758</v>
      </c>
      <c r="E7" s="461"/>
      <c r="F7" s="461" t="s">
        <v>662</v>
      </c>
      <c r="G7" s="461"/>
      <c r="H7" s="10"/>
      <c r="I7" s="461" t="s">
        <v>660</v>
      </c>
      <c r="J7" s="461"/>
      <c r="K7" s="461" t="s">
        <v>759</v>
      </c>
      <c r="L7" s="461"/>
      <c r="M7" s="598"/>
      <c r="N7" s="598"/>
      <c r="O7" s="598"/>
      <c r="P7" s="598"/>
      <c r="Q7" s="598"/>
      <c r="R7" s="598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6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1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599" t="s">
        <v>765</v>
      </c>
      <c r="G10" s="600"/>
      <c r="H10" s="600"/>
      <c r="I10" s="600"/>
      <c r="J10" s="600"/>
      <c r="K10" s="600"/>
      <c r="L10" s="601"/>
    </row>
    <row r="11" spans="1:256" hidden="1">
      <c r="A11" s="26" t="s">
        <v>670</v>
      </c>
      <c r="B11" s="298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0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6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1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1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8" t="s">
        <v>209</v>
      </c>
      <c r="F15" s="602"/>
      <c r="G15" s="603"/>
      <c r="H15" s="603"/>
      <c r="I15" s="603"/>
      <c r="J15" s="603"/>
      <c r="K15" s="603"/>
      <c r="L15" s="604"/>
    </row>
    <row r="16" spans="1:256" hidden="1">
      <c r="A16" s="355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1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1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1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1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1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9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1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1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1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5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1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1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1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5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1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1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6" t="s">
        <v>762</v>
      </c>
      <c r="B29" s="357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1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1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8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1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6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1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1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1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1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1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1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1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1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1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1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1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1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1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1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1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1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1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6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1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1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1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1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6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1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1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1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1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1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8" t="s">
        <v>817</v>
      </c>
      <c r="B60" s="306">
        <v>45613</v>
      </c>
      <c r="C60" s="306">
        <f t="shared" si="15"/>
        <v>45614</v>
      </c>
      <c r="D60" s="306">
        <f t="shared" si="16"/>
        <v>45614</v>
      </c>
      <c r="E60" s="306">
        <f t="shared" si="17"/>
        <v>45614</v>
      </c>
      <c r="F60" s="306">
        <f t="shared" si="13"/>
        <v>45614</v>
      </c>
      <c r="G60" s="306">
        <f t="shared" si="14"/>
        <v>45615</v>
      </c>
      <c r="H60" s="359" t="s">
        <v>818</v>
      </c>
      <c r="I60" s="306">
        <f t="shared" si="9"/>
        <v>45624</v>
      </c>
      <c r="J60" s="306">
        <f t="shared" si="11"/>
        <v>45625</v>
      </c>
      <c r="K60" s="23" t="s">
        <v>39</v>
      </c>
      <c r="L60" s="23" t="s">
        <v>39</v>
      </c>
    </row>
    <row r="61" spans="1:21">
      <c r="A61" s="349"/>
      <c r="B61" s="349"/>
      <c r="C61" s="349"/>
      <c r="D61" s="349"/>
      <c r="E61" s="349"/>
      <c r="F61" s="349"/>
      <c r="G61" s="349"/>
      <c r="H61" s="349"/>
    </row>
    <row r="62" spans="1:21" ht="16.350000000000001" customHeight="1">
      <c r="A62" s="29" t="s">
        <v>145</v>
      </c>
      <c r="B62" s="443" t="s">
        <v>819</v>
      </c>
      <c r="C62" s="443"/>
      <c r="D62" s="443"/>
      <c r="E62" s="443"/>
      <c r="F62" s="443"/>
      <c r="G62" s="443"/>
      <c r="H62" s="443"/>
      <c r="I62" s="443"/>
      <c r="J62" s="443"/>
      <c r="K62" s="443"/>
      <c r="L62" s="443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6" t="s">
        <v>367</v>
      </c>
      <c r="B63" s="444" t="s">
        <v>820</v>
      </c>
      <c r="C63" s="444"/>
      <c r="D63" s="444"/>
      <c r="E63" s="444"/>
      <c r="F63" s="444"/>
      <c r="G63" s="444"/>
      <c r="H63" s="444"/>
      <c r="I63" s="444"/>
      <c r="J63" s="444"/>
      <c r="K63" s="444"/>
      <c r="L63" s="44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440" t="s">
        <v>821</v>
      </c>
      <c r="C64" s="440"/>
      <c r="D64" s="440"/>
      <c r="E64" s="440"/>
      <c r="F64" s="440"/>
      <c r="G64" s="440"/>
      <c r="H64" s="440"/>
      <c r="I64" s="440"/>
      <c r="J64" s="440"/>
      <c r="K64" s="440"/>
      <c r="L64" s="440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82" t="s">
        <v>822</v>
      </c>
      <c r="C65" s="582"/>
      <c r="D65" s="582"/>
      <c r="E65" s="582"/>
      <c r="F65" s="582"/>
      <c r="G65" s="582"/>
      <c r="H65" s="582"/>
      <c r="I65" s="582"/>
      <c r="J65" s="582"/>
      <c r="K65" s="582"/>
      <c r="L65" s="582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82" t="s">
        <v>823</v>
      </c>
      <c r="C66" s="582"/>
      <c r="D66" s="582"/>
      <c r="E66" s="582"/>
      <c r="F66" s="582"/>
      <c r="G66" s="582"/>
      <c r="H66" s="582"/>
      <c r="I66" s="582"/>
      <c r="J66" s="582"/>
      <c r="K66" s="582"/>
      <c r="L66" s="582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66" t="s">
        <v>824</v>
      </c>
      <c r="C67" s="567"/>
      <c r="D67" s="567"/>
      <c r="E67" s="567"/>
      <c r="F67" s="567"/>
      <c r="G67" s="567"/>
      <c r="H67" s="567"/>
      <c r="I67" s="567"/>
      <c r="J67" s="567"/>
      <c r="K67" s="567"/>
      <c r="L67" s="568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514" t="s">
        <v>825</v>
      </c>
      <c r="C68" s="515"/>
      <c r="D68" s="515"/>
      <c r="E68" s="515"/>
      <c r="F68" s="515"/>
      <c r="G68" s="515"/>
      <c r="H68" s="515"/>
      <c r="I68" s="515"/>
      <c r="J68" s="515"/>
      <c r="K68" s="515"/>
      <c r="L68" s="516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1"/>
      <c r="N1" s="1"/>
      <c r="O1" s="1"/>
      <c r="P1" s="1"/>
      <c r="Q1" s="1"/>
      <c r="R1" s="2"/>
    </row>
    <row r="2" spans="1:254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6" t="s">
        <v>826</v>
      </c>
      <c r="B4" s="587"/>
      <c r="C4" s="587"/>
      <c r="D4" s="587"/>
      <c r="E4" s="587"/>
      <c r="F4" s="587"/>
      <c r="G4" s="587"/>
      <c r="H4" s="587"/>
      <c r="I4" s="587"/>
      <c r="J4" s="587"/>
      <c r="K4" s="7"/>
      <c r="L4" s="7"/>
    </row>
    <row r="5" spans="1:254">
      <c r="A5" s="8" t="s">
        <v>651</v>
      </c>
      <c r="B5" s="8" t="s">
        <v>652</v>
      </c>
      <c r="C5" s="459" t="s">
        <v>827</v>
      </c>
      <c r="D5" s="460"/>
      <c r="E5" s="457" t="s">
        <v>828</v>
      </c>
      <c r="F5" s="458"/>
      <c r="G5" s="613" t="s">
        <v>751</v>
      </c>
      <c r="H5" s="614"/>
      <c r="I5" s="613" t="s">
        <v>829</v>
      </c>
      <c r="J5" s="613"/>
      <c r="K5" s="5"/>
      <c r="L5" s="5"/>
    </row>
    <row r="6" spans="1:254">
      <c r="A6" s="10" t="s">
        <v>13</v>
      </c>
      <c r="B6" s="10" t="s">
        <v>14</v>
      </c>
      <c r="C6" s="461" t="s">
        <v>234</v>
      </c>
      <c r="D6" s="461"/>
      <c r="E6" s="462" t="s">
        <v>235</v>
      </c>
      <c r="F6" s="463"/>
      <c r="G6" s="594" t="s">
        <v>755</v>
      </c>
      <c r="H6" s="594"/>
      <c r="I6" s="594" t="s">
        <v>580</v>
      </c>
      <c r="J6" s="594"/>
      <c r="K6" s="13"/>
      <c r="L6" s="13"/>
    </row>
    <row r="7" spans="1:254">
      <c r="A7" s="10"/>
      <c r="B7" s="10"/>
      <c r="C7" s="594" t="s">
        <v>830</v>
      </c>
      <c r="D7" s="594"/>
      <c r="E7" s="461" t="s">
        <v>831</v>
      </c>
      <c r="F7" s="461"/>
      <c r="G7" s="594" t="s">
        <v>832</v>
      </c>
      <c r="H7" s="594"/>
      <c r="I7" s="594" t="s">
        <v>833</v>
      </c>
      <c r="J7" s="594"/>
      <c r="K7" s="13"/>
      <c r="L7" s="13"/>
    </row>
    <row r="8" spans="1:254" ht="16.350000000000001" hidden="1" customHeight="1">
      <c r="A8" s="324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3" t="s">
        <v>836</v>
      </c>
      <c r="B9" s="176" t="s">
        <v>837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06">
        <f t="shared" si="5"/>
        <v>46037</v>
      </c>
      <c r="J9" s="306">
        <f t="shared" si="6"/>
        <v>46037</v>
      </c>
      <c r="K9" s="350" t="s">
        <v>209</v>
      </c>
      <c r="L9" s="6"/>
      <c r="M9" s="6"/>
      <c r="N9" s="6"/>
      <c r="O9" s="6"/>
    </row>
    <row r="10" spans="1:254" ht="16.350000000000001" hidden="1" customHeight="1">
      <c r="A10" s="324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0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0" t="s">
        <v>209</v>
      </c>
      <c r="L12" s="6"/>
      <c r="M12" s="6"/>
      <c r="N12" s="6"/>
      <c r="O12" s="6"/>
    </row>
    <row r="13" spans="1:254" ht="16.350000000000001" hidden="1" customHeight="1">
      <c r="A13" s="324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3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0" t="s">
        <v>323</v>
      </c>
      <c r="B15" s="611"/>
      <c r="C15" s="611"/>
      <c r="D15" s="611"/>
      <c r="E15" s="611"/>
      <c r="F15" s="611"/>
      <c r="G15" s="611"/>
      <c r="H15" s="611"/>
      <c r="I15" s="611"/>
      <c r="J15" s="612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0" t="s">
        <v>323</v>
      </c>
      <c r="B17" s="611"/>
      <c r="C17" s="611"/>
      <c r="D17" s="611"/>
      <c r="E17" s="611"/>
      <c r="F17" s="611"/>
      <c r="G17" s="611"/>
      <c r="H17" s="611"/>
      <c r="I17" s="611"/>
      <c r="J17" s="612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3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1" t="s">
        <v>851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3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445" t="s">
        <v>193</v>
      </c>
      <c r="D22" s="447"/>
      <c r="E22" s="447"/>
      <c r="F22" s="447"/>
      <c r="G22" s="447"/>
      <c r="H22" s="447"/>
      <c r="I22" s="447"/>
      <c r="J22" s="446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1" t="s">
        <v>851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0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0" t="s">
        <v>323</v>
      </c>
      <c r="B28" s="611"/>
      <c r="C28" s="611"/>
      <c r="D28" s="611"/>
      <c r="E28" s="611"/>
      <c r="F28" s="611"/>
      <c r="G28" s="611"/>
      <c r="H28" s="611"/>
      <c r="I28" s="611"/>
      <c r="J28" s="612"/>
      <c r="K28" s="6"/>
      <c r="L28" s="6"/>
      <c r="M28" s="6"/>
      <c r="N28" s="6"/>
      <c r="O28" s="6"/>
    </row>
    <row r="29" spans="1:15" ht="16.350000000000001" hidden="1" customHeight="1">
      <c r="A29" s="330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0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0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0" t="s">
        <v>193</v>
      </c>
      <c r="B32" s="611"/>
      <c r="C32" s="611"/>
      <c r="D32" s="611"/>
      <c r="E32" s="611"/>
      <c r="F32" s="611"/>
      <c r="G32" s="611"/>
      <c r="H32" s="611"/>
      <c r="I32" s="611"/>
      <c r="J32" s="612"/>
      <c r="K32" s="6"/>
      <c r="L32" s="6"/>
      <c r="M32" s="6"/>
      <c r="N32" s="6"/>
      <c r="O32" s="6"/>
    </row>
    <row r="33" spans="1:15" ht="16.350000000000001" hidden="1" customHeight="1">
      <c r="A33" s="330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0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0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3" t="s">
        <v>39</v>
      </c>
      <c r="H35" s="223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0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3" t="s">
        <v>39</v>
      </c>
      <c r="H36" s="223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0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10" t="s">
        <v>2007</v>
      </c>
      <c r="B38" s="611"/>
      <c r="C38" s="611"/>
      <c r="D38" s="611"/>
      <c r="E38" s="611"/>
      <c r="F38" s="611"/>
      <c r="G38" s="611"/>
      <c r="H38" s="611"/>
      <c r="I38" s="611"/>
      <c r="J38" s="612"/>
      <c r="K38" s="6"/>
      <c r="L38" s="6"/>
      <c r="M38" s="6"/>
      <c r="N38" s="6"/>
      <c r="O38" s="6"/>
    </row>
    <row r="39" spans="1:15" ht="16.350000000000001" customHeight="1">
      <c r="A39" s="330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0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30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0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0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0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0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86" t="s">
        <v>826</v>
      </c>
      <c r="B46" s="587"/>
      <c r="C46" s="587"/>
      <c r="D46" s="587"/>
      <c r="E46" s="587"/>
      <c r="F46" s="587"/>
      <c r="G46" s="587"/>
      <c r="H46" s="587"/>
      <c r="I46" s="587"/>
      <c r="J46" s="587"/>
      <c r="K46" s="7"/>
      <c r="L46" s="7"/>
    </row>
    <row r="47" spans="1:15">
      <c r="A47" s="8" t="s">
        <v>651</v>
      </c>
      <c r="B47" s="8" t="s">
        <v>652</v>
      </c>
      <c r="C47" s="459" t="s">
        <v>827</v>
      </c>
      <c r="D47" s="460"/>
      <c r="E47" s="457" t="s">
        <v>828</v>
      </c>
      <c r="F47" s="458"/>
      <c r="G47" s="613" t="s">
        <v>751</v>
      </c>
      <c r="H47" s="614"/>
      <c r="I47" s="613" t="s">
        <v>829</v>
      </c>
      <c r="J47" s="613"/>
      <c r="K47" s="5"/>
      <c r="L47" s="5"/>
    </row>
    <row r="48" spans="1:15">
      <c r="A48" s="10" t="s">
        <v>13</v>
      </c>
      <c r="B48" s="10" t="s">
        <v>14</v>
      </c>
      <c r="C48" s="461" t="s">
        <v>234</v>
      </c>
      <c r="D48" s="461"/>
      <c r="E48" s="462" t="s">
        <v>235</v>
      </c>
      <c r="F48" s="463"/>
      <c r="G48" s="594" t="s">
        <v>755</v>
      </c>
      <c r="H48" s="594"/>
      <c r="I48" s="594" t="s">
        <v>580</v>
      </c>
      <c r="J48" s="594"/>
      <c r="K48" s="13"/>
      <c r="L48" s="13"/>
    </row>
    <row r="49" spans="1:19">
      <c r="A49" s="10"/>
      <c r="B49" s="10"/>
      <c r="C49" s="594" t="s">
        <v>830</v>
      </c>
      <c r="D49" s="594"/>
      <c r="E49" s="461" t="s">
        <v>831</v>
      </c>
      <c r="F49" s="461"/>
      <c r="G49" s="594" t="s">
        <v>832</v>
      </c>
      <c r="H49" s="594"/>
      <c r="I49" s="594" t="s">
        <v>833</v>
      </c>
      <c r="J49" s="594"/>
      <c r="K49" s="13"/>
      <c r="L49" s="13"/>
    </row>
    <row r="50" spans="1:19" ht="16.350000000000001" customHeight="1">
      <c r="A50" s="330" t="s">
        <v>838</v>
      </c>
      <c r="B50" s="177" t="s">
        <v>2011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0" t="s">
        <v>842</v>
      </c>
      <c r="B51" s="177" t="s">
        <v>2012</v>
      </c>
      <c r="C51" s="280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2"/>
      <c r="B52" s="282"/>
      <c r="C52" s="353"/>
      <c r="D52" s="354"/>
      <c r="E52" s="354"/>
      <c r="F52" s="354"/>
      <c r="G52" s="354"/>
      <c r="H52" s="354"/>
      <c r="I52" s="354"/>
      <c r="J52" s="354"/>
      <c r="K52" s="6"/>
      <c r="L52" s="6"/>
      <c r="M52" s="6"/>
      <c r="N52" s="6"/>
      <c r="O52" s="6"/>
    </row>
    <row r="53" spans="1:19" ht="16.2">
      <c r="A53" s="295" t="s">
        <v>145</v>
      </c>
      <c r="B53" s="443" t="s">
        <v>876</v>
      </c>
      <c r="C53" s="443"/>
      <c r="D53" s="443"/>
      <c r="E53" s="443"/>
      <c r="F53" s="443"/>
      <c r="G53" s="443"/>
      <c r="H53" s="443"/>
      <c r="I53" s="443"/>
      <c r="J53" s="443"/>
      <c r="K53" s="443"/>
      <c r="L53" s="6"/>
      <c r="M53" s="6"/>
      <c r="N53" s="6"/>
      <c r="O53" s="6"/>
      <c r="P53" s="6"/>
      <c r="Q53" s="6"/>
    </row>
    <row r="54" spans="1:19" ht="16.2">
      <c r="A54" s="296" t="s">
        <v>367</v>
      </c>
      <c r="B54" s="444" t="s">
        <v>877</v>
      </c>
      <c r="C54" s="444"/>
      <c r="D54" s="444"/>
      <c r="E54" s="444"/>
      <c r="F54" s="444"/>
      <c r="G54" s="444"/>
      <c r="H54" s="444"/>
      <c r="I54" s="444"/>
      <c r="J54" s="444"/>
      <c r="K54" s="444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440" t="s">
        <v>878</v>
      </c>
      <c r="C55" s="440"/>
      <c r="D55" s="440"/>
      <c r="E55" s="440"/>
      <c r="F55" s="440"/>
      <c r="G55" s="440"/>
      <c r="H55" s="440"/>
      <c r="I55" s="440"/>
      <c r="J55" s="440"/>
      <c r="K55" s="440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440" t="s">
        <v>879</v>
      </c>
      <c r="C56" s="440"/>
      <c r="D56" s="440"/>
      <c r="E56" s="440"/>
      <c r="F56" s="440"/>
      <c r="G56" s="440"/>
      <c r="H56" s="440"/>
      <c r="I56" s="440"/>
      <c r="J56" s="440"/>
      <c r="K56" s="440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440" t="s">
        <v>822</v>
      </c>
      <c r="C57" s="440"/>
      <c r="D57" s="440"/>
      <c r="E57" s="440"/>
      <c r="F57" s="440"/>
      <c r="G57" s="440"/>
      <c r="H57" s="440"/>
      <c r="I57" s="440"/>
      <c r="J57" s="440"/>
      <c r="K57" s="440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440" t="s">
        <v>880</v>
      </c>
      <c r="C58" s="440"/>
      <c r="D58" s="440"/>
      <c r="E58" s="440"/>
      <c r="F58" s="440"/>
      <c r="G58" s="440"/>
      <c r="H58" s="440"/>
      <c r="I58" s="440"/>
      <c r="J58" s="440"/>
      <c r="K58" s="440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440" t="s">
        <v>881</v>
      </c>
      <c r="C59" s="440"/>
      <c r="D59" s="440"/>
      <c r="E59" s="440"/>
      <c r="F59" s="440"/>
      <c r="G59" s="440"/>
      <c r="H59" s="440"/>
      <c r="I59" s="440"/>
      <c r="J59" s="440"/>
      <c r="K59" s="440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440" t="s">
        <v>825</v>
      </c>
      <c r="C60" s="440"/>
      <c r="D60" s="440"/>
      <c r="E60" s="440"/>
      <c r="F60" s="440"/>
      <c r="G60" s="440"/>
      <c r="H60" s="440"/>
      <c r="I60" s="440"/>
      <c r="J60" s="440"/>
      <c r="K60" s="440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440" t="s">
        <v>883</v>
      </c>
      <c r="C61" s="440"/>
      <c r="D61" s="440"/>
      <c r="E61" s="440"/>
      <c r="F61" s="440"/>
      <c r="G61" s="440"/>
      <c r="H61" s="440"/>
      <c r="I61" s="440"/>
      <c r="J61" s="440"/>
      <c r="K61" s="440"/>
      <c r="L61" s="6"/>
      <c r="M61" s="6"/>
      <c r="N61" s="6"/>
      <c r="O61" s="6"/>
      <c r="P61" s="6"/>
      <c r="Q61" s="6"/>
    </row>
  </sheetData>
  <mergeCells count="43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G49:H49"/>
    <mergeCell ref="I49:J49"/>
    <mergeCell ref="A46:J46"/>
    <mergeCell ref="C47:D47"/>
    <mergeCell ref="E47:F47"/>
    <mergeCell ref="G47:H47"/>
    <mergeCell ref="I47:J47"/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64"/>
      <c r="C1" s="464"/>
      <c r="D1" s="464"/>
      <c r="E1" s="464"/>
      <c r="F1" s="464"/>
      <c r="G1" s="464"/>
      <c r="H1" s="464"/>
      <c r="I1" s="464"/>
      <c r="J1" s="46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65"/>
      <c r="C2" s="465"/>
      <c r="D2" s="465"/>
      <c r="E2" s="465"/>
      <c r="F2" s="465"/>
      <c r="G2" s="465"/>
      <c r="H2" s="465"/>
      <c r="I2" s="465"/>
      <c r="J2" s="46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7" t="s">
        <v>884</v>
      </c>
      <c r="B4" s="557"/>
      <c r="C4" s="557"/>
      <c r="D4" s="557"/>
      <c r="E4" s="557"/>
      <c r="F4" s="557"/>
      <c r="G4" s="557"/>
      <c r="H4" s="557"/>
      <c r="I4" s="557"/>
      <c r="J4" s="608"/>
      <c r="K4" s="7"/>
      <c r="L4" s="7"/>
      <c r="M4" s="7"/>
      <c r="N4" s="7"/>
      <c r="O4" s="7"/>
      <c r="P4" s="7"/>
      <c r="Q4" s="7"/>
      <c r="R4" s="7"/>
    </row>
    <row r="5" spans="1:254" hidden="1">
      <c r="A5" s="331" t="s">
        <v>651</v>
      </c>
      <c r="B5" s="459" t="s">
        <v>751</v>
      </c>
      <c r="C5" s="460"/>
      <c r="D5" s="621" t="s">
        <v>885</v>
      </c>
      <c r="E5" s="622"/>
      <c r="F5" s="8" t="s">
        <v>652</v>
      </c>
      <c r="G5" s="457" t="s">
        <v>827</v>
      </c>
      <c r="H5" s="609"/>
      <c r="I5" s="457" t="s">
        <v>828</v>
      </c>
      <c r="J5" s="458"/>
      <c r="K5" s="605"/>
      <c r="L5" s="606"/>
      <c r="M5" s="605"/>
      <c r="N5" s="605"/>
      <c r="O5" s="605"/>
      <c r="P5" s="606"/>
      <c r="Q5" s="5"/>
      <c r="R5" s="5"/>
    </row>
    <row r="6" spans="1:254" hidden="1">
      <c r="A6" s="12" t="s">
        <v>13</v>
      </c>
      <c r="B6" s="592" t="s">
        <v>756</v>
      </c>
      <c r="C6" s="592"/>
      <c r="D6" s="461" t="s">
        <v>580</v>
      </c>
      <c r="E6" s="461"/>
      <c r="F6" s="10" t="s">
        <v>14</v>
      </c>
      <c r="G6" s="462" t="s">
        <v>234</v>
      </c>
      <c r="H6" s="463"/>
      <c r="I6" s="462" t="s">
        <v>235</v>
      </c>
      <c r="J6" s="463"/>
      <c r="K6" s="598"/>
      <c r="L6" s="598"/>
      <c r="M6" s="598"/>
      <c r="N6" s="598"/>
      <c r="O6" s="598"/>
      <c r="P6" s="598"/>
      <c r="Q6" s="13"/>
      <c r="R6" s="13"/>
    </row>
    <row r="7" spans="1:254" hidden="1">
      <c r="A7" s="12"/>
      <c r="B7" s="461" t="s">
        <v>758</v>
      </c>
      <c r="C7" s="461"/>
      <c r="D7" s="461" t="s">
        <v>663</v>
      </c>
      <c r="E7" s="461"/>
      <c r="F7" s="10"/>
      <c r="G7" s="461" t="s">
        <v>757</v>
      </c>
      <c r="H7" s="461"/>
      <c r="I7" s="461" t="s">
        <v>663</v>
      </c>
      <c r="J7" s="461"/>
      <c r="K7" s="598"/>
      <c r="L7" s="598"/>
      <c r="M7" s="598"/>
      <c r="N7" s="598"/>
      <c r="O7" s="598"/>
      <c r="P7" s="598"/>
      <c r="Q7" s="13"/>
      <c r="R7" s="13"/>
    </row>
    <row r="8" spans="1:254" hidden="1">
      <c r="A8" s="315" t="s">
        <v>886</v>
      </c>
      <c r="B8" s="332"/>
      <c r="C8" s="332"/>
      <c r="D8" s="68">
        <v>46000</v>
      </c>
      <c r="E8" s="68">
        <f t="shared" ref="E8:J8" si="0">D8+1</f>
        <v>46001</v>
      </c>
      <c r="F8" s="333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4" t="s">
        <v>887</v>
      </c>
      <c r="B9" s="332"/>
      <c r="C9" s="332"/>
      <c r="D9" s="335">
        <v>46007</v>
      </c>
      <c r="E9" s="335">
        <f t="shared" ref="E9:J9" si="1">D9+1</f>
        <v>46008</v>
      </c>
      <c r="F9" s="336" t="s">
        <v>888</v>
      </c>
      <c r="G9" s="335">
        <f>E9+11</f>
        <v>46019</v>
      </c>
      <c r="H9" s="335">
        <f t="shared" si="1"/>
        <v>46020</v>
      </c>
      <c r="I9" s="335">
        <f t="shared" si="1"/>
        <v>46021</v>
      </c>
      <c r="J9" s="335">
        <f t="shared" si="1"/>
        <v>46022</v>
      </c>
    </row>
    <row r="10" spans="1:254" hidden="1">
      <c r="A10" s="629" t="s">
        <v>711</v>
      </c>
      <c r="B10" s="629"/>
      <c r="C10" s="629"/>
      <c r="D10" s="629"/>
      <c r="E10" s="629"/>
      <c r="F10" s="629"/>
      <c r="G10" s="629"/>
      <c r="H10" s="629"/>
      <c r="I10" s="629"/>
      <c r="J10" s="629"/>
    </row>
    <row r="11" spans="1:254" hidden="1">
      <c r="A11" s="315" t="s">
        <v>889</v>
      </c>
      <c r="B11" s="332"/>
      <c r="C11" s="332"/>
      <c r="D11" s="335">
        <v>46021</v>
      </c>
      <c r="E11" s="338">
        <f t="shared" ref="E11:J11" si="2">D11+1</f>
        <v>46022</v>
      </c>
      <c r="F11" s="339" t="s">
        <v>890</v>
      </c>
      <c r="G11" s="338">
        <f>E11+11</f>
        <v>46033</v>
      </c>
      <c r="H11" s="338">
        <f t="shared" si="2"/>
        <v>46034</v>
      </c>
      <c r="I11" s="338">
        <f t="shared" si="2"/>
        <v>46035</v>
      </c>
      <c r="J11" s="338">
        <f t="shared" si="2"/>
        <v>46036</v>
      </c>
    </row>
    <row r="12" spans="1:254" hidden="1">
      <c r="A12" s="340" t="s">
        <v>886</v>
      </c>
      <c r="B12" s="332"/>
      <c r="C12" s="332"/>
      <c r="D12" s="68">
        <v>46028</v>
      </c>
      <c r="E12" s="68">
        <f>D12+1</f>
        <v>46029</v>
      </c>
      <c r="F12" s="333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9" t="s">
        <v>887</v>
      </c>
      <c r="B13" s="332"/>
      <c r="C13" s="332"/>
      <c r="D13" s="68">
        <v>46035</v>
      </c>
      <c r="E13" s="68">
        <f>D13+1</f>
        <v>46036</v>
      </c>
      <c r="F13" s="196" t="s">
        <v>891</v>
      </c>
      <c r="G13" s="274" t="s">
        <v>892</v>
      </c>
      <c r="H13" s="274" t="s">
        <v>209</v>
      </c>
      <c r="I13" s="274" t="s">
        <v>39</v>
      </c>
      <c r="J13" s="274" t="s">
        <v>39</v>
      </c>
    </row>
    <row r="14" spans="1:254" hidden="1">
      <c r="A14" s="341" t="s">
        <v>893</v>
      </c>
      <c r="B14" s="332"/>
      <c r="C14" s="332"/>
      <c r="D14" s="68"/>
      <c r="E14" s="274" t="s">
        <v>894</v>
      </c>
      <c r="F14" s="196" t="s">
        <v>895</v>
      </c>
      <c r="G14" s="441" t="s">
        <v>896</v>
      </c>
      <c r="H14" s="442" t="s">
        <v>295</v>
      </c>
      <c r="I14" s="441" t="s">
        <v>897</v>
      </c>
      <c r="J14" s="442" t="s">
        <v>295</v>
      </c>
    </row>
    <row r="15" spans="1:254" hidden="1">
      <c r="A15" s="318" t="s">
        <v>889</v>
      </c>
      <c r="B15" s="332"/>
      <c r="C15" s="332"/>
      <c r="D15" s="68">
        <v>46042</v>
      </c>
      <c r="E15" s="68">
        <f>D15+1</f>
        <v>46043</v>
      </c>
      <c r="F15" s="196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2" t="s">
        <v>886</v>
      </c>
      <c r="B16" s="332"/>
      <c r="C16" s="332"/>
      <c r="D16" s="335">
        <v>46049</v>
      </c>
      <c r="E16" s="343" t="s">
        <v>899</v>
      </c>
      <c r="F16" s="344" t="s">
        <v>801</v>
      </c>
      <c r="G16" s="626" t="s">
        <v>193</v>
      </c>
      <c r="H16" s="627"/>
      <c r="I16" s="627"/>
      <c r="J16" s="628"/>
    </row>
    <row r="17" spans="1:18" hidden="1">
      <c r="A17" s="629" t="s">
        <v>711</v>
      </c>
      <c r="B17" s="629"/>
      <c r="C17" s="629"/>
      <c r="D17" s="629"/>
      <c r="E17" s="629"/>
      <c r="F17" s="629"/>
      <c r="G17" s="629"/>
      <c r="H17" s="629"/>
      <c r="I17" s="629"/>
      <c r="J17" s="629"/>
    </row>
    <row r="18" spans="1:18" hidden="1">
      <c r="A18" s="318" t="s">
        <v>900</v>
      </c>
      <c r="B18" s="332"/>
      <c r="C18" s="332"/>
      <c r="D18" s="120">
        <v>46063</v>
      </c>
      <c r="E18" s="68">
        <f>D18+1</f>
        <v>46064</v>
      </c>
      <c r="F18" s="196" t="s">
        <v>901</v>
      </c>
      <c r="G18" s="626" t="s">
        <v>193</v>
      </c>
      <c r="H18" s="627"/>
      <c r="I18" s="627"/>
      <c r="J18" s="628"/>
    </row>
    <row r="19" spans="1:18" hidden="1">
      <c r="A19" s="629" t="s">
        <v>711</v>
      </c>
      <c r="B19" s="629"/>
      <c r="C19" s="629"/>
      <c r="D19" s="629"/>
      <c r="E19" s="629"/>
      <c r="F19" s="629"/>
      <c r="G19" s="629"/>
      <c r="H19" s="629"/>
      <c r="I19" s="629"/>
      <c r="J19" s="629"/>
    </row>
    <row r="20" spans="1:18" hidden="1">
      <c r="A20" s="318" t="s">
        <v>889</v>
      </c>
      <c r="B20" s="332"/>
      <c r="C20" s="332"/>
      <c r="D20" s="120">
        <v>46077</v>
      </c>
      <c r="E20" s="68">
        <f>D20+1</f>
        <v>46078</v>
      </c>
      <c r="F20" s="196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4" t="s">
        <v>886</v>
      </c>
      <c r="B21" s="332"/>
      <c r="C21" s="332"/>
      <c r="D21" s="120">
        <v>46084</v>
      </c>
      <c r="E21" s="68">
        <f>D21+1</f>
        <v>46085</v>
      </c>
      <c r="F21" s="196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8" t="s">
        <v>903</v>
      </c>
      <c r="B22" s="332"/>
      <c r="C22" s="332"/>
      <c r="D22" s="120">
        <v>46091</v>
      </c>
      <c r="E22" s="68">
        <f>D22+1</f>
        <v>46092</v>
      </c>
      <c r="F22" s="196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8" t="s">
        <v>889</v>
      </c>
      <c r="B23" s="332"/>
      <c r="C23" s="332"/>
      <c r="D23" s="120">
        <v>46098</v>
      </c>
      <c r="E23" s="68">
        <f>D23+1</f>
        <v>46099</v>
      </c>
      <c r="F23" s="196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4" t="s">
        <v>886</v>
      </c>
      <c r="B24" s="332"/>
      <c r="C24" s="332"/>
      <c r="D24" s="120">
        <v>46105</v>
      </c>
      <c r="E24" s="68">
        <f t="shared" ref="E24:E35" si="4">D24+1</f>
        <v>46106</v>
      </c>
      <c r="F24" s="196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9" t="s">
        <v>903</v>
      </c>
      <c r="B25" s="332"/>
      <c r="C25" s="332"/>
      <c r="D25" s="120">
        <v>46112</v>
      </c>
      <c r="E25" s="68">
        <f t="shared" si="4"/>
        <v>46113</v>
      </c>
      <c r="F25" s="196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4" t="s">
        <v>889</v>
      </c>
      <c r="B26" s="332"/>
      <c r="C26" s="332"/>
      <c r="D26" s="120">
        <v>46119</v>
      </c>
      <c r="E26" s="68">
        <f t="shared" si="4"/>
        <v>46120</v>
      </c>
      <c r="F26" s="196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4" t="s">
        <v>886</v>
      </c>
      <c r="B27" s="332"/>
      <c r="C27" s="332"/>
      <c r="D27" s="120">
        <v>46126</v>
      </c>
      <c r="E27" s="68">
        <f t="shared" si="4"/>
        <v>46127</v>
      </c>
      <c r="F27" s="196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3" t="s">
        <v>893</v>
      </c>
      <c r="B28" s="332"/>
      <c r="C28" s="332"/>
      <c r="D28" s="120">
        <v>46133</v>
      </c>
      <c r="E28" s="68">
        <f t="shared" si="4"/>
        <v>46134</v>
      </c>
      <c r="F28" s="196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4" t="s">
        <v>889</v>
      </c>
      <c r="B29" s="332"/>
      <c r="C29" s="332"/>
      <c r="D29" s="120">
        <v>46140</v>
      </c>
      <c r="E29" s="68">
        <f t="shared" si="4"/>
        <v>46141</v>
      </c>
      <c r="F29" s="196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7" t="s">
        <v>884</v>
      </c>
      <c r="B30" s="557"/>
      <c r="C30" s="557"/>
      <c r="D30" s="557"/>
      <c r="E30" s="557"/>
      <c r="F30" s="557"/>
      <c r="G30" s="557"/>
      <c r="H30" s="557"/>
      <c r="I30" s="557"/>
      <c r="J30" s="608"/>
      <c r="K30" s="7"/>
      <c r="L30" s="7"/>
      <c r="M30" s="7"/>
      <c r="N30" s="7"/>
      <c r="O30" s="7"/>
      <c r="P30" s="7"/>
      <c r="Q30" s="7"/>
      <c r="R30" s="7"/>
    </row>
    <row r="31" spans="1:18">
      <c r="A31" s="331" t="s">
        <v>651</v>
      </c>
      <c r="B31" s="459" t="s">
        <v>751</v>
      </c>
      <c r="C31" s="460"/>
      <c r="D31" s="621" t="s">
        <v>885</v>
      </c>
      <c r="E31" s="622"/>
      <c r="F31" s="8" t="s">
        <v>652</v>
      </c>
      <c r="G31" s="457" t="s">
        <v>827</v>
      </c>
      <c r="H31" s="609"/>
      <c r="I31" s="457" t="s">
        <v>828</v>
      </c>
      <c r="J31" s="458"/>
      <c r="K31" s="605"/>
      <c r="L31" s="606"/>
      <c r="M31" s="605"/>
      <c r="N31" s="605"/>
      <c r="O31" s="605"/>
      <c r="P31" s="606"/>
      <c r="Q31" s="5"/>
      <c r="R31" s="5"/>
    </row>
    <row r="32" spans="1:18">
      <c r="A32" s="12" t="s">
        <v>13</v>
      </c>
      <c r="B32" s="592" t="s">
        <v>756</v>
      </c>
      <c r="C32" s="592"/>
      <c r="D32" s="461" t="s">
        <v>580</v>
      </c>
      <c r="E32" s="461"/>
      <c r="F32" s="10" t="s">
        <v>14</v>
      </c>
      <c r="G32" s="462" t="s">
        <v>234</v>
      </c>
      <c r="H32" s="463"/>
      <c r="I32" s="462" t="s">
        <v>235</v>
      </c>
      <c r="J32" s="463"/>
      <c r="K32" s="598"/>
      <c r="L32" s="598"/>
      <c r="M32" s="598"/>
      <c r="N32" s="598"/>
      <c r="O32" s="598"/>
      <c r="P32" s="598"/>
      <c r="Q32" s="13"/>
      <c r="R32" s="13"/>
    </row>
    <row r="33" spans="1:18">
      <c r="A33" s="12"/>
      <c r="B33" s="461" t="s">
        <v>758</v>
      </c>
      <c r="C33" s="461"/>
      <c r="D33" s="461" t="s">
        <v>660</v>
      </c>
      <c r="E33" s="461"/>
      <c r="F33" s="10"/>
      <c r="G33" s="461" t="s">
        <v>663</v>
      </c>
      <c r="H33" s="461"/>
      <c r="I33" s="461" t="s">
        <v>660</v>
      </c>
      <c r="J33" s="461"/>
      <c r="K33" s="598"/>
      <c r="L33" s="598"/>
      <c r="M33" s="598"/>
      <c r="N33" s="598"/>
      <c r="O33" s="598"/>
      <c r="P33" s="598"/>
      <c r="Q33" s="13"/>
      <c r="R33" s="13"/>
    </row>
    <row r="34" spans="1:18" hidden="1">
      <c r="A34" s="324" t="s">
        <v>886</v>
      </c>
      <c r="B34" s="332"/>
      <c r="C34" s="332"/>
      <c r="D34" s="120">
        <v>46149</v>
      </c>
      <c r="E34" s="74" t="s">
        <v>910</v>
      </c>
      <c r="F34" s="196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4" t="s">
        <v>893</v>
      </c>
      <c r="B35" s="332"/>
      <c r="C35" s="332"/>
      <c r="D35" s="120">
        <v>46156</v>
      </c>
      <c r="E35" s="68">
        <f t="shared" si="4"/>
        <v>46157</v>
      </c>
      <c r="F35" s="196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4" t="s">
        <v>889</v>
      </c>
      <c r="B36" s="332"/>
      <c r="C36" s="332"/>
      <c r="D36" s="120">
        <v>46163</v>
      </c>
      <c r="E36" s="68">
        <f t="shared" ref="E36:E42" si="14">D36+1</f>
        <v>46164</v>
      </c>
      <c r="F36" s="196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4" t="s">
        <v>886</v>
      </c>
      <c r="B37" s="332"/>
      <c r="C37" s="332"/>
      <c r="D37" s="120">
        <v>46170</v>
      </c>
      <c r="E37" s="74" t="s">
        <v>910</v>
      </c>
      <c r="F37" s="196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5" t="s">
        <v>893</v>
      </c>
      <c r="B38" s="332"/>
      <c r="C38" s="332"/>
      <c r="D38" s="346">
        <v>46177</v>
      </c>
      <c r="E38" s="68">
        <f t="shared" si="14"/>
        <v>46178</v>
      </c>
      <c r="F38" s="196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4" t="s">
        <v>889</v>
      </c>
      <c r="B39" s="337"/>
      <c r="C39" s="337"/>
      <c r="D39" s="120">
        <v>46184</v>
      </c>
      <c r="E39" s="68">
        <f t="shared" si="14"/>
        <v>46185</v>
      </c>
      <c r="F39" s="196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4" t="s">
        <v>886</v>
      </c>
      <c r="B40" s="337"/>
      <c r="C40" s="337"/>
      <c r="D40" s="120">
        <v>46191</v>
      </c>
      <c r="E40" s="68">
        <f t="shared" si="14"/>
        <v>46192</v>
      </c>
      <c r="F40" s="196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4" t="s">
        <v>893</v>
      </c>
      <c r="B41" s="337"/>
      <c r="C41" s="337"/>
      <c r="D41" s="120">
        <v>46198</v>
      </c>
      <c r="E41" s="68">
        <f t="shared" si="14"/>
        <v>46199</v>
      </c>
      <c r="F41" s="196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4" t="s">
        <v>889</v>
      </c>
      <c r="B42" s="337"/>
      <c r="C42" s="337"/>
      <c r="D42" s="120">
        <v>46205</v>
      </c>
      <c r="E42" s="68">
        <f t="shared" si="14"/>
        <v>46206</v>
      </c>
      <c r="F42" s="196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4" t="s">
        <v>886</v>
      </c>
      <c r="B43" s="337"/>
      <c r="C43" s="337"/>
      <c r="D43" s="120">
        <v>46212</v>
      </c>
      <c r="E43" s="74" t="s">
        <v>1993</v>
      </c>
      <c r="F43" s="196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4" t="s">
        <v>893</v>
      </c>
      <c r="B44" s="337"/>
      <c r="C44" s="337"/>
      <c r="D44" s="120">
        <v>46219</v>
      </c>
      <c r="E44" s="74" t="s">
        <v>1993</v>
      </c>
      <c r="F44" s="196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3" t="s">
        <v>711</v>
      </c>
      <c r="B45" s="624"/>
      <c r="C45" s="624"/>
      <c r="D45" s="624"/>
      <c r="E45" s="624"/>
      <c r="F45" s="624"/>
      <c r="G45" s="624"/>
      <c r="H45" s="624"/>
      <c r="I45" s="624"/>
      <c r="J45" s="625"/>
    </row>
    <row r="46" spans="1:18">
      <c r="A46" s="324" t="s">
        <v>889</v>
      </c>
      <c r="B46" s="337"/>
      <c r="C46" s="337"/>
      <c r="D46" s="120">
        <v>46233</v>
      </c>
      <c r="E46" s="68">
        <f t="shared" ref="E46" si="26">D46+1</f>
        <v>46234</v>
      </c>
      <c r="F46" s="347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4" t="s">
        <v>886</v>
      </c>
      <c r="B47" s="337"/>
      <c r="C47" s="337"/>
      <c r="D47" s="120">
        <f>D46+7</f>
        <v>46240</v>
      </c>
      <c r="E47" s="68">
        <f t="shared" ref="E47:E52" si="28">D47+1</f>
        <v>46241</v>
      </c>
      <c r="F47" s="196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4" t="s">
        <v>893</v>
      </c>
      <c r="B48" s="337"/>
      <c r="C48" s="337"/>
      <c r="D48" s="120">
        <f t="shared" ref="D48:D57" si="33">D47+7</f>
        <v>46247</v>
      </c>
      <c r="E48" s="68">
        <f t="shared" si="28"/>
        <v>46248</v>
      </c>
      <c r="F48" s="196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4" t="s">
        <v>889</v>
      </c>
      <c r="B49" s="348"/>
      <c r="C49" s="348"/>
      <c r="D49" s="120">
        <f t="shared" si="33"/>
        <v>46254</v>
      </c>
      <c r="E49" s="22">
        <f t="shared" si="28"/>
        <v>46255</v>
      </c>
      <c r="F49" s="201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4" t="s">
        <v>886</v>
      </c>
      <c r="B50" s="348"/>
      <c r="C50" s="348"/>
      <c r="D50" s="120">
        <f t="shared" si="33"/>
        <v>46261</v>
      </c>
      <c r="E50" s="22">
        <f t="shared" si="28"/>
        <v>46262</v>
      </c>
      <c r="F50" s="201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4" t="s">
        <v>893</v>
      </c>
      <c r="B51" s="348"/>
      <c r="C51" s="348"/>
      <c r="D51" s="120">
        <f t="shared" si="33"/>
        <v>46268</v>
      </c>
      <c r="E51" s="22">
        <f t="shared" si="28"/>
        <v>46269</v>
      </c>
      <c r="F51" s="201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4" t="s">
        <v>889</v>
      </c>
      <c r="B52" s="348"/>
      <c r="C52" s="348"/>
      <c r="D52" s="120">
        <f t="shared" si="33"/>
        <v>46275</v>
      </c>
      <c r="E52" s="22">
        <f t="shared" si="28"/>
        <v>46276</v>
      </c>
      <c r="F52" s="201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4" t="s">
        <v>886</v>
      </c>
      <c r="B53" s="348"/>
      <c r="C53" s="348"/>
      <c r="D53" s="120">
        <f t="shared" si="33"/>
        <v>46282</v>
      </c>
      <c r="E53" s="22">
        <f t="shared" ref="E53:E55" si="34">D53+1</f>
        <v>46283</v>
      </c>
      <c r="F53" s="201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4" t="s">
        <v>893</v>
      </c>
      <c r="B54" s="348"/>
      <c r="C54" s="348"/>
      <c r="D54" s="120">
        <f t="shared" si="33"/>
        <v>46289</v>
      </c>
      <c r="E54" s="22">
        <f t="shared" si="34"/>
        <v>46290</v>
      </c>
      <c r="F54" s="201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4" t="s">
        <v>889</v>
      </c>
      <c r="B55" s="348"/>
      <c r="C55" s="348"/>
      <c r="D55" s="120">
        <f t="shared" si="33"/>
        <v>46296</v>
      </c>
      <c r="E55" s="22">
        <f t="shared" si="34"/>
        <v>46297</v>
      </c>
      <c r="F55" s="201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4" t="s">
        <v>886</v>
      </c>
      <c r="B56" s="348"/>
      <c r="C56" s="348"/>
      <c r="D56" s="120">
        <f t="shared" si="33"/>
        <v>46303</v>
      </c>
      <c r="E56" s="22">
        <f t="shared" ref="E56:E62" si="39">D56+1</f>
        <v>46304</v>
      </c>
      <c r="F56" s="201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4" t="s">
        <v>893</v>
      </c>
      <c r="B57" s="348"/>
      <c r="C57" s="348"/>
      <c r="D57" s="120">
        <f t="shared" si="33"/>
        <v>46310</v>
      </c>
      <c r="E57" s="22">
        <f t="shared" si="39"/>
        <v>46311</v>
      </c>
      <c r="F57" s="201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07" t="s">
        <v>884</v>
      </c>
      <c r="B58" s="557"/>
      <c r="C58" s="557"/>
      <c r="D58" s="557"/>
      <c r="E58" s="557"/>
      <c r="F58" s="557"/>
      <c r="G58" s="557"/>
      <c r="H58" s="557"/>
      <c r="I58" s="557"/>
      <c r="J58" s="608"/>
      <c r="K58" s="7"/>
      <c r="L58" s="7"/>
      <c r="M58" s="7"/>
      <c r="N58" s="7"/>
      <c r="O58" s="7"/>
      <c r="P58" s="7"/>
      <c r="Q58" s="7"/>
      <c r="R58" s="7"/>
    </row>
    <row r="59" spans="1:19">
      <c r="A59" s="331" t="s">
        <v>651</v>
      </c>
      <c r="B59" s="459" t="s">
        <v>751</v>
      </c>
      <c r="C59" s="460"/>
      <c r="D59" s="621" t="s">
        <v>885</v>
      </c>
      <c r="E59" s="622"/>
      <c r="F59" s="8" t="s">
        <v>652</v>
      </c>
      <c r="G59" s="457" t="s">
        <v>827</v>
      </c>
      <c r="H59" s="609"/>
      <c r="I59" s="457" t="s">
        <v>828</v>
      </c>
      <c r="J59" s="458"/>
      <c r="K59" s="605"/>
      <c r="L59" s="606"/>
      <c r="M59" s="605"/>
      <c r="N59" s="605"/>
      <c r="O59" s="605"/>
      <c r="P59" s="606"/>
      <c r="Q59" s="5"/>
      <c r="R59" s="5"/>
    </row>
    <row r="60" spans="1:19">
      <c r="A60" s="12" t="s">
        <v>13</v>
      </c>
      <c r="B60" s="592" t="s">
        <v>756</v>
      </c>
      <c r="C60" s="592"/>
      <c r="D60" s="461" t="s">
        <v>580</v>
      </c>
      <c r="E60" s="461"/>
      <c r="F60" s="10" t="s">
        <v>14</v>
      </c>
      <c r="G60" s="462" t="s">
        <v>234</v>
      </c>
      <c r="H60" s="463"/>
      <c r="I60" s="462" t="s">
        <v>235</v>
      </c>
      <c r="J60" s="463"/>
      <c r="K60" s="598"/>
      <c r="L60" s="598"/>
      <c r="M60" s="598"/>
      <c r="N60" s="598"/>
      <c r="O60" s="598"/>
      <c r="P60" s="598"/>
      <c r="Q60" s="13"/>
      <c r="R60" s="13"/>
    </row>
    <row r="61" spans="1:19">
      <c r="A61" s="12"/>
      <c r="B61" s="461" t="s">
        <v>758</v>
      </c>
      <c r="C61" s="461"/>
      <c r="D61" s="461" t="s">
        <v>660</v>
      </c>
      <c r="E61" s="461"/>
      <c r="F61" s="10"/>
      <c r="G61" s="461" t="s">
        <v>663</v>
      </c>
      <c r="H61" s="461"/>
      <c r="I61" s="461" t="s">
        <v>660</v>
      </c>
      <c r="J61" s="461"/>
      <c r="K61" s="598"/>
      <c r="L61" s="598"/>
      <c r="M61" s="598"/>
      <c r="N61" s="598"/>
      <c r="O61" s="598"/>
      <c r="P61" s="598"/>
      <c r="Q61" s="13"/>
      <c r="R61" s="13"/>
    </row>
    <row r="62" spans="1:19">
      <c r="A62" s="324" t="s">
        <v>889</v>
      </c>
      <c r="B62" s="348"/>
      <c r="C62" s="348"/>
      <c r="D62" s="126">
        <v>46317</v>
      </c>
      <c r="E62" s="22">
        <f t="shared" si="39"/>
        <v>46318</v>
      </c>
      <c r="F62" s="204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9"/>
      <c r="B63" s="349"/>
      <c r="C63" s="349"/>
      <c r="D63" s="349"/>
      <c r="E63" s="349"/>
      <c r="F63" s="349"/>
    </row>
    <row r="64" spans="1:19" ht="16.350000000000001" customHeight="1">
      <c r="A64" s="29" t="s">
        <v>145</v>
      </c>
      <c r="B64" s="443" t="s">
        <v>933</v>
      </c>
      <c r="C64" s="443"/>
      <c r="D64" s="443"/>
      <c r="E64" s="443"/>
      <c r="F64" s="443"/>
      <c r="G64" s="443"/>
      <c r="H64" s="443"/>
      <c r="I64" s="443"/>
      <c r="J64" s="443"/>
      <c r="K64" s="443"/>
      <c r="L64" s="443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6" t="s">
        <v>367</v>
      </c>
      <c r="B65" s="444" t="s">
        <v>934</v>
      </c>
      <c r="C65" s="444"/>
      <c r="D65" s="444"/>
      <c r="E65" s="444"/>
      <c r="F65" s="444"/>
      <c r="G65" s="444"/>
      <c r="H65" s="444"/>
      <c r="I65" s="444"/>
      <c r="J65" s="444"/>
      <c r="K65" s="444"/>
      <c r="L65" s="444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440" t="s">
        <v>879</v>
      </c>
      <c r="C66" s="440"/>
      <c r="D66" s="440"/>
      <c r="E66" s="440"/>
      <c r="F66" s="440"/>
      <c r="G66" s="440"/>
      <c r="H66" s="440"/>
      <c r="I66" s="440"/>
      <c r="J66" s="440"/>
      <c r="K66" s="440"/>
      <c r="L66" s="440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15" t="s">
        <v>935</v>
      </c>
      <c r="C67" s="616"/>
      <c r="D67" s="616"/>
      <c r="E67" s="616"/>
      <c r="F67" s="616"/>
      <c r="G67" s="616"/>
      <c r="H67" s="616"/>
      <c r="I67" s="616"/>
      <c r="J67" s="616"/>
      <c r="K67" s="616"/>
      <c r="L67" s="617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18" t="s">
        <v>936</v>
      </c>
      <c r="C68" s="619"/>
      <c r="D68" s="619"/>
      <c r="E68" s="619"/>
      <c r="F68" s="619"/>
      <c r="G68" s="619"/>
      <c r="H68" s="619"/>
      <c r="I68" s="619"/>
      <c r="J68" s="619"/>
      <c r="K68" s="619"/>
      <c r="L68" s="620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1"/>
      <c r="Q1" s="1"/>
      <c r="R1" s="1"/>
      <c r="S1" s="1"/>
      <c r="T1" s="1"/>
      <c r="U1" s="1"/>
    </row>
    <row r="2" spans="1:21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3"/>
      <c r="Q2" s="3"/>
      <c r="R2" s="3"/>
      <c r="S2" s="3"/>
      <c r="T2" s="3"/>
      <c r="U2" s="3"/>
    </row>
    <row r="3" spans="1:21">
      <c r="A3" s="557" t="s">
        <v>937</v>
      </c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6"/>
      <c r="O3" s="6"/>
      <c r="P3" s="7"/>
      <c r="Q3" s="7"/>
    </row>
    <row r="4" spans="1:21">
      <c r="A4" s="8" t="s">
        <v>651</v>
      </c>
      <c r="B4" s="8" t="s">
        <v>652</v>
      </c>
      <c r="C4" s="457" t="s">
        <v>938</v>
      </c>
      <c r="D4" s="636"/>
      <c r="E4" s="459" t="s">
        <v>939</v>
      </c>
      <c r="F4" s="460"/>
      <c r="G4" s="8" t="s">
        <v>652</v>
      </c>
      <c r="H4" s="457" t="s">
        <v>940</v>
      </c>
      <c r="I4" s="458"/>
      <c r="J4" s="457" t="s">
        <v>941</v>
      </c>
      <c r="K4" s="458"/>
      <c r="L4" s="460" t="s">
        <v>942</v>
      </c>
      <c r="M4" s="460"/>
      <c r="N4" s="6"/>
      <c r="O4" s="6"/>
    </row>
    <row r="5" spans="1:21">
      <c r="A5" s="10" t="s">
        <v>13</v>
      </c>
      <c r="B5" s="10" t="s">
        <v>14</v>
      </c>
      <c r="C5" s="462" t="s">
        <v>234</v>
      </c>
      <c r="D5" s="501"/>
      <c r="E5" s="461" t="s">
        <v>235</v>
      </c>
      <c r="F5" s="461"/>
      <c r="G5" s="10" t="s">
        <v>14</v>
      </c>
      <c r="H5" s="462" t="s">
        <v>943</v>
      </c>
      <c r="I5" s="463"/>
      <c r="J5" s="462" t="s">
        <v>944</v>
      </c>
      <c r="K5" s="463"/>
      <c r="L5" s="461" t="s">
        <v>234</v>
      </c>
      <c r="M5" s="461"/>
      <c r="N5" s="6"/>
      <c r="O5" s="6"/>
    </row>
    <row r="6" spans="1:21">
      <c r="A6" s="10" t="s">
        <v>945</v>
      </c>
      <c r="B6" s="98"/>
      <c r="C6" s="590" t="s">
        <v>946</v>
      </c>
      <c r="D6" s="635"/>
      <c r="E6" s="590" t="s">
        <v>947</v>
      </c>
      <c r="F6" s="635"/>
      <c r="G6" s="98"/>
      <c r="H6" s="590" t="s">
        <v>948</v>
      </c>
      <c r="I6" s="591"/>
      <c r="J6" s="590" t="s">
        <v>949</v>
      </c>
      <c r="K6" s="591"/>
      <c r="L6" s="592" t="s">
        <v>946</v>
      </c>
      <c r="M6" s="592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9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9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3" t="s">
        <v>323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5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4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3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4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4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4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3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4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4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4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0" t="s">
        <v>956</v>
      </c>
      <c r="B34" s="297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4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4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2008</v>
      </c>
      <c r="M36" s="89" t="s">
        <v>2009</v>
      </c>
      <c r="N36" s="75" t="s">
        <v>2010</v>
      </c>
    </row>
    <row r="37" spans="1:21">
      <c r="A37" s="324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0" t="s">
        <v>956</v>
      </c>
      <c r="B38" s="297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57" t="s">
        <v>937</v>
      </c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457" t="s">
        <v>938</v>
      </c>
      <c r="D40" s="636"/>
      <c r="E40" s="459" t="s">
        <v>939</v>
      </c>
      <c r="F40" s="460"/>
      <c r="G40" s="8" t="s">
        <v>652</v>
      </c>
      <c r="H40" s="457" t="s">
        <v>940</v>
      </c>
      <c r="I40" s="458"/>
      <c r="J40" s="457" t="s">
        <v>941</v>
      </c>
      <c r="K40" s="458"/>
      <c r="L40" s="460" t="s">
        <v>942</v>
      </c>
      <c r="M40" s="460"/>
      <c r="N40" s="6"/>
      <c r="O40" s="6"/>
    </row>
    <row r="41" spans="1:21">
      <c r="A41" s="10" t="s">
        <v>13</v>
      </c>
      <c r="B41" s="10" t="s">
        <v>14</v>
      </c>
      <c r="C41" s="462" t="s">
        <v>234</v>
      </c>
      <c r="D41" s="501"/>
      <c r="E41" s="461" t="s">
        <v>235</v>
      </c>
      <c r="F41" s="461"/>
      <c r="G41" s="10" t="s">
        <v>14</v>
      </c>
      <c r="H41" s="462" t="s">
        <v>943</v>
      </c>
      <c r="I41" s="463"/>
      <c r="J41" s="462" t="s">
        <v>944</v>
      </c>
      <c r="K41" s="463"/>
      <c r="L41" s="461" t="s">
        <v>234</v>
      </c>
      <c r="M41" s="461"/>
      <c r="N41" s="6"/>
      <c r="O41" s="6"/>
    </row>
    <row r="42" spans="1:21">
      <c r="A42" s="10" t="s">
        <v>945</v>
      </c>
      <c r="B42" s="98"/>
      <c r="C42" s="590" t="s">
        <v>946</v>
      </c>
      <c r="D42" s="635"/>
      <c r="E42" s="590" t="s">
        <v>947</v>
      </c>
      <c r="F42" s="635"/>
      <c r="G42" s="98"/>
      <c r="H42" s="590" t="s">
        <v>948</v>
      </c>
      <c r="I42" s="591"/>
      <c r="J42" s="590" t="s">
        <v>949</v>
      </c>
      <c r="K42" s="591"/>
      <c r="L42" s="592" t="s">
        <v>946</v>
      </c>
      <c r="M42" s="592"/>
      <c r="N42" s="6"/>
      <c r="O42" s="6"/>
    </row>
    <row r="43" spans="1:21">
      <c r="A43" s="330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3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0" t="s">
        <v>2047</v>
      </c>
      <c r="B44" s="81" t="s">
        <v>2048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3" t="s">
        <v>2049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2050</v>
      </c>
      <c r="N44" s="75" t="s">
        <v>2010</v>
      </c>
    </row>
    <row r="45" spans="1:21">
      <c r="A45" s="324" t="s">
        <v>953</v>
      </c>
      <c r="B45" s="297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7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0" t="s">
        <v>956</v>
      </c>
      <c r="B46" s="297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7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0" t="s">
        <v>959</v>
      </c>
      <c r="B47" s="297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7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443" t="s">
        <v>1027</v>
      </c>
      <c r="C49" s="443"/>
      <c r="D49" s="443"/>
      <c r="E49" s="443"/>
      <c r="F49" s="443"/>
      <c r="G49" s="443"/>
      <c r="H49" s="443"/>
      <c r="I49" s="443"/>
      <c r="J49" s="443"/>
      <c r="K49" s="443"/>
      <c r="L49" s="443"/>
      <c r="M49" s="443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32" t="s">
        <v>1029</v>
      </c>
      <c r="C50" s="633"/>
      <c r="D50" s="633"/>
      <c r="E50" s="633"/>
      <c r="F50" s="633"/>
      <c r="G50" s="633"/>
      <c r="H50" s="633"/>
      <c r="I50" s="63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440" t="s">
        <v>1031</v>
      </c>
      <c r="C51" s="634"/>
      <c r="D51" s="634"/>
      <c r="E51" s="634"/>
      <c r="F51" s="634"/>
      <c r="G51" s="634"/>
      <c r="H51" s="634"/>
      <c r="I51" s="634"/>
      <c r="J51" s="634"/>
      <c r="K51" s="634"/>
      <c r="L51" s="634"/>
      <c r="M51" s="634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440" t="s">
        <v>1032</v>
      </c>
      <c r="C52" s="440"/>
      <c r="D52" s="440"/>
      <c r="E52" s="440"/>
      <c r="F52" s="440"/>
      <c r="G52" s="440"/>
      <c r="H52" s="440"/>
      <c r="I52" s="440"/>
      <c r="J52" s="440"/>
      <c r="K52" s="440"/>
      <c r="L52" s="440"/>
      <c r="M52" s="440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440" t="s">
        <v>1033</v>
      </c>
      <c r="C53" s="440"/>
      <c r="D53" s="440"/>
      <c r="E53" s="440"/>
      <c r="F53" s="440"/>
      <c r="G53" s="440"/>
      <c r="H53" s="440"/>
      <c r="I53" s="440"/>
      <c r="J53" s="440"/>
      <c r="K53" s="440"/>
      <c r="L53" s="440"/>
      <c r="M53" s="440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440" t="s">
        <v>1034</v>
      </c>
      <c r="C54" s="440"/>
      <c r="D54" s="440"/>
      <c r="E54" s="440"/>
      <c r="F54" s="440"/>
      <c r="G54" s="440"/>
      <c r="H54" s="440"/>
      <c r="I54" s="440"/>
      <c r="J54" s="440"/>
      <c r="K54" s="440"/>
      <c r="L54" s="440"/>
      <c r="M54" s="440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440" t="s">
        <v>1035</v>
      </c>
      <c r="C55" s="440"/>
      <c r="D55" s="440"/>
      <c r="E55" s="440"/>
      <c r="F55" s="440"/>
      <c r="G55" s="440"/>
      <c r="H55" s="440"/>
      <c r="I55" s="440"/>
      <c r="J55" s="440"/>
      <c r="K55" s="440"/>
      <c r="L55" s="440"/>
      <c r="M55" s="440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32" t="s">
        <v>1036</v>
      </c>
      <c r="C56" s="633"/>
      <c r="D56" s="633"/>
      <c r="E56" s="633"/>
      <c r="F56" s="633"/>
      <c r="G56" s="633"/>
      <c r="H56" s="633"/>
      <c r="I56" s="63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440" t="s">
        <v>1038</v>
      </c>
      <c r="C57" s="440"/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440" t="s">
        <v>1040</v>
      </c>
      <c r="C58" s="440"/>
      <c r="D58" s="440"/>
      <c r="E58" s="440"/>
      <c r="F58" s="440"/>
      <c r="G58" s="440"/>
      <c r="H58" s="440"/>
      <c r="I58" s="440"/>
      <c r="J58" s="440"/>
      <c r="K58" s="440"/>
      <c r="L58" s="440"/>
      <c r="M58" s="440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440" t="s">
        <v>1042</v>
      </c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30" t="s">
        <v>1043</v>
      </c>
      <c r="C60" s="630"/>
      <c r="D60" s="630"/>
      <c r="E60" s="630"/>
      <c r="F60" s="630"/>
      <c r="G60" s="630"/>
      <c r="H60" s="630"/>
      <c r="I60" s="63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31" t="s">
        <v>1044</v>
      </c>
      <c r="B62" s="631"/>
      <c r="C62" s="631"/>
      <c r="D62" s="631"/>
      <c r="E62" s="631"/>
      <c r="F62" s="631"/>
      <c r="G62" s="631"/>
      <c r="H62" s="631"/>
      <c r="I62" s="631"/>
      <c r="J62" s="631"/>
      <c r="K62" s="631"/>
      <c r="L62" s="631"/>
      <c r="M62" s="631"/>
      <c r="N62" s="631"/>
    </row>
  </sheetData>
  <mergeCells count="48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topLeftCell="A4" workbookViewId="0">
      <selection activeCell="P39" sqref="P39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1"/>
      <c r="Q1" s="1"/>
      <c r="R1" s="1"/>
      <c r="S1" s="1"/>
      <c r="T1" s="2"/>
    </row>
    <row r="2" spans="1:254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57" t="s">
        <v>1045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7"/>
      <c r="O4" s="7"/>
    </row>
    <row r="5" spans="1:254">
      <c r="A5" s="8" t="s">
        <v>651</v>
      </c>
      <c r="B5" s="8" t="s">
        <v>652</v>
      </c>
      <c r="C5" s="459" t="s">
        <v>384</v>
      </c>
      <c r="D5" s="460"/>
      <c r="E5" s="8" t="s">
        <v>652</v>
      </c>
      <c r="F5" s="457" t="s">
        <v>940</v>
      </c>
      <c r="G5" s="458"/>
      <c r="H5" s="457" t="s">
        <v>941</v>
      </c>
      <c r="I5" s="458"/>
      <c r="J5" s="457" t="s">
        <v>1046</v>
      </c>
      <c r="K5" s="458"/>
      <c r="L5" s="459" t="s">
        <v>384</v>
      </c>
      <c r="M5" s="460"/>
      <c r="N5" s="313"/>
      <c r="O5" s="313"/>
      <c r="P5" s="313"/>
      <c r="Q5" s="313"/>
      <c r="R5" s="313"/>
      <c r="S5" s="313"/>
    </row>
    <row r="6" spans="1:254" ht="22.05" customHeight="1">
      <c r="A6" s="10" t="s">
        <v>13</v>
      </c>
      <c r="B6" s="10" t="s">
        <v>14</v>
      </c>
      <c r="C6" s="461" t="s">
        <v>16</v>
      </c>
      <c r="D6" s="461"/>
      <c r="E6" s="10" t="s">
        <v>14</v>
      </c>
      <c r="F6" s="462" t="s">
        <v>943</v>
      </c>
      <c r="G6" s="463"/>
      <c r="H6" s="462" t="s">
        <v>944</v>
      </c>
      <c r="I6" s="463"/>
      <c r="J6" s="462" t="s">
        <v>1047</v>
      </c>
      <c r="K6" s="463"/>
      <c r="L6" s="461" t="s">
        <v>16</v>
      </c>
      <c r="M6" s="461"/>
      <c r="N6" s="313"/>
      <c r="O6" s="313"/>
      <c r="P6" s="313"/>
      <c r="Q6" s="313"/>
      <c r="R6" s="313"/>
      <c r="S6" s="313"/>
    </row>
    <row r="7" spans="1:254">
      <c r="A7" s="14"/>
      <c r="B7" s="14"/>
      <c r="C7" s="644" t="s">
        <v>1048</v>
      </c>
      <c r="D7" s="644"/>
      <c r="E7" s="314"/>
      <c r="F7" s="645" t="s">
        <v>1049</v>
      </c>
      <c r="G7" s="646"/>
      <c r="H7" s="645" t="s">
        <v>1050</v>
      </c>
      <c r="I7" s="646"/>
      <c r="J7" s="647" t="s">
        <v>1051</v>
      </c>
      <c r="K7" s="647"/>
      <c r="L7" s="644" t="s">
        <v>1048</v>
      </c>
      <c r="M7" s="644"/>
      <c r="N7" s="598"/>
      <c r="O7" s="598"/>
      <c r="P7" s="313"/>
      <c r="Q7" s="313"/>
      <c r="R7" s="313"/>
      <c r="S7" s="313"/>
    </row>
    <row r="8" spans="1:254" hidden="1">
      <c r="A8" s="315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6" t="s">
        <v>1056</v>
      </c>
      <c r="B9" s="129" t="s">
        <v>1057</v>
      </c>
      <c r="C9" s="23" t="s">
        <v>39</v>
      </c>
      <c r="D9" s="305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7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5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8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8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9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8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20" t="s">
        <v>1056</v>
      </c>
      <c r="B15" s="321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9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445" t="s">
        <v>1078</v>
      </c>
      <c r="M16" s="446"/>
    </row>
    <row r="17" spans="1:14" hidden="1">
      <c r="A17" s="318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9" t="s">
        <v>1081</v>
      </c>
      <c r="B18" s="273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8" t="s">
        <v>1052</v>
      </c>
      <c r="B19" s="322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3" t="s">
        <v>1086</v>
      </c>
      <c r="B20" s="273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3" t="s">
        <v>1089</v>
      </c>
      <c r="B21" s="273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4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4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4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5" t="s">
        <v>1098</v>
      </c>
      <c r="B25" s="326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4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3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10" t="s">
        <v>193</v>
      </c>
      <c r="B28" s="611"/>
      <c r="C28" s="611"/>
      <c r="D28" s="611"/>
      <c r="E28" s="611"/>
      <c r="F28" s="611"/>
      <c r="G28" s="611"/>
      <c r="H28" s="611"/>
      <c r="I28" s="611"/>
      <c r="J28" s="611"/>
      <c r="K28" s="611"/>
      <c r="L28" s="611"/>
      <c r="M28" s="612"/>
    </row>
    <row r="29" spans="1:14" hidden="1">
      <c r="A29" s="324" t="s">
        <v>1081</v>
      </c>
      <c r="B29" s="297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3" t="s">
        <v>1086</v>
      </c>
      <c r="B30" s="297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4" t="s">
        <v>1098</v>
      </c>
      <c r="B31" s="297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4" t="s">
        <v>1089</v>
      </c>
      <c r="B32" s="297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4" t="s">
        <v>1113</v>
      </c>
      <c r="B33" s="297" t="s">
        <v>1114</v>
      </c>
      <c r="C33" s="445" t="s">
        <v>193</v>
      </c>
      <c r="D33" s="446"/>
      <c r="E33" s="129" t="s">
        <v>1115</v>
      </c>
      <c r="F33" s="445" t="s">
        <v>193</v>
      </c>
      <c r="G33" s="447"/>
      <c r="H33" s="447"/>
      <c r="I33" s="447"/>
      <c r="J33" s="447"/>
      <c r="K33" s="447"/>
      <c r="L33" s="447"/>
      <c r="M33" s="446"/>
    </row>
    <row r="34" spans="1:25">
      <c r="A34" s="610" t="s">
        <v>323</v>
      </c>
      <c r="B34" s="611"/>
      <c r="C34" s="611"/>
      <c r="D34" s="611"/>
      <c r="E34" s="611"/>
      <c r="F34" s="611"/>
      <c r="G34" s="611"/>
      <c r="H34" s="611"/>
      <c r="I34" s="611"/>
      <c r="J34" s="611"/>
      <c r="K34" s="611"/>
      <c r="L34" s="611"/>
      <c r="M34" s="612"/>
    </row>
    <row r="35" spans="1:25">
      <c r="A35" s="323" t="s">
        <v>1081</v>
      </c>
      <c r="B35" s="297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4" t="s">
        <v>2036</v>
      </c>
      <c r="B36" s="297" t="s">
        <v>1118</v>
      </c>
      <c r="C36" s="67">
        <v>46205</v>
      </c>
      <c r="D36" s="68">
        <f t="shared" si="43"/>
        <v>46206</v>
      </c>
      <c r="E36" s="297" t="s">
        <v>1119</v>
      </c>
      <c r="F36" s="141">
        <f t="shared" si="47"/>
        <v>46217</v>
      </c>
      <c r="G36" s="22">
        <f t="shared" ref="G36:I36" si="52">F36+1</f>
        <v>46218</v>
      </c>
      <c r="H36" s="141">
        <f t="shared" si="52"/>
        <v>46219</v>
      </c>
      <c r="I36" s="22">
        <f t="shared" si="52"/>
        <v>46220</v>
      </c>
      <c r="J36" s="141">
        <f t="shared" si="49"/>
        <v>46227</v>
      </c>
      <c r="K36" s="22">
        <f t="shared" si="50"/>
        <v>46229</v>
      </c>
      <c r="L36" s="22">
        <v>46240</v>
      </c>
      <c r="M36" s="68">
        <f t="shared" si="51"/>
        <v>46241</v>
      </c>
    </row>
    <row r="37" spans="1:25">
      <c r="A37" s="324" t="s">
        <v>1098</v>
      </c>
      <c r="B37" s="297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7" t="s">
        <v>1052</v>
      </c>
      <c r="B38" s="297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4" t="s">
        <v>1089</v>
      </c>
      <c r="B39" s="297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4" t="s">
        <v>1081</v>
      </c>
      <c r="B40" s="297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4" t="s">
        <v>2036</v>
      </c>
      <c r="B41" s="297" t="s">
        <v>1128</v>
      </c>
      <c r="C41" s="141">
        <v>46240</v>
      </c>
      <c r="D41" s="22">
        <f t="shared" si="43"/>
        <v>46241</v>
      </c>
      <c r="E41" s="297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4" t="s">
        <v>1098</v>
      </c>
      <c r="B42" s="297" t="s">
        <v>1130</v>
      </c>
      <c r="C42" s="141">
        <v>46247</v>
      </c>
      <c r="D42" s="22">
        <f t="shared" si="43"/>
        <v>46248</v>
      </c>
      <c r="E42" s="297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4" t="s">
        <v>1052</v>
      </c>
      <c r="B43" s="297" t="s">
        <v>1132</v>
      </c>
      <c r="C43" s="141">
        <v>46254</v>
      </c>
      <c r="D43" s="22">
        <f t="shared" si="43"/>
        <v>46255</v>
      </c>
      <c r="E43" s="297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4" t="s">
        <v>1089</v>
      </c>
      <c r="B44" s="297" t="s">
        <v>1134</v>
      </c>
      <c r="C44" s="141">
        <v>46261</v>
      </c>
      <c r="D44" s="22">
        <f t="shared" si="43"/>
        <v>46262</v>
      </c>
      <c r="E44" s="297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4" t="s">
        <v>1081</v>
      </c>
      <c r="B45" s="297" t="s">
        <v>1136</v>
      </c>
      <c r="C45" s="141">
        <v>46268</v>
      </c>
      <c r="D45" s="22">
        <f t="shared" si="43"/>
        <v>46269</v>
      </c>
      <c r="E45" s="297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443" t="s">
        <v>1138</v>
      </c>
      <c r="C47" s="641"/>
      <c r="D47" s="641"/>
      <c r="E47" s="641"/>
      <c r="F47" s="641"/>
      <c r="G47" s="641"/>
      <c r="H47" s="641"/>
      <c r="I47" s="641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8" t="s">
        <v>149</v>
      </c>
      <c r="B48" s="642" t="s">
        <v>1139</v>
      </c>
      <c r="C48" s="643"/>
      <c r="D48" s="643"/>
      <c r="E48" s="643"/>
      <c r="F48" s="643"/>
      <c r="G48" s="643"/>
      <c r="H48" s="643"/>
      <c r="I48" s="643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516" t="s">
        <v>1140</v>
      </c>
      <c r="C49" s="637"/>
      <c r="D49" s="637"/>
      <c r="E49" s="637"/>
      <c r="F49" s="637"/>
      <c r="G49" s="637"/>
      <c r="H49" s="637"/>
      <c r="I49" s="637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516" t="s">
        <v>1141</v>
      </c>
      <c r="C50" s="637"/>
      <c r="D50" s="637"/>
      <c r="E50" s="637"/>
      <c r="F50" s="637"/>
      <c r="G50" s="637"/>
      <c r="H50" s="637"/>
      <c r="I50" s="63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38" t="s">
        <v>1142</v>
      </c>
      <c r="C51" s="639"/>
      <c r="D51" s="639"/>
      <c r="E51" s="639"/>
      <c r="F51" s="639"/>
      <c r="G51" s="639"/>
      <c r="H51" s="639"/>
      <c r="I51" s="640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516" t="s">
        <v>1029</v>
      </c>
      <c r="C52" s="637"/>
      <c r="D52" s="637"/>
      <c r="E52" s="637"/>
      <c r="F52" s="637"/>
      <c r="G52" s="637"/>
      <c r="H52" s="637"/>
      <c r="I52" s="63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514" t="s">
        <v>1144</v>
      </c>
      <c r="C53" s="515"/>
      <c r="D53" s="515"/>
      <c r="E53" s="515"/>
      <c r="F53" s="515"/>
      <c r="G53" s="515"/>
      <c r="H53" s="515"/>
      <c r="I53" s="51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514" t="s">
        <v>1146</v>
      </c>
      <c r="C54" s="515"/>
      <c r="D54" s="515"/>
      <c r="E54" s="515"/>
      <c r="F54" s="515"/>
      <c r="G54" s="515"/>
      <c r="H54" s="515"/>
      <c r="I54" s="51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B50:I50"/>
    <mergeCell ref="B51:I51"/>
    <mergeCell ref="B52:I52"/>
    <mergeCell ref="B53:I53"/>
    <mergeCell ref="B54:I54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2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57" t="s">
        <v>1147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</row>
    <row r="5" spans="1:242">
      <c r="A5" s="8" t="s">
        <v>651</v>
      </c>
      <c r="B5" s="8" t="s">
        <v>652</v>
      </c>
      <c r="C5" s="457" t="s">
        <v>1148</v>
      </c>
      <c r="D5" s="458"/>
      <c r="E5" s="457" t="s">
        <v>1149</v>
      </c>
      <c r="F5" s="458"/>
      <c r="G5" s="457" t="s">
        <v>7</v>
      </c>
      <c r="H5" s="458"/>
      <c r="I5" s="457" t="s">
        <v>452</v>
      </c>
      <c r="J5" s="458"/>
      <c r="K5" s="457" t="s">
        <v>1150</v>
      </c>
      <c r="L5" s="458"/>
      <c r="M5" s="8" t="s">
        <v>652</v>
      </c>
      <c r="N5" s="459" t="s">
        <v>654</v>
      </c>
      <c r="O5" s="460"/>
      <c r="P5" s="457" t="s">
        <v>452</v>
      </c>
      <c r="Q5" s="458"/>
      <c r="R5" s="457" t="s">
        <v>1148</v>
      </c>
      <c r="S5" s="458"/>
    </row>
    <row r="6" spans="1:242">
      <c r="A6" s="10" t="s">
        <v>13</v>
      </c>
      <c r="B6" s="10" t="s">
        <v>14</v>
      </c>
      <c r="C6" s="462" t="s">
        <v>15</v>
      </c>
      <c r="D6" s="463"/>
      <c r="E6" s="462" t="s">
        <v>1151</v>
      </c>
      <c r="F6" s="463"/>
      <c r="G6" s="462" t="s">
        <v>16</v>
      </c>
      <c r="H6" s="463"/>
      <c r="I6" s="462" t="s">
        <v>251</v>
      </c>
      <c r="J6" s="463"/>
      <c r="K6" s="462" t="s">
        <v>455</v>
      </c>
      <c r="L6" s="463"/>
      <c r="M6" s="10" t="s">
        <v>14</v>
      </c>
      <c r="N6" s="462" t="s">
        <v>658</v>
      </c>
      <c r="O6" s="463"/>
      <c r="P6" s="462" t="s">
        <v>251</v>
      </c>
      <c r="Q6" s="463"/>
      <c r="R6" s="462" t="s">
        <v>15</v>
      </c>
      <c r="S6" s="463"/>
    </row>
    <row r="7" spans="1:242">
      <c r="A7" s="10"/>
      <c r="B7" s="10"/>
      <c r="C7" s="462" t="s">
        <v>1152</v>
      </c>
      <c r="D7" s="463"/>
      <c r="E7" s="462" t="s">
        <v>757</v>
      </c>
      <c r="F7" s="463"/>
      <c r="G7" s="462" t="s">
        <v>832</v>
      </c>
      <c r="H7" s="463"/>
      <c r="I7" s="462" t="s">
        <v>831</v>
      </c>
      <c r="J7" s="463"/>
      <c r="K7" s="462" t="s">
        <v>758</v>
      </c>
      <c r="L7" s="463"/>
      <c r="M7" s="10"/>
      <c r="N7" s="462" t="s">
        <v>660</v>
      </c>
      <c r="O7" s="463"/>
      <c r="P7" s="462" t="s">
        <v>757</v>
      </c>
      <c r="Q7" s="463"/>
      <c r="R7" s="462" t="s">
        <v>1152</v>
      </c>
      <c r="S7" s="463"/>
    </row>
    <row r="8" spans="1:242" hidden="1">
      <c r="A8" s="303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48" t="s">
        <v>1162</v>
      </c>
      <c r="Q10" s="649"/>
      <c r="R10" s="649"/>
      <c r="S10" s="650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651" t="s">
        <v>1164</v>
      </c>
      <c r="L11" s="652"/>
      <c r="M11" s="273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53" t="s">
        <v>1178</v>
      </c>
      <c r="C19" s="654"/>
      <c r="D19" s="654"/>
      <c r="E19" s="654"/>
      <c r="F19" s="654"/>
      <c r="G19" s="654"/>
      <c r="H19" s="654"/>
      <c r="I19" s="654"/>
      <c r="J19" s="654"/>
      <c r="K19" s="654"/>
      <c r="L19" s="655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14" t="s">
        <v>1146</v>
      </c>
      <c r="C20" s="515"/>
      <c r="D20" s="515"/>
      <c r="E20" s="515"/>
      <c r="F20" s="515"/>
      <c r="G20" s="515"/>
      <c r="H20" s="515"/>
      <c r="I20" s="515"/>
      <c r="J20" s="515"/>
      <c r="K20" s="515"/>
      <c r="L20" s="51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82" t="s">
        <v>1179</v>
      </c>
      <c r="C21" s="582"/>
      <c r="D21" s="582"/>
      <c r="E21" s="582"/>
      <c r="F21" s="582"/>
      <c r="G21" s="582"/>
      <c r="H21" s="582"/>
      <c r="I21" s="582"/>
      <c r="J21" s="582"/>
      <c r="K21" s="582"/>
      <c r="L21" s="58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14" t="s">
        <v>1180</v>
      </c>
      <c r="C22" s="515"/>
      <c r="D22" s="515"/>
      <c r="E22" s="515"/>
      <c r="F22" s="515"/>
      <c r="G22" s="515"/>
      <c r="H22" s="515"/>
      <c r="I22" s="515"/>
      <c r="J22" s="515"/>
      <c r="K22" s="515"/>
      <c r="L22" s="51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82" t="s">
        <v>1181</v>
      </c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82" t="s">
        <v>1034</v>
      </c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82" t="s">
        <v>695</v>
      </c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1"/>
      <c r="S1" s="1"/>
    </row>
    <row r="2" spans="1:253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7" t="s">
        <v>1182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</row>
    <row r="5" spans="1:253">
      <c r="A5" s="8" t="s">
        <v>651</v>
      </c>
      <c r="B5" s="8" t="s">
        <v>652</v>
      </c>
      <c r="C5" s="457" t="s">
        <v>1183</v>
      </c>
      <c r="D5" s="458"/>
      <c r="E5" s="459" t="s">
        <v>1184</v>
      </c>
      <c r="F5" s="460"/>
      <c r="G5" s="459" t="s">
        <v>1185</v>
      </c>
      <c r="H5" s="460"/>
      <c r="I5" s="459" t="s">
        <v>575</v>
      </c>
      <c r="J5" s="460"/>
      <c r="K5" s="459" t="s">
        <v>1185</v>
      </c>
      <c r="L5" s="460"/>
      <c r="M5" s="8" t="s">
        <v>652</v>
      </c>
      <c r="N5" s="457" t="s">
        <v>1183</v>
      </c>
      <c r="O5" s="458"/>
      <c r="P5" s="459" t="s">
        <v>1184</v>
      </c>
      <c r="Q5" s="460"/>
    </row>
    <row r="6" spans="1:253">
      <c r="A6" s="10" t="s">
        <v>13</v>
      </c>
      <c r="B6" s="10" t="s">
        <v>14</v>
      </c>
      <c r="C6" s="462" t="s">
        <v>456</v>
      </c>
      <c r="D6" s="463"/>
      <c r="E6" s="462" t="s">
        <v>455</v>
      </c>
      <c r="F6" s="463"/>
      <c r="G6" s="461" t="s">
        <v>580</v>
      </c>
      <c r="H6" s="461"/>
      <c r="I6" s="461" t="s">
        <v>579</v>
      </c>
      <c r="J6" s="461"/>
      <c r="K6" s="461" t="s">
        <v>580</v>
      </c>
      <c r="L6" s="461"/>
      <c r="M6" s="10" t="s">
        <v>14</v>
      </c>
      <c r="N6" s="462" t="s">
        <v>456</v>
      </c>
      <c r="O6" s="463"/>
      <c r="P6" s="462" t="s">
        <v>455</v>
      </c>
      <c r="Q6" s="463"/>
    </row>
    <row r="7" spans="1:253">
      <c r="A7" s="10"/>
      <c r="B7" s="10"/>
      <c r="C7" s="462" t="s">
        <v>659</v>
      </c>
      <c r="D7" s="463"/>
      <c r="E7" s="462" t="s">
        <v>759</v>
      </c>
      <c r="F7" s="463"/>
      <c r="G7" s="462" t="s">
        <v>833</v>
      </c>
      <c r="H7" s="463"/>
      <c r="I7" s="462" t="s">
        <v>659</v>
      </c>
      <c r="J7" s="463"/>
      <c r="K7" s="462" t="s">
        <v>831</v>
      </c>
      <c r="L7" s="463"/>
      <c r="M7" s="10"/>
      <c r="N7" s="462" t="s">
        <v>659</v>
      </c>
      <c r="O7" s="463"/>
      <c r="P7" s="462" t="s">
        <v>759</v>
      </c>
      <c r="Q7" s="463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7" t="s">
        <v>1186</v>
      </c>
      <c r="N8" s="22">
        <f t="shared" ref="N8:N24" si="0">L8+5</f>
        <v>45622</v>
      </c>
      <c r="O8" s="298" t="s">
        <v>1187</v>
      </c>
      <c r="P8" s="274" t="s">
        <v>39</v>
      </c>
      <c r="Q8" s="274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7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9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7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9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7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300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7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9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7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1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7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2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7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3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3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1" t="s">
        <v>1194</v>
      </c>
      <c r="B20" s="304" t="s">
        <v>689</v>
      </c>
      <c r="C20" s="305">
        <v>45688</v>
      </c>
      <c r="D20" s="306">
        <f t="shared" si="1"/>
        <v>45689</v>
      </c>
      <c r="E20" s="305">
        <f t="shared" si="2"/>
        <v>45689</v>
      </c>
      <c r="F20" s="306">
        <f t="shared" si="3"/>
        <v>45690</v>
      </c>
      <c r="G20" s="306">
        <f t="shared" si="4"/>
        <v>45694</v>
      </c>
      <c r="H20" s="306">
        <f t="shared" si="5"/>
        <v>45694</v>
      </c>
      <c r="I20" s="306">
        <f>H20+1</f>
        <v>45695</v>
      </c>
      <c r="J20" s="306">
        <f>I20+1</f>
        <v>45696</v>
      </c>
      <c r="K20" s="306">
        <f>J20+1</f>
        <v>45697</v>
      </c>
      <c r="L20" s="306">
        <f t="shared" si="7"/>
        <v>45697</v>
      </c>
      <c r="M20" s="304" t="s">
        <v>690</v>
      </c>
      <c r="N20" s="306">
        <f t="shared" si="0"/>
        <v>45702</v>
      </c>
      <c r="O20" s="306">
        <f t="shared" si="8"/>
        <v>45703</v>
      </c>
      <c r="P20" s="23" t="s">
        <v>39</v>
      </c>
      <c r="Q20" s="23" t="s">
        <v>39</v>
      </c>
    </row>
    <row r="21" spans="1:17" hidden="1">
      <c r="A21" s="490" t="s">
        <v>748</v>
      </c>
      <c r="B21" s="491"/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2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80">
        <v>45716</v>
      </c>
      <c r="D24" s="126">
        <f t="shared" si="1"/>
        <v>45717</v>
      </c>
      <c r="E24" s="280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80">
        <f t="shared" si="9"/>
        <v>45731</v>
      </c>
      <c r="Q24" s="307" t="s">
        <v>209</v>
      </c>
    </row>
    <row r="25" spans="1:17" hidden="1">
      <c r="A25" s="490" t="s">
        <v>711</v>
      </c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80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08" t="s">
        <v>1212</v>
      </c>
      <c r="B27" s="81" t="s">
        <v>1213</v>
      </c>
      <c r="C27" s="141">
        <v>45737</v>
      </c>
      <c r="D27" s="22">
        <v>45738</v>
      </c>
      <c r="E27" s="280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7" t="s">
        <v>209</v>
      </c>
      <c r="Q27" s="280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80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56"/>
      <c r="L33" s="657"/>
      <c r="M33" s="657"/>
      <c r="N33" s="657"/>
      <c r="O33" s="657"/>
      <c r="P33" s="657"/>
      <c r="Q33" s="658"/>
    </row>
    <row r="34" spans="1:18" hidden="1">
      <c r="A34" s="309" t="s">
        <v>817</v>
      </c>
      <c r="B34" s="66"/>
      <c r="C34" s="67"/>
      <c r="D34" s="68"/>
      <c r="E34" s="167"/>
      <c r="F34" s="120"/>
      <c r="G34" s="659" t="s">
        <v>1224</v>
      </c>
      <c r="H34" s="660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1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1" t="s">
        <v>209</v>
      </c>
      <c r="K50" s="662"/>
      <c r="L50" s="663"/>
      <c r="M50" s="66" t="s">
        <v>1258</v>
      </c>
      <c r="N50" s="659" t="s">
        <v>193</v>
      </c>
      <c r="O50" s="664"/>
      <c r="P50" s="664"/>
      <c r="Q50" s="660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10" t="s">
        <v>1212</v>
      </c>
      <c r="B53" s="311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9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490" t="s">
        <v>748</v>
      </c>
      <c r="B57" s="491"/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O57" s="491"/>
      <c r="P57" s="491"/>
      <c r="Q57" s="492"/>
    </row>
    <row r="58" spans="1:18" hidden="1">
      <c r="A58" s="490" t="s">
        <v>711</v>
      </c>
      <c r="B58" s="491"/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2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490" t="s">
        <v>748</v>
      </c>
      <c r="B60" s="491"/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491"/>
      <c r="O60" s="491"/>
      <c r="P60" s="491"/>
      <c r="Q60" s="492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8" t="s">
        <v>1187</v>
      </c>
      <c r="P62" s="274" t="s">
        <v>39</v>
      </c>
      <c r="Q62" s="274" t="s">
        <v>39</v>
      </c>
    </row>
    <row r="63" spans="1:18">
      <c r="A63" s="490" t="s">
        <v>711</v>
      </c>
      <c r="B63" s="491"/>
      <c r="C63" s="491"/>
      <c r="D63" s="491"/>
      <c r="E63" s="491"/>
      <c r="F63" s="491"/>
      <c r="G63" s="491"/>
      <c r="H63" s="491"/>
      <c r="I63" s="491"/>
      <c r="J63" s="491"/>
      <c r="K63" s="491"/>
      <c r="L63" s="491"/>
      <c r="M63" s="491"/>
      <c r="N63" s="491"/>
      <c r="O63" s="491"/>
      <c r="P63" s="491"/>
      <c r="Q63" s="492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490" t="s">
        <v>748</v>
      </c>
      <c r="B65" s="491"/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2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443" t="s">
        <v>1284</v>
      </c>
      <c r="C68" s="443"/>
      <c r="D68" s="443"/>
      <c r="E68" s="443"/>
      <c r="F68" s="443"/>
      <c r="G68" s="443"/>
      <c r="H68" s="443"/>
      <c r="I68" s="443"/>
      <c r="J68" s="443"/>
      <c r="K68" s="443"/>
      <c r="L68" s="443"/>
      <c r="M68" s="443"/>
      <c r="N68" s="443"/>
      <c r="O68" s="6"/>
      <c r="P68" s="6"/>
      <c r="Q68" s="6"/>
      <c r="R68" s="6"/>
      <c r="S68" s="6"/>
    </row>
    <row r="69" spans="1:19" ht="16.2">
      <c r="A69" s="31" t="s">
        <v>456</v>
      </c>
      <c r="B69" s="582" t="s">
        <v>1285</v>
      </c>
      <c r="C69" s="582"/>
      <c r="D69" s="582"/>
      <c r="E69" s="582"/>
      <c r="F69" s="582"/>
      <c r="G69" s="582"/>
      <c r="H69" s="582"/>
      <c r="I69" s="582"/>
      <c r="J69" s="582"/>
      <c r="K69" s="582"/>
      <c r="L69" s="582"/>
      <c r="M69" s="582"/>
      <c r="N69" s="582"/>
      <c r="O69" s="6"/>
      <c r="P69" s="6"/>
      <c r="Q69" s="6"/>
      <c r="R69" s="6"/>
      <c r="S69" s="6"/>
    </row>
    <row r="70" spans="1:19" ht="16.2">
      <c r="A70" s="31" t="s">
        <v>455</v>
      </c>
      <c r="B70" s="582" t="s">
        <v>1286</v>
      </c>
      <c r="C70" s="582"/>
      <c r="D70" s="582"/>
      <c r="E70" s="582"/>
      <c r="F70" s="582"/>
      <c r="G70" s="582"/>
      <c r="H70" s="582"/>
      <c r="I70" s="582"/>
      <c r="J70" s="582"/>
      <c r="K70" s="582"/>
      <c r="L70" s="582"/>
      <c r="M70" s="582"/>
      <c r="N70" s="582"/>
      <c r="O70" s="6"/>
      <c r="P70" s="6"/>
      <c r="Q70" s="6"/>
      <c r="R70" s="6"/>
      <c r="S70" s="6"/>
    </row>
    <row r="71" spans="1:19" ht="16.2">
      <c r="A71" s="31" t="s">
        <v>579</v>
      </c>
      <c r="B71" s="582" t="s">
        <v>644</v>
      </c>
      <c r="C71" s="582"/>
      <c r="D71" s="582"/>
      <c r="E71" s="582"/>
      <c r="F71" s="582"/>
      <c r="G71" s="582"/>
      <c r="H71" s="582"/>
      <c r="I71" s="582"/>
      <c r="J71" s="582"/>
      <c r="K71" s="582"/>
      <c r="L71" s="582"/>
      <c r="M71" s="582"/>
      <c r="N71" s="582"/>
      <c r="O71" s="6"/>
      <c r="P71" s="6"/>
      <c r="Q71" s="6"/>
      <c r="R71" s="6"/>
      <c r="S71" s="6"/>
    </row>
    <row r="72" spans="1:19" ht="16.2">
      <c r="A72" s="31" t="s">
        <v>580</v>
      </c>
      <c r="B72" s="514" t="s">
        <v>698</v>
      </c>
      <c r="C72" s="515"/>
      <c r="D72" s="515"/>
      <c r="E72" s="515"/>
      <c r="F72" s="515"/>
      <c r="G72" s="515"/>
      <c r="H72" s="515"/>
      <c r="I72" s="515"/>
      <c r="J72" s="515"/>
      <c r="K72" s="515"/>
      <c r="L72" s="515"/>
      <c r="M72" s="515"/>
      <c r="N72" s="516"/>
      <c r="O72" s="6"/>
      <c r="P72" s="6" t="s">
        <v>163</v>
      </c>
      <c r="Q72" s="6"/>
      <c r="R72" s="6"/>
      <c r="S72" s="6"/>
    </row>
    <row r="74" spans="1:19">
      <c r="B74" s="312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abSelected="1" topLeftCell="A4" workbookViewId="0">
      <selection activeCell="J45" sqref="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250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466" t="s">
        <v>1287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</row>
    <row r="5" spans="1:250">
      <c r="A5" s="9" t="s">
        <v>4</v>
      </c>
      <c r="B5" s="9" t="s">
        <v>5</v>
      </c>
      <c r="C5" s="459" t="s">
        <v>751</v>
      </c>
      <c r="D5" s="460"/>
      <c r="E5" s="459" t="s">
        <v>751</v>
      </c>
      <c r="F5" s="460"/>
      <c r="G5" s="457" t="s">
        <v>1185</v>
      </c>
      <c r="H5" s="458"/>
      <c r="I5" s="457" t="s">
        <v>654</v>
      </c>
      <c r="J5" s="458"/>
      <c r="K5" s="9" t="s">
        <v>5</v>
      </c>
      <c r="L5" s="467" t="s">
        <v>1288</v>
      </c>
      <c r="M5" s="461"/>
      <c r="N5" s="467" t="s">
        <v>385</v>
      </c>
      <c r="O5" s="462"/>
      <c r="P5" s="457" t="s">
        <v>1185</v>
      </c>
      <c r="Q5" s="458"/>
      <c r="R5" s="459" t="s">
        <v>751</v>
      </c>
      <c r="S5" s="460"/>
    </row>
    <row r="6" spans="1:250">
      <c r="A6" s="10" t="s">
        <v>13</v>
      </c>
      <c r="B6" s="10" t="s">
        <v>14</v>
      </c>
      <c r="C6" s="461" t="s">
        <v>1289</v>
      </c>
      <c r="D6" s="461"/>
      <c r="E6" s="461" t="s">
        <v>1290</v>
      </c>
      <c r="F6" s="461"/>
      <c r="G6" s="461" t="s">
        <v>580</v>
      </c>
      <c r="H6" s="461"/>
      <c r="I6" s="462" t="s">
        <v>658</v>
      </c>
      <c r="J6" s="463"/>
      <c r="K6" s="10" t="s">
        <v>14</v>
      </c>
      <c r="L6" s="461" t="s">
        <v>235</v>
      </c>
      <c r="M6" s="461"/>
      <c r="N6" s="461" t="s">
        <v>234</v>
      </c>
      <c r="O6" s="462"/>
      <c r="P6" s="461" t="s">
        <v>580</v>
      </c>
      <c r="Q6" s="461"/>
      <c r="R6" s="461" t="s">
        <v>1289</v>
      </c>
      <c r="S6" s="461"/>
    </row>
    <row r="7" spans="1:250">
      <c r="A7" s="14"/>
      <c r="B7" s="98"/>
      <c r="C7" s="451" t="s">
        <v>22</v>
      </c>
      <c r="D7" s="451"/>
      <c r="E7" s="451" t="s">
        <v>22</v>
      </c>
      <c r="F7" s="451"/>
      <c r="G7" s="451" t="s">
        <v>22</v>
      </c>
      <c r="H7" s="451"/>
      <c r="I7" s="451" t="s">
        <v>22</v>
      </c>
      <c r="J7" s="451"/>
      <c r="K7" s="98"/>
      <c r="L7" s="451" t="s">
        <v>22</v>
      </c>
      <c r="M7" s="451"/>
      <c r="N7" s="451" t="s">
        <v>22</v>
      </c>
      <c r="O7" s="452"/>
      <c r="P7" s="451" t="s">
        <v>22</v>
      </c>
      <c r="Q7" s="451"/>
      <c r="R7" s="451" t="s">
        <v>22</v>
      </c>
      <c r="S7" s="451"/>
    </row>
    <row r="8" spans="1:250" ht="26.4">
      <c r="A8" s="14"/>
      <c r="B8" s="143"/>
      <c r="C8" s="261" t="s">
        <v>1291</v>
      </c>
      <c r="D8" s="261" t="s">
        <v>1292</v>
      </c>
      <c r="E8" s="261" t="s">
        <v>1293</v>
      </c>
      <c r="F8" s="261" t="s">
        <v>1294</v>
      </c>
      <c r="G8" s="261" t="s">
        <v>1295</v>
      </c>
      <c r="H8" s="261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5" t="s">
        <v>1301</v>
      </c>
      <c r="P8" s="17" t="s">
        <v>1302</v>
      </c>
      <c r="Q8" s="261" t="s">
        <v>1303</v>
      </c>
      <c r="R8" s="261" t="s">
        <v>1291</v>
      </c>
      <c r="S8" s="261" t="s">
        <v>1292</v>
      </c>
    </row>
    <row r="9" spans="1:250" s="282" customFormat="1" ht="15" hidden="1" customHeight="1">
      <c r="A9" s="176" t="s">
        <v>799</v>
      </c>
      <c r="B9" s="286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7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2" customFormat="1" ht="15" hidden="1" customHeight="1">
      <c r="A10" s="176" t="s">
        <v>762</v>
      </c>
      <c r="B10" s="288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9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2" customFormat="1" ht="15" hidden="1" customHeight="1">
      <c r="A11" s="27" t="s">
        <v>1277</v>
      </c>
      <c r="B11" s="289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9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2" customFormat="1" ht="15" hidden="1" customHeight="1">
      <c r="A12" s="176" t="s">
        <v>799</v>
      </c>
      <c r="B12" s="286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7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2" customFormat="1" ht="15" hidden="1" customHeight="1">
      <c r="A13" s="176" t="s">
        <v>762</v>
      </c>
      <c r="B13" s="288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9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2" customFormat="1" ht="15" hidden="1" customHeight="1">
      <c r="A14" s="27" t="s">
        <v>1277</v>
      </c>
      <c r="B14" s="289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9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2" customFormat="1" ht="15" hidden="1" customHeight="1">
      <c r="A15" s="176" t="s">
        <v>799</v>
      </c>
      <c r="B15" s="286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7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2" customFormat="1" ht="15" hidden="1" customHeight="1">
      <c r="A16" s="177" t="s">
        <v>762</v>
      </c>
      <c r="B16" s="288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8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2" customFormat="1" ht="15" hidden="1" customHeight="1">
      <c r="A17" s="27" t="s">
        <v>1277</v>
      </c>
      <c r="B17" s="289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9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2" customFormat="1" ht="15" hidden="1" customHeight="1">
      <c r="A18" s="176" t="s">
        <v>799</v>
      </c>
      <c r="B18" s="286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6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2" customFormat="1" ht="15" hidden="1" customHeight="1">
      <c r="A19" s="176" t="s">
        <v>762</v>
      </c>
      <c r="B19" s="288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8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2" customFormat="1" ht="15" hidden="1" customHeight="1">
      <c r="A20" s="27" t="s">
        <v>1277</v>
      </c>
      <c r="B20" s="289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9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2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2" customFormat="1" ht="15" hidden="1" customHeight="1">
      <c r="A22" s="176" t="s">
        <v>762</v>
      </c>
      <c r="B22" s="288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8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2" customFormat="1" ht="15" hidden="1" customHeight="1">
      <c r="A23" s="27" t="s">
        <v>1277</v>
      </c>
      <c r="B23" s="289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9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2" customFormat="1" ht="15" hidden="1" customHeight="1">
      <c r="A24" s="176" t="s">
        <v>799</v>
      </c>
      <c r="B24" s="286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2" customFormat="1" ht="15" hidden="1" customHeight="1">
      <c r="A25" s="176" t="s">
        <v>762</v>
      </c>
      <c r="B25" s="286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2" customFormat="1" ht="15" hidden="1" customHeight="1">
      <c r="A26" s="27" t="s">
        <v>1277</v>
      </c>
      <c r="B26" s="289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9" t="s">
        <v>736</v>
      </c>
      <c r="L26" s="453" t="s">
        <v>1329</v>
      </c>
      <c r="M26" s="454"/>
      <c r="N26" s="455" t="s">
        <v>1330</v>
      </c>
      <c r="O26" s="456"/>
      <c r="P26" s="73" t="s">
        <v>209</v>
      </c>
      <c r="Q26" s="167"/>
      <c r="R26" s="167"/>
      <c r="S26" s="167"/>
    </row>
    <row r="27" spans="1:20" s="282" customFormat="1" ht="15" hidden="1" customHeight="1">
      <c r="A27" s="25" t="s">
        <v>1331</v>
      </c>
      <c r="B27" s="289"/>
      <c r="C27" s="167"/>
      <c r="D27" s="167"/>
      <c r="E27" s="167"/>
      <c r="F27" s="167"/>
      <c r="G27" s="167"/>
      <c r="H27" s="167"/>
      <c r="I27" s="167"/>
      <c r="J27" s="73"/>
      <c r="K27" s="287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2" customFormat="1" ht="15" hidden="1" customHeight="1">
      <c r="A28" s="176" t="s">
        <v>799</v>
      </c>
      <c r="B28" s="286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2" customFormat="1" ht="15" hidden="1" customHeight="1">
      <c r="A29" s="176" t="s">
        <v>762</v>
      </c>
      <c r="B29" s="286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2" customFormat="1" ht="15" hidden="1" customHeight="1">
      <c r="A30" s="177" t="s">
        <v>1331</v>
      </c>
      <c r="B30" s="288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9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1" t="s">
        <v>1338</v>
      </c>
      <c r="P30" s="167">
        <v>46179</v>
      </c>
      <c r="Q30" s="73" t="s">
        <v>1339</v>
      </c>
      <c r="R30" s="445" t="s">
        <v>1340</v>
      </c>
      <c r="S30" s="446"/>
      <c r="T30" s="290" t="s">
        <v>1341</v>
      </c>
    </row>
    <row r="31" spans="1:20" s="282" customFormat="1" ht="15" hidden="1" customHeight="1">
      <c r="A31" s="176" t="s">
        <v>799</v>
      </c>
      <c r="B31" s="286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2" customFormat="1" ht="15" hidden="1" customHeight="1">
      <c r="A32" s="176" t="s">
        <v>762</v>
      </c>
      <c r="B32" s="286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2" customFormat="1" ht="15" hidden="1" customHeight="1">
      <c r="A33" s="291"/>
      <c r="B33" s="292"/>
      <c r="C33" s="445" t="s">
        <v>1345</v>
      </c>
      <c r="D33" s="447"/>
      <c r="E33" s="447"/>
      <c r="F33" s="447"/>
      <c r="G33" s="447"/>
      <c r="H33" s="447"/>
      <c r="I33" s="447"/>
      <c r="J33" s="446"/>
      <c r="K33" s="286"/>
      <c r="L33" s="167"/>
      <c r="M33" s="167"/>
      <c r="N33" s="167"/>
      <c r="O33" s="167"/>
      <c r="P33" s="167"/>
      <c r="Q33" s="167"/>
      <c r="R33" s="167"/>
      <c r="S33" s="167"/>
    </row>
    <row r="34" spans="1:19" s="282" customFormat="1" ht="15" hidden="1" customHeight="1">
      <c r="A34" s="25" t="s">
        <v>2005</v>
      </c>
      <c r="B34" s="292"/>
      <c r="C34" s="448" t="s">
        <v>1346</v>
      </c>
      <c r="D34" s="449"/>
      <c r="E34" s="449"/>
      <c r="F34" s="449"/>
      <c r="G34" s="449"/>
      <c r="H34" s="449"/>
      <c r="I34" s="449"/>
      <c r="J34" s="450"/>
      <c r="K34" s="293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2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2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2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441" t="s">
        <v>1354</v>
      </c>
      <c r="M37" s="442"/>
      <c r="N37" s="441" t="s">
        <v>1355</v>
      </c>
      <c r="O37" s="442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2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2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2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4" t="s">
        <v>1359</v>
      </c>
      <c r="L40" s="441" t="s">
        <v>1360</v>
      </c>
      <c r="M40" s="442"/>
      <c r="N40" s="441" t="s">
        <v>1361</v>
      </c>
      <c r="O40" s="442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2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2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2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2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2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23" t="s">
        <v>39</v>
      </c>
      <c r="J45" s="23" t="s">
        <v>39</v>
      </c>
      <c r="K45" s="102" t="s">
        <v>1371</v>
      </c>
      <c r="L45" s="167">
        <f>L44+7</f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3" customFormat="1" ht="15" customHeight="1">
      <c r="A46" s="176" t="s">
        <v>762</v>
      </c>
      <c r="B46" s="103" t="s">
        <v>1372</v>
      </c>
      <c r="C46" s="280">
        <v>46250</v>
      </c>
      <c r="D46" s="280">
        <f t="shared" si="118"/>
        <v>46251</v>
      </c>
      <c r="E46" s="280">
        <f t="shared" si="119"/>
        <v>46251</v>
      </c>
      <c r="F46" s="280">
        <f t="shared" si="120"/>
        <v>46251</v>
      </c>
      <c r="G46" s="280">
        <f t="shared" si="121"/>
        <v>46251</v>
      </c>
      <c r="H46" s="280">
        <f t="shared" si="122"/>
        <v>46252</v>
      </c>
      <c r="I46" s="280">
        <f t="shared" si="123"/>
        <v>46255</v>
      </c>
      <c r="J46" s="280">
        <f t="shared" si="124"/>
        <v>46255</v>
      </c>
      <c r="K46" s="103" t="s">
        <v>1373</v>
      </c>
      <c r="L46" s="280">
        <f t="shared" si="125"/>
        <v>46261</v>
      </c>
      <c r="M46" s="280">
        <f t="shared" si="126"/>
        <v>46262</v>
      </c>
      <c r="N46" s="280">
        <f t="shared" si="127"/>
        <v>46263</v>
      </c>
      <c r="O46" s="280">
        <f t="shared" si="128"/>
        <v>46264</v>
      </c>
      <c r="P46" s="280">
        <f t="shared" si="129"/>
        <v>46270</v>
      </c>
      <c r="Q46" s="280">
        <f t="shared" si="130"/>
        <v>46270</v>
      </c>
      <c r="R46" s="280">
        <f t="shared" si="131"/>
        <v>46271</v>
      </c>
      <c r="S46" s="280">
        <f t="shared" si="132"/>
        <v>46272</v>
      </c>
    </row>
    <row r="47" spans="1:19" s="283" customFormat="1" ht="15" customHeight="1">
      <c r="A47" s="176" t="s">
        <v>771</v>
      </c>
      <c r="B47" s="103" t="s">
        <v>1374</v>
      </c>
      <c r="C47" s="280">
        <v>46257</v>
      </c>
      <c r="D47" s="280">
        <f t="shared" si="118"/>
        <v>46258</v>
      </c>
      <c r="E47" s="280">
        <f t="shared" si="119"/>
        <v>46258</v>
      </c>
      <c r="F47" s="280">
        <f t="shared" si="120"/>
        <v>46258</v>
      </c>
      <c r="G47" s="280">
        <f t="shared" si="121"/>
        <v>46258</v>
      </c>
      <c r="H47" s="280">
        <f t="shared" si="122"/>
        <v>46259</v>
      </c>
      <c r="I47" s="280">
        <f t="shared" si="123"/>
        <v>46262</v>
      </c>
      <c r="J47" s="280">
        <f t="shared" si="124"/>
        <v>46262</v>
      </c>
      <c r="K47" s="103" t="s">
        <v>1375</v>
      </c>
      <c r="L47" s="280">
        <f t="shared" si="125"/>
        <v>46268</v>
      </c>
      <c r="M47" s="280">
        <f t="shared" si="126"/>
        <v>46269</v>
      </c>
      <c r="N47" s="280">
        <f t="shared" si="127"/>
        <v>46270</v>
      </c>
      <c r="O47" s="280">
        <f t="shared" si="128"/>
        <v>46271</v>
      </c>
      <c r="P47" s="280">
        <f t="shared" si="129"/>
        <v>46277</v>
      </c>
      <c r="Q47" s="280">
        <f t="shared" si="130"/>
        <v>46277</v>
      </c>
      <c r="R47" s="280">
        <f t="shared" si="131"/>
        <v>46278</v>
      </c>
      <c r="S47" s="280">
        <f t="shared" si="132"/>
        <v>46279</v>
      </c>
    </row>
    <row r="48" spans="1:19" s="283" customFormat="1" ht="15" customHeight="1">
      <c r="A48" s="176" t="s">
        <v>1212</v>
      </c>
      <c r="B48" s="103" t="s">
        <v>1376</v>
      </c>
      <c r="C48" s="280">
        <v>46264</v>
      </c>
      <c r="D48" s="280">
        <f t="shared" si="118"/>
        <v>46265</v>
      </c>
      <c r="E48" s="280">
        <f t="shared" si="119"/>
        <v>46265</v>
      </c>
      <c r="F48" s="280">
        <f t="shared" si="120"/>
        <v>46265</v>
      </c>
      <c r="G48" s="280">
        <f t="shared" si="121"/>
        <v>46265</v>
      </c>
      <c r="H48" s="280">
        <f t="shared" si="122"/>
        <v>46266</v>
      </c>
      <c r="I48" s="280">
        <f t="shared" si="123"/>
        <v>46269</v>
      </c>
      <c r="J48" s="280">
        <f t="shared" si="124"/>
        <v>46269</v>
      </c>
      <c r="K48" s="103" t="s">
        <v>1377</v>
      </c>
      <c r="L48" s="280">
        <f t="shared" si="125"/>
        <v>46275</v>
      </c>
      <c r="M48" s="280">
        <f t="shared" si="126"/>
        <v>46276</v>
      </c>
      <c r="N48" s="280">
        <f t="shared" si="127"/>
        <v>46277</v>
      </c>
      <c r="O48" s="280">
        <f t="shared" si="128"/>
        <v>46278</v>
      </c>
      <c r="P48" s="280">
        <f t="shared" si="129"/>
        <v>46284</v>
      </c>
      <c r="Q48" s="280">
        <f t="shared" si="130"/>
        <v>46284</v>
      </c>
      <c r="R48" s="280">
        <f t="shared" si="131"/>
        <v>46285</v>
      </c>
      <c r="S48" s="280">
        <f t="shared" si="132"/>
        <v>46286</v>
      </c>
    </row>
    <row r="49" spans="1:21" s="283" customFormat="1" ht="15" customHeight="1">
      <c r="A49" s="176" t="s">
        <v>762</v>
      </c>
      <c r="B49" s="103" t="s">
        <v>1378</v>
      </c>
      <c r="C49" s="280">
        <v>46271</v>
      </c>
      <c r="D49" s="280">
        <f t="shared" si="118"/>
        <v>46272</v>
      </c>
      <c r="E49" s="280">
        <f t="shared" si="119"/>
        <v>46272</v>
      </c>
      <c r="F49" s="280">
        <f t="shared" si="120"/>
        <v>46272</v>
      </c>
      <c r="G49" s="280">
        <f t="shared" si="121"/>
        <v>46272</v>
      </c>
      <c r="H49" s="280">
        <f t="shared" si="122"/>
        <v>46273</v>
      </c>
      <c r="I49" s="280">
        <f t="shared" si="123"/>
        <v>46276</v>
      </c>
      <c r="J49" s="280">
        <f t="shared" si="124"/>
        <v>46276</v>
      </c>
      <c r="K49" s="103" t="s">
        <v>1379</v>
      </c>
      <c r="L49" s="280">
        <f t="shared" si="125"/>
        <v>46282</v>
      </c>
      <c r="M49" s="280">
        <f t="shared" si="126"/>
        <v>46283</v>
      </c>
      <c r="N49" s="280">
        <f t="shared" si="127"/>
        <v>46284</v>
      </c>
      <c r="O49" s="280">
        <f t="shared" si="128"/>
        <v>46285</v>
      </c>
      <c r="P49" s="280">
        <f t="shared" si="129"/>
        <v>46291</v>
      </c>
      <c r="Q49" s="280">
        <f t="shared" si="130"/>
        <v>46291</v>
      </c>
      <c r="R49" s="280">
        <f t="shared" si="131"/>
        <v>46292</v>
      </c>
      <c r="S49" s="280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3"/>
      <c r="L50" s="6"/>
      <c r="M50" s="6"/>
      <c r="N50" s="6"/>
      <c r="O50" s="6"/>
    </row>
    <row r="51" spans="1:21" ht="16.2">
      <c r="A51" s="295" t="s">
        <v>145</v>
      </c>
      <c r="B51" s="443" t="s">
        <v>1380</v>
      </c>
      <c r="C51" s="443"/>
      <c r="D51" s="443"/>
      <c r="E51" s="443"/>
      <c r="F51" s="443"/>
      <c r="G51" s="443"/>
      <c r="H51" s="443"/>
      <c r="I51" s="443"/>
      <c r="J51" s="443"/>
      <c r="K51" s="443"/>
      <c r="L51" s="6"/>
      <c r="M51" s="6"/>
      <c r="N51" s="6"/>
      <c r="O51" s="6"/>
      <c r="P51" s="6"/>
      <c r="Q51" s="6"/>
      <c r="R51" s="6"/>
      <c r="S51" s="6"/>
    </row>
    <row r="52" spans="1:21" ht="16.2">
      <c r="A52" s="296" t="s">
        <v>367</v>
      </c>
      <c r="B52" s="444" t="s">
        <v>1381</v>
      </c>
      <c r="C52" s="444"/>
      <c r="D52" s="444"/>
      <c r="E52" s="444"/>
      <c r="F52" s="444"/>
      <c r="G52" s="444"/>
      <c r="H52" s="444"/>
      <c r="I52" s="444"/>
      <c r="J52" s="444"/>
      <c r="K52" s="444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440" t="s">
        <v>822</v>
      </c>
      <c r="C53" s="440"/>
      <c r="D53" s="440"/>
      <c r="E53" s="440"/>
      <c r="F53" s="440"/>
      <c r="G53" s="440"/>
      <c r="H53" s="440"/>
      <c r="I53" s="440"/>
      <c r="J53" s="440"/>
      <c r="K53" s="440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440" t="s">
        <v>1384</v>
      </c>
      <c r="C54" s="440"/>
      <c r="D54" s="440"/>
      <c r="E54" s="440"/>
      <c r="F54" s="440"/>
      <c r="G54" s="440"/>
      <c r="H54" s="440"/>
      <c r="I54" s="440"/>
      <c r="J54" s="440"/>
      <c r="K54" s="440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440" t="s">
        <v>1385</v>
      </c>
      <c r="C55" s="440"/>
      <c r="D55" s="440"/>
      <c r="E55" s="440"/>
      <c r="F55" s="440"/>
      <c r="G55" s="440"/>
      <c r="H55" s="440"/>
      <c r="I55" s="440"/>
      <c r="J55" s="440"/>
      <c r="K55" s="440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440" t="s">
        <v>1386</v>
      </c>
      <c r="C56" s="440"/>
      <c r="D56" s="440"/>
      <c r="E56" s="440"/>
      <c r="F56" s="440"/>
      <c r="G56" s="440"/>
      <c r="H56" s="440"/>
      <c r="I56" s="440"/>
      <c r="J56" s="440"/>
      <c r="K56" s="440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440" t="s">
        <v>1387</v>
      </c>
      <c r="C57" s="440"/>
      <c r="D57" s="440"/>
      <c r="E57" s="440"/>
      <c r="F57" s="440"/>
      <c r="G57" s="440"/>
      <c r="H57" s="440"/>
      <c r="I57" s="440"/>
      <c r="J57" s="440"/>
      <c r="K57" s="440"/>
    </row>
  </sheetData>
  <mergeCells count="43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B54:K54"/>
    <mergeCell ref="B55:K55"/>
    <mergeCell ref="B56:K56"/>
    <mergeCell ref="B57:K57"/>
    <mergeCell ref="L40:M40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4"/>
  <sheetViews>
    <sheetView workbookViewId="0">
      <selection activeCell="L27" sqref="L27"/>
    </sheetView>
  </sheetViews>
  <sheetFormatPr defaultColWidth="9" defaultRowHeight="15.6"/>
  <cols>
    <col min="1" max="1" width="16.59765625" customWidth="1"/>
  </cols>
  <sheetData>
    <row r="1" spans="1:243" ht="44.8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3" ht="17.399999999999999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7" t="s">
        <v>1388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</row>
    <row r="5" spans="1:243" s="94" customFormat="1" ht="15" customHeight="1">
      <c r="A5" s="9" t="s">
        <v>4</v>
      </c>
      <c r="B5" s="9" t="s">
        <v>5</v>
      </c>
      <c r="C5" s="488" t="s">
        <v>450</v>
      </c>
      <c r="D5" s="488"/>
      <c r="E5" s="670" t="s">
        <v>1389</v>
      </c>
      <c r="F5" s="671"/>
      <c r="G5" s="500" t="s">
        <v>1390</v>
      </c>
      <c r="H5" s="560"/>
      <c r="I5" s="11" t="s">
        <v>5</v>
      </c>
      <c r="J5" s="488" t="s">
        <v>450</v>
      </c>
      <c r="K5" s="488"/>
      <c r="L5" s="670" t="s">
        <v>1389</v>
      </c>
      <c r="M5" s="671"/>
    </row>
    <row r="6" spans="1:243" s="94" customFormat="1" ht="15" customHeight="1">
      <c r="A6" s="10" t="s">
        <v>13</v>
      </c>
      <c r="B6" s="10" t="s">
        <v>14</v>
      </c>
      <c r="C6" s="480" t="s">
        <v>455</v>
      </c>
      <c r="D6" s="503"/>
      <c r="E6" s="480" t="s">
        <v>1391</v>
      </c>
      <c r="F6" s="503"/>
      <c r="G6" s="462" t="s">
        <v>1392</v>
      </c>
      <c r="H6" s="463"/>
      <c r="I6" s="10" t="s">
        <v>14</v>
      </c>
      <c r="J6" s="480" t="s">
        <v>455</v>
      </c>
      <c r="K6" s="503"/>
      <c r="L6" s="480" t="s">
        <v>1391</v>
      </c>
      <c r="M6" s="503"/>
    </row>
    <row r="7" spans="1:243" s="94" customFormat="1" ht="15" customHeight="1">
      <c r="A7" s="14"/>
      <c r="B7" s="98"/>
      <c r="C7" s="480" t="s">
        <v>22</v>
      </c>
      <c r="D7" s="503"/>
      <c r="E7" s="480" t="s">
        <v>22</v>
      </c>
      <c r="F7" s="503"/>
      <c r="G7" s="480" t="s">
        <v>22</v>
      </c>
      <c r="H7" s="503"/>
      <c r="I7" s="10"/>
      <c r="J7" s="480" t="s">
        <v>22</v>
      </c>
      <c r="K7" s="503"/>
      <c r="L7" s="480" t="s">
        <v>22</v>
      </c>
      <c r="M7" s="503"/>
    </row>
    <row r="8" spans="1:243" s="94" customFormat="1" ht="26.1" customHeight="1">
      <c r="A8" s="14"/>
      <c r="B8" s="143"/>
      <c r="C8" s="144" t="s">
        <v>1393</v>
      </c>
      <c r="D8" s="144" t="s">
        <v>1394</v>
      </c>
      <c r="E8" s="65" t="s">
        <v>1395</v>
      </c>
      <c r="F8" s="65" t="s">
        <v>1396</v>
      </c>
      <c r="G8" s="65" t="s">
        <v>1397</v>
      </c>
      <c r="H8" s="65" t="s">
        <v>1398</v>
      </c>
      <c r="I8" s="14"/>
      <c r="J8" s="144" t="s">
        <v>1393</v>
      </c>
      <c r="K8" s="144" t="s">
        <v>1394</v>
      </c>
      <c r="L8" s="65" t="s">
        <v>1395</v>
      </c>
      <c r="M8" s="65" t="s">
        <v>1396</v>
      </c>
    </row>
    <row r="9" spans="1:243" s="94" customFormat="1" ht="15" hidden="1" customHeight="1">
      <c r="A9" s="176" t="s">
        <v>2006</v>
      </c>
      <c r="B9" s="145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46">
        <f>G9+1</f>
        <v>46199</v>
      </c>
      <c r="I9" s="145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83" t="s">
        <v>193</v>
      </c>
      <c r="B10" s="668"/>
      <c r="C10" s="668"/>
      <c r="D10" s="668"/>
      <c r="E10" s="668"/>
      <c r="F10" s="668"/>
      <c r="G10" s="668"/>
      <c r="H10" s="668"/>
      <c r="I10" s="668"/>
      <c r="J10" s="668"/>
      <c r="K10" s="668"/>
      <c r="L10" s="668"/>
      <c r="M10" s="669"/>
      <c r="N10" s="75"/>
      <c r="O10" s="154"/>
      <c r="P10" s="148"/>
    </row>
    <row r="11" spans="1:243" s="94" customFormat="1">
      <c r="A11" s="176" t="s">
        <v>1399</v>
      </c>
      <c r="B11" s="281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46">
        <f>G11+1</f>
        <v>46213</v>
      </c>
      <c r="I11" s="281" t="s">
        <v>1403</v>
      </c>
      <c r="J11" s="541" t="s">
        <v>2014</v>
      </c>
      <c r="K11" s="553"/>
      <c r="L11" s="553"/>
      <c r="M11" s="542"/>
      <c r="N11" s="75"/>
      <c r="O11" s="154"/>
      <c r="P11" s="148"/>
    </row>
    <row r="12" spans="1:243" s="94" customFormat="1" ht="15" customHeight="1">
      <c r="A12" s="176" t="s">
        <v>1399</v>
      </c>
      <c r="B12" s="145" t="s">
        <v>1404</v>
      </c>
      <c r="C12" s="544" t="s">
        <v>193</v>
      </c>
      <c r="D12" s="545"/>
      <c r="E12" s="545"/>
      <c r="F12" s="545"/>
      <c r="G12" s="545"/>
      <c r="H12" s="546"/>
      <c r="I12" s="145" t="s">
        <v>1405</v>
      </c>
      <c r="J12" s="544" t="s">
        <v>193</v>
      </c>
      <c r="K12" s="545"/>
      <c r="L12" s="545"/>
      <c r="M12" s="546"/>
      <c r="N12" s="75"/>
      <c r="O12" s="154"/>
      <c r="P12" s="148"/>
    </row>
    <row r="13" spans="1:243" s="94" customFormat="1" ht="15" customHeight="1">
      <c r="A13" s="176" t="s">
        <v>1399</v>
      </c>
      <c r="B13" s="145" t="s">
        <v>1406</v>
      </c>
      <c r="C13" s="544" t="s">
        <v>193</v>
      </c>
      <c r="D13" s="545"/>
      <c r="E13" s="545"/>
      <c r="F13" s="545"/>
      <c r="G13" s="545"/>
      <c r="H13" s="546"/>
      <c r="I13" s="145" t="s">
        <v>1407</v>
      </c>
      <c r="J13" s="544" t="s">
        <v>193</v>
      </c>
      <c r="K13" s="545"/>
      <c r="L13" s="545"/>
      <c r="M13" s="546"/>
      <c r="N13" s="75"/>
      <c r="O13" s="154"/>
      <c r="P13" s="148"/>
    </row>
    <row r="14" spans="1:243" s="94" customFormat="1" ht="15" customHeight="1">
      <c r="A14" s="177" t="s">
        <v>2013</v>
      </c>
      <c r="B14" s="152" t="s">
        <v>2056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46">
        <f t="shared" ref="H14" si="4">G14+1</f>
        <v>46234</v>
      </c>
      <c r="I14" s="152" t="s">
        <v>2051</v>
      </c>
      <c r="J14" s="541" t="s">
        <v>2015</v>
      </c>
      <c r="K14" s="553"/>
      <c r="L14" s="553"/>
      <c r="M14" s="542"/>
      <c r="N14" s="75"/>
      <c r="O14" s="154"/>
      <c r="P14" s="148"/>
    </row>
    <row r="15" spans="1:243" s="94" customFormat="1" ht="15" customHeight="1">
      <c r="A15" s="176" t="s">
        <v>1399</v>
      </c>
      <c r="B15" s="145" t="s">
        <v>1408</v>
      </c>
      <c r="C15" s="544" t="s">
        <v>193</v>
      </c>
      <c r="D15" s="545"/>
      <c r="E15" s="545"/>
      <c r="F15" s="545"/>
      <c r="G15" s="545"/>
      <c r="H15" s="546"/>
      <c r="I15" s="145" t="s">
        <v>1409</v>
      </c>
      <c r="J15" s="544" t="s">
        <v>193</v>
      </c>
      <c r="K15" s="545"/>
      <c r="L15" s="545"/>
      <c r="M15" s="546"/>
      <c r="N15" s="75"/>
      <c r="O15" s="154"/>
      <c r="P15" s="148"/>
    </row>
    <row r="16" spans="1:243" s="94" customFormat="1" ht="15" customHeight="1">
      <c r="A16" s="176" t="s">
        <v>1399</v>
      </c>
      <c r="B16" s="184" t="s">
        <v>1410</v>
      </c>
      <c r="C16" s="136">
        <v>46243</v>
      </c>
      <c r="D16" s="136">
        <f t="shared" ref="D16" si="5">C16+1</f>
        <v>46244</v>
      </c>
      <c r="E16" s="136">
        <f t="shared" ref="E16" si="6">D16</f>
        <v>46244</v>
      </c>
      <c r="F16" s="136">
        <f t="shared" ref="F16" si="7">E16+1</f>
        <v>46245</v>
      </c>
      <c r="G16" s="126">
        <f t="shared" ref="G16" si="8">F16+2</f>
        <v>46247</v>
      </c>
      <c r="H16" s="185">
        <f t="shared" ref="H16" si="9">G16+1</f>
        <v>46248</v>
      </c>
      <c r="I16" s="184" t="s">
        <v>1411</v>
      </c>
      <c r="J16" s="136">
        <f t="shared" ref="J16" si="10">H16+2</f>
        <v>46250</v>
      </c>
      <c r="K16" s="136">
        <f t="shared" ref="K16" si="11">J16+1</f>
        <v>46251</v>
      </c>
      <c r="L16" s="136">
        <f t="shared" ref="L16" si="12">K16</f>
        <v>46251</v>
      </c>
      <c r="M16" s="136">
        <f t="shared" ref="M16" si="13">L16+1</f>
        <v>46252</v>
      </c>
      <c r="N16" s="75"/>
      <c r="O16" s="186"/>
      <c r="P16" s="148"/>
    </row>
    <row r="17" spans="1:16" s="94" customFormat="1" ht="15" customHeight="1">
      <c r="A17" s="176" t="s">
        <v>1399</v>
      </c>
      <c r="B17" s="184" t="s">
        <v>1365</v>
      </c>
      <c r="C17" s="136">
        <v>46250</v>
      </c>
      <c r="D17" s="136">
        <f t="shared" ref="D17:D19" si="14">C17+1</f>
        <v>46251</v>
      </c>
      <c r="E17" s="136">
        <f t="shared" ref="E17:E19" si="15">D17</f>
        <v>46251</v>
      </c>
      <c r="F17" s="136">
        <f t="shared" ref="F17:F19" si="16">E17+1</f>
        <v>46252</v>
      </c>
      <c r="G17" s="126">
        <f t="shared" ref="G17:G19" si="17">F17+2</f>
        <v>46254</v>
      </c>
      <c r="H17" s="185">
        <f t="shared" ref="H17:H19" si="18">G17+1</f>
        <v>46255</v>
      </c>
      <c r="I17" s="184" t="s">
        <v>1364</v>
      </c>
      <c r="J17" s="136">
        <f t="shared" ref="J17:J19" si="19">H17+2</f>
        <v>46257</v>
      </c>
      <c r="K17" s="136">
        <f t="shared" ref="K17:K19" si="20">J17+1</f>
        <v>46258</v>
      </c>
      <c r="L17" s="136">
        <f t="shared" ref="L17:L19" si="21">K17</f>
        <v>46258</v>
      </c>
      <c r="M17" s="136">
        <f t="shared" ref="M17:M19" si="22">L17+1</f>
        <v>46259</v>
      </c>
      <c r="N17" s="75"/>
      <c r="O17" s="186"/>
      <c r="P17" s="148"/>
    </row>
    <row r="18" spans="1:16" s="94" customFormat="1" ht="15" customHeight="1">
      <c r="A18" s="176" t="s">
        <v>1399</v>
      </c>
      <c r="B18" s="184" t="s">
        <v>1412</v>
      </c>
      <c r="C18" s="136">
        <v>46257</v>
      </c>
      <c r="D18" s="136">
        <f t="shared" si="14"/>
        <v>46258</v>
      </c>
      <c r="E18" s="136">
        <f t="shared" si="15"/>
        <v>46258</v>
      </c>
      <c r="F18" s="136">
        <f t="shared" si="16"/>
        <v>46259</v>
      </c>
      <c r="G18" s="126">
        <f t="shared" si="17"/>
        <v>46261</v>
      </c>
      <c r="H18" s="185">
        <f t="shared" si="18"/>
        <v>46262</v>
      </c>
      <c r="I18" s="184" t="s">
        <v>1413</v>
      </c>
      <c r="J18" s="136">
        <f t="shared" si="19"/>
        <v>46264</v>
      </c>
      <c r="K18" s="136">
        <f t="shared" si="20"/>
        <v>46265</v>
      </c>
      <c r="L18" s="136">
        <f t="shared" si="21"/>
        <v>46265</v>
      </c>
      <c r="M18" s="136">
        <f t="shared" si="22"/>
        <v>46266</v>
      </c>
      <c r="N18" s="75"/>
      <c r="O18" s="186"/>
      <c r="P18" s="148"/>
    </row>
    <row r="19" spans="1:16" s="94" customFormat="1" ht="15" customHeight="1">
      <c r="A19" s="176" t="s">
        <v>1399</v>
      </c>
      <c r="B19" s="184" t="s">
        <v>1414</v>
      </c>
      <c r="C19" s="136">
        <v>46264</v>
      </c>
      <c r="D19" s="136">
        <f t="shared" si="14"/>
        <v>46265</v>
      </c>
      <c r="E19" s="136">
        <f t="shared" si="15"/>
        <v>46265</v>
      </c>
      <c r="F19" s="136">
        <f t="shared" si="16"/>
        <v>46266</v>
      </c>
      <c r="G19" s="126">
        <f t="shared" si="17"/>
        <v>46268</v>
      </c>
      <c r="H19" s="185">
        <f t="shared" si="18"/>
        <v>46269</v>
      </c>
      <c r="I19" s="184" t="s">
        <v>1415</v>
      </c>
      <c r="J19" s="136">
        <f t="shared" si="19"/>
        <v>46271</v>
      </c>
      <c r="K19" s="136">
        <f t="shared" si="20"/>
        <v>46272</v>
      </c>
      <c r="L19" s="136">
        <f t="shared" si="21"/>
        <v>46272</v>
      </c>
      <c r="M19" s="136">
        <f t="shared" si="22"/>
        <v>46273</v>
      </c>
      <c r="N19" s="75"/>
      <c r="O19" s="186"/>
      <c r="P19" s="148"/>
    </row>
    <row r="21" spans="1:16">
      <c r="A21" s="127" t="s">
        <v>145</v>
      </c>
      <c r="B21" s="665" t="s">
        <v>1416</v>
      </c>
      <c r="C21" s="666"/>
      <c r="D21" s="666"/>
      <c r="E21" s="666"/>
      <c r="F21" s="666"/>
      <c r="G21" s="666"/>
      <c r="H21" s="666"/>
      <c r="I21" s="666"/>
      <c r="J21" s="666"/>
      <c r="K21" s="666"/>
      <c r="L21" s="666"/>
      <c r="M21" s="666"/>
      <c r="N21" s="667"/>
    </row>
    <row r="22" spans="1:16" ht="16.350000000000001" customHeight="1">
      <c r="A22" s="31" t="s">
        <v>560</v>
      </c>
      <c r="B22" s="514" t="s">
        <v>1417</v>
      </c>
      <c r="C22" s="515"/>
      <c r="D22" s="515"/>
      <c r="E22" s="515"/>
      <c r="F22" s="515"/>
      <c r="G22" s="515"/>
      <c r="H22" s="515"/>
      <c r="I22" s="515"/>
      <c r="J22" s="515"/>
      <c r="K22" s="515"/>
      <c r="L22" s="515"/>
      <c r="M22" s="515"/>
      <c r="N22" s="516"/>
    </row>
    <row r="23" spans="1:16">
      <c r="A23" s="32" t="s">
        <v>563</v>
      </c>
      <c r="B23" s="470" t="s">
        <v>566</v>
      </c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470"/>
      <c r="N23" s="470"/>
    </row>
    <row r="24" spans="1:16">
      <c r="A24" s="32" t="s">
        <v>882</v>
      </c>
      <c r="B24" s="470" t="s">
        <v>1418</v>
      </c>
      <c r="C24" s="470"/>
      <c r="D24" s="470"/>
      <c r="E24" s="470"/>
      <c r="F24" s="470"/>
      <c r="G24" s="470"/>
      <c r="H24" s="470"/>
      <c r="I24" s="470"/>
      <c r="J24" s="470"/>
      <c r="K24" s="470"/>
      <c r="L24" s="470"/>
      <c r="M24" s="470"/>
      <c r="N24" s="470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C12:H12"/>
    <mergeCell ref="J12:M12"/>
    <mergeCell ref="C13:H13"/>
    <mergeCell ref="J13:M13"/>
    <mergeCell ref="J11:M11"/>
    <mergeCell ref="J14:M14"/>
    <mergeCell ref="B24:N24"/>
    <mergeCell ref="C15:H15"/>
    <mergeCell ref="J15:M15"/>
    <mergeCell ref="B21:N21"/>
    <mergeCell ref="B22:N22"/>
    <mergeCell ref="B23:N23"/>
  </mergeCells>
  <phoneticPr fontId="83" type="noConversion"/>
  <pageMargins left="0.7" right="0.7" top="0.75" bottom="0.75" header="0.3" footer="0.3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F11" sqref="F11"/>
    </sheetView>
  </sheetViews>
  <sheetFormatPr defaultColWidth="9" defaultRowHeight="15.6"/>
  <cols>
    <col min="1" max="1" width="17.09765625" customWidth="1"/>
  </cols>
  <sheetData>
    <row r="1" spans="1:259" ht="25.8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1"/>
      <c r="Y1" s="1"/>
    </row>
    <row r="2" spans="1:259" ht="17.399999999999999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5" t="s">
        <v>1542</v>
      </c>
      <c r="B4" s="675"/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5"/>
      <c r="S4" s="675"/>
      <c r="T4" s="675"/>
      <c r="U4" s="675"/>
      <c r="V4" s="675"/>
      <c r="W4" s="675"/>
    </row>
    <row r="5" spans="1:259">
      <c r="A5" s="8" t="s">
        <v>651</v>
      </c>
      <c r="B5" s="8" t="s">
        <v>652</v>
      </c>
      <c r="C5" s="457" t="s">
        <v>1543</v>
      </c>
      <c r="D5" s="458"/>
      <c r="E5" s="457" t="s">
        <v>653</v>
      </c>
      <c r="F5" s="458"/>
      <c r="G5" s="459" t="s">
        <v>1544</v>
      </c>
      <c r="H5" s="460"/>
      <c r="I5" s="459" t="s">
        <v>1424</v>
      </c>
      <c r="J5" s="460"/>
      <c r="K5" s="457" t="s">
        <v>1545</v>
      </c>
      <c r="L5" s="458"/>
      <c r="M5" s="459" t="s">
        <v>1546</v>
      </c>
      <c r="N5" s="460"/>
      <c r="O5" s="459" t="s">
        <v>1547</v>
      </c>
      <c r="P5" s="460"/>
      <c r="Q5" s="8" t="s">
        <v>652</v>
      </c>
      <c r="R5" s="459" t="s">
        <v>1424</v>
      </c>
      <c r="S5" s="460"/>
      <c r="T5" s="457" t="s">
        <v>1543</v>
      </c>
      <c r="U5" s="458"/>
    </row>
    <row r="6" spans="1:259">
      <c r="A6" s="10" t="s">
        <v>13</v>
      </c>
      <c r="B6" s="10" t="s">
        <v>14</v>
      </c>
      <c r="C6" s="462" t="s">
        <v>234</v>
      </c>
      <c r="D6" s="463"/>
      <c r="E6" s="462" t="s">
        <v>235</v>
      </c>
      <c r="F6" s="463"/>
      <c r="G6" s="462" t="s">
        <v>455</v>
      </c>
      <c r="H6" s="463"/>
      <c r="I6" s="462" t="s">
        <v>1429</v>
      </c>
      <c r="J6" s="463"/>
      <c r="K6" s="462" t="s">
        <v>1431</v>
      </c>
      <c r="L6" s="463"/>
      <c r="M6" s="461" t="s">
        <v>1548</v>
      </c>
      <c r="N6" s="461"/>
      <c r="O6" s="461" t="s">
        <v>1432</v>
      </c>
      <c r="P6" s="461"/>
      <c r="Q6" s="10" t="s">
        <v>14</v>
      </c>
      <c r="R6" s="462" t="s">
        <v>1429</v>
      </c>
      <c r="S6" s="463"/>
      <c r="T6" s="462" t="s">
        <v>234</v>
      </c>
      <c r="U6" s="463"/>
    </row>
    <row r="7" spans="1:259">
      <c r="A7" s="10"/>
      <c r="B7" s="10"/>
      <c r="C7" s="462" t="s">
        <v>660</v>
      </c>
      <c r="D7" s="463"/>
      <c r="E7" s="462" t="s">
        <v>757</v>
      </c>
      <c r="F7" s="463"/>
      <c r="G7" s="462" t="s">
        <v>660</v>
      </c>
      <c r="H7" s="463"/>
      <c r="I7" s="462" t="s">
        <v>833</v>
      </c>
      <c r="J7" s="463"/>
      <c r="K7" s="462" t="s">
        <v>659</v>
      </c>
      <c r="L7" s="463"/>
      <c r="M7" s="462" t="s">
        <v>759</v>
      </c>
      <c r="N7" s="463"/>
      <c r="O7" s="462" t="s">
        <v>832</v>
      </c>
      <c r="P7" s="463"/>
      <c r="Q7" s="10"/>
      <c r="R7" s="462" t="s">
        <v>833</v>
      </c>
      <c r="S7" s="463"/>
      <c r="T7" s="462" t="s">
        <v>660</v>
      </c>
      <c r="U7" s="463"/>
    </row>
    <row r="8" spans="1:259">
      <c r="A8" s="672" t="s">
        <v>323</v>
      </c>
      <c r="B8" s="673"/>
      <c r="C8" s="673"/>
      <c r="D8" s="673"/>
      <c r="E8" s="673"/>
      <c r="F8" s="673"/>
      <c r="G8" s="673"/>
      <c r="H8" s="673"/>
      <c r="I8" s="673"/>
      <c r="J8" s="673"/>
      <c r="K8" s="673"/>
      <c r="L8" s="673"/>
      <c r="M8" s="673"/>
      <c r="N8" s="673"/>
      <c r="O8" s="673"/>
      <c r="P8" s="673"/>
      <c r="Q8" s="673"/>
      <c r="R8" s="673"/>
      <c r="S8" s="673"/>
      <c r="T8" s="673"/>
      <c r="U8" s="674"/>
    </row>
    <row r="9" spans="1:259">
      <c r="A9" s="183" t="s">
        <v>1488</v>
      </c>
      <c r="B9" s="72" t="s">
        <v>1549</v>
      </c>
      <c r="C9" s="445" t="s">
        <v>193</v>
      </c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6"/>
      <c r="Q9" s="72" t="s">
        <v>1550</v>
      </c>
      <c r="R9" s="445" t="s">
        <v>193</v>
      </c>
      <c r="S9" s="447"/>
      <c r="T9" s="447"/>
      <c r="U9" s="446"/>
    </row>
    <row r="10" spans="1:259">
      <c r="A10" s="183" t="s">
        <v>1551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1552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1555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1556</v>
      </c>
      <c r="B13" s="72" t="s">
        <v>1557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1468</v>
      </c>
      <c r="B14" s="72" t="s">
        <v>1559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1560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2016</v>
      </c>
      <c r="B15" s="72" t="s">
        <v>1561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1562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443" t="s">
        <v>1565</v>
      </c>
      <c r="C20" s="443"/>
      <c r="D20" s="443"/>
      <c r="E20" s="443"/>
      <c r="F20" s="443"/>
      <c r="G20" s="443"/>
      <c r="H20" s="443"/>
      <c r="I20" s="443"/>
      <c r="J20" s="443"/>
      <c r="K20" s="443"/>
      <c r="L20" s="443"/>
      <c r="M20" s="443"/>
      <c r="N20" s="443"/>
    </row>
    <row r="21" spans="1:21" ht="16.2">
      <c r="A21" s="31" t="s">
        <v>234</v>
      </c>
      <c r="B21" s="582" t="s">
        <v>1031</v>
      </c>
      <c r="C21" s="582"/>
      <c r="D21" s="582"/>
      <c r="E21" s="582"/>
      <c r="F21" s="582"/>
      <c r="G21" s="582"/>
      <c r="H21" s="582"/>
      <c r="I21" s="582"/>
      <c r="J21" s="582"/>
      <c r="K21" s="582"/>
      <c r="L21" s="582"/>
      <c r="M21" s="582"/>
      <c r="N21" s="582"/>
    </row>
    <row r="22" spans="1:21" ht="16.2">
      <c r="A22" s="31" t="s">
        <v>235</v>
      </c>
      <c r="B22" s="582" t="s">
        <v>693</v>
      </c>
      <c r="C22" s="582"/>
      <c r="D22" s="582"/>
      <c r="E22" s="582"/>
      <c r="F22" s="582"/>
      <c r="G22" s="582"/>
      <c r="H22" s="582"/>
      <c r="I22" s="582"/>
      <c r="J22" s="582"/>
      <c r="K22" s="582"/>
      <c r="L22" s="582"/>
      <c r="M22" s="582"/>
      <c r="N22" s="582"/>
    </row>
    <row r="23" spans="1:21" ht="16.2">
      <c r="A23" s="31" t="s">
        <v>455</v>
      </c>
      <c r="B23" s="582" t="s">
        <v>1566</v>
      </c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M23" s="582"/>
      <c r="N23" s="582"/>
    </row>
    <row r="24" spans="1:21" ht="16.350000000000001" customHeight="1">
      <c r="A24" s="31" t="s">
        <v>1429</v>
      </c>
      <c r="B24" s="514" t="s">
        <v>1538</v>
      </c>
      <c r="C24" s="515"/>
      <c r="D24" s="515"/>
      <c r="E24" s="515"/>
      <c r="F24" s="515"/>
      <c r="G24" s="515"/>
      <c r="H24" s="515"/>
      <c r="I24" s="515"/>
      <c r="J24" s="515"/>
      <c r="K24" s="515"/>
      <c r="L24" s="515"/>
      <c r="M24" s="515"/>
      <c r="N24" s="516"/>
    </row>
    <row r="25" spans="1:21" ht="16.350000000000001" customHeight="1">
      <c r="A25" s="31" t="s">
        <v>1431</v>
      </c>
      <c r="B25" s="514" t="s">
        <v>1567</v>
      </c>
      <c r="C25" s="515"/>
      <c r="D25" s="515"/>
      <c r="E25" s="515"/>
      <c r="F25" s="515"/>
      <c r="G25" s="515"/>
      <c r="H25" s="515"/>
      <c r="I25" s="515"/>
      <c r="J25" s="515"/>
      <c r="K25" s="515"/>
      <c r="L25" s="515"/>
      <c r="M25" s="515"/>
      <c r="N25" s="516"/>
    </row>
    <row r="26" spans="1:21" ht="16.2">
      <c r="A26" s="31" t="s">
        <v>1548</v>
      </c>
      <c r="B26" s="514" t="s">
        <v>1568</v>
      </c>
      <c r="C26" s="515"/>
      <c r="D26" s="515"/>
      <c r="E26" s="515"/>
      <c r="F26" s="515"/>
      <c r="G26" s="515"/>
      <c r="H26" s="515"/>
      <c r="I26" s="515"/>
      <c r="J26" s="515"/>
      <c r="K26" s="515"/>
      <c r="L26" s="515"/>
      <c r="M26" s="515"/>
      <c r="N26" s="516"/>
    </row>
    <row r="27" spans="1:21" ht="16.350000000000001" customHeight="1">
      <c r="A27" s="31" t="s">
        <v>1432</v>
      </c>
      <c r="B27" s="514" t="s">
        <v>1569</v>
      </c>
      <c r="C27" s="515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6"/>
    </row>
  </sheetData>
  <mergeCells count="41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B20:N20"/>
    <mergeCell ref="B21:N21"/>
    <mergeCell ref="B27:N27"/>
    <mergeCell ref="B22:N22"/>
    <mergeCell ref="B23:N23"/>
    <mergeCell ref="B24:N24"/>
    <mergeCell ref="B25:N25"/>
    <mergeCell ref="B26:N26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1"/>
      <c r="S1" s="1"/>
      <c r="T1" s="2"/>
    </row>
    <row r="2" spans="1:248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4" t="s">
        <v>164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</row>
    <row r="5" spans="1:248">
      <c r="A5" s="95" t="s">
        <v>4</v>
      </c>
      <c r="B5" s="95" t="s">
        <v>5</v>
      </c>
      <c r="C5" s="488" t="s">
        <v>165</v>
      </c>
      <c r="D5" s="488"/>
      <c r="E5" s="488" t="s">
        <v>7</v>
      </c>
      <c r="F5" s="488"/>
      <c r="G5" s="486" t="s">
        <v>11</v>
      </c>
      <c r="H5" s="487"/>
      <c r="I5" s="486" t="s">
        <v>12</v>
      </c>
      <c r="J5" s="489"/>
      <c r="K5" s="467" t="s">
        <v>166</v>
      </c>
      <c r="L5" s="467"/>
      <c r="M5" s="95" t="s">
        <v>5</v>
      </c>
      <c r="N5" s="488" t="s">
        <v>165</v>
      </c>
      <c r="O5" s="488"/>
      <c r="P5" s="488" t="s">
        <v>7</v>
      </c>
      <c r="Q5" s="488"/>
    </row>
    <row r="6" spans="1:248">
      <c r="A6" s="468" t="s">
        <v>13</v>
      </c>
      <c r="B6" s="468" t="s">
        <v>14</v>
      </c>
      <c r="C6" s="479" t="s">
        <v>167</v>
      </c>
      <c r="D6" s="479"/>
      <c r="E6" s="479" t="s">
        <v>16</v>
      </c>
      <c r="F6" s="479"/>
      <c r="G6" s="480" t="s">
        <v>20</v>
      </c>
      <c r="H6" s="503"/>
      <c r="I6" s="480" t="s">
        <v>21</v>
      </c>
      <c r="J6" s="481"/>
      <c r="K6" s="461" t="s">
        <v>168</v>
      </c>
      <c r="L6" s="461"/>
      <c r="M6" s="417" t="s">
        <v>14</v>
      </c>
      <c r="N6" s="479" t="s">
        <v>167</v>
      </c>
      <c r="O6" s="479"/>
      <c r="P6" s="479" t="s">
        <v>16</v>
      </c>
      <c r="Q6" s="479"/>
    </row>
    <row r="7" spans="1:248">
      <c r="A7" s="469"/>
      <c r="B7" s="469"/>
      <c r="C7" s="468" t="s">
        <v>22</v>
      </c>
      <c r="D7" s="468"/>
      <c r="E7" s="468" t="s">
        <v>22</v>
      </c>
      <c r="F7" s="468"/>
      <c r="G7" s="468" t="s">
        <v>22</v>
      </c>
      <c r="H7" s="468"/>
      <c r="I7" s="468" t="s">
        <v>22</v>
      </c>
      <c r="J7" s="468"/>
      <c r="K7" s="468" t="s">
        <v>22</v>
      </c>
      <c r="L7" s="468"/>
      <c r="M7" s="418"/>
      <c r="N7" s="468" t="s">
        <v>22</v>
      </c>
      <c r="O7" s="468"/>
      <c r="P7" s="468" t="s">
        <v>22</v>
      </c>
      <c r="Q7" s="468"/>
    </row>
    <row r="8" spans="1:248" ht="26.4">
      <c r="A8" s="252"/>
      <c r="B8" s="417"/>
      <c r="C8" s="385" t="s">
        <v>169</v>
      </c>
      <c r="D8" s="385" t="s">
        <v>170</v>
      </c>
      <c r="E8" s="385" t="s">
        <v>171</v>
      </c>
      <c r="F8" s="385" t="s">
        <v>172</v>
      </c>
      <c r="G8" s="385" t="s">
        <v>173</v>
      </c>
      <c r="H8" s="385" t="s">
        <v>174</v>
      </c>
      <c r="I8" s="385" t="s">
        <v>175</v>
      </c>
      <c r="J8" s="385" t="s">
        <v>176</v>
      </c>
      <c r="K8" s="385" t="s">
        <v>177</v>
      </c>
      <c r="L8" s="385" t="s">
        <v>178</v>
      </c>
      <c r="M8" s="419"/>
      <c r="N8" s="385" t="s">
        <v>169</v>
      </c>
      <c r="O8" s="385" t="s">
        <v>170</v>
      </c>
      <c r="P8" s="385" t="s">
        <v>171</v>
      </c>
      <c r="Q8" s="385" t="s">
        <v>172</v>
      </c>
    </row>
    <row r="9" spans="1:248" hidden="1">
      <c r="A9" s="253" t="s">
        <v>179</v>
      </c>
      <c r="B9" s="254" t="s">
        <v>180</v>
      </c>
      <c r="C9" s="223" t="s">
        <v>39</v>
      </c>
      <c r="D9" s="223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3" t="s">
        <v>39</v>
      </c>
      <c r="O9" s="223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179</v>
      </c>
      <c r="B10" s="254" t="s">
        <v>182</v>
      </c>
      <c r="C10" s="223" t="s">
        <v>39</v>
      </c>
      <c r="D10" s="223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3" t="s">
        <v>39</v>
      </c>
      <c r="O10" s="223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179</v>
      </c>
      <c r="B11" s="254" t="s">
        <v>184</v>
      </c>
      <c r="C11" s="223" t="s">
        <v>39</v>
      </c>
      <c r="D11" s="223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179</v>
      </c>
      <c r="B12" s="254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3" t="s">
        <v>39</v>
      </c>
      <c r="O12" s="223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179</v>
      </c>
      <c r="B13" s="254" t="s">
        <v>188</v>
      </c>
      <c r="C13" s="223" t="s">
        <v>39</v>
      </c>
      <c r="D13" s="223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3" t="s">
        <v>39</v>
      </c>
      <c r="O13" s="223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179</v>
      </c>
      <c r="B14" s="254" t="s">
        <v>190</v>
      </c>
      <c r="C14" s="223" t="s">
        <v>39</v>
      </c>
      <c r="D14" s="223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3" t="s">
        <v>39</v>
      </c>
      <c r="O14" s="223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179</v>
      </c>
      <c r="B15" s="254" t="s">
        <v>192</v>
      </c>
      <c r="C15" s="510" t="s">
        <v>193</v>
      </c>
      <c r="D15" s="511"/>
      <c r="E15" s="511"/>
      <c r="F15" s="511"/>
      <c r="G15" s="511"/>
      <c r="H15" s="511"/>
      <c r="I15" s="511"/>
      <c r="J15" s="511"/>
      <c r="K15" s="511"/>
      <c r="L15" s="512"/>
      <c r="M15" s="183" t="s">
        <v>194</v>
      </c>
      <c r="N15" s="510" t="s">
        <v>193</v>
      </c>
      <c r="O15" s="511"/>
      <c r="P15" s="511"/>
      <c r="Q15" s="512"/>
    </row>
    <row r="16" spans="1:248" hidden="1">
      <c r="A16" s="253" t="s">
        <v>179</v>
      </c>
      <c r="B16" s="254" t="s">
        <v>195</v>
      </c>
      <c r="C16" s="510" t="s">
        <v>193</v>
      </c>
      <c r="D16" s="511"/>
      <c r="E16" s="511"/>
      <c r="F16" s="511"/>
      <c r="G16" s="511"/>
      <c r="H16" s="511"/>
      <c r="I16" s="511"/>
      <c r="J16" s="511"/>
      <c r="K16" s="511"/>
      <c r="L16" s="512"/>
      <c r="M16" s="183" t="s">
        <v>196</v>
      </c>
      <c r="N16" s="510" t="s">
        <v>193</v>
      </c>
      <c r="O16" s="511"/>
      <c r="P16" s="511"/>
      <c r="Q16" s="512"/>
    </row>
    <row r="17" spans="1:17" hidden="1">
      <c r="A17" s="253" t="s">
        <v>179</v>
      </c>
      <c r="B17" s="254" t="s">
        <v>197</v>
      </c>
      <c r="C17" s="510" t="s">
        <v>193</v>
      </c>
      <c r="D17" s="511"/>
      <c r="E17" s="511"/>
      <c r="F17" s="511"/>
      <c r="G17" s="511"/>
      <c r="H17" s="511"/>
      <c r="I17" s="511"/>
      <c r="J17" s="511"/>
      <c r="K17" s="511"/>
      <c r="L17" s="512"/>
      <c r="M17" s="183" t="s">
        <v>198</v>
      </c>
      <c r="N17" s="510" t="s">
        <v>193</v>
      </c>
      <c r="O17" s="511"/>
      <c r="P17" s="511"/>
      <c r="Q17" s="512"/>
    </row>
    <row r="18" spans="1:17" hidden="1">
      <c r="A18" s="253" t="s">
        <v>179</v>
      </c>
      <c r="B18" s="254" t="s">
        <v>199</v>
      </c>
      <c r="C18" s="510" t="s">
        <v>193</v>
      </c>
      <c r="D18" s="511"/>
      <c r="E18" s="511"/>
      <c r="F18" s="511"/>
      <c r="G18" s="511"/>
      <c r="H18" s="511"/>
      <c r="I18" s="511"/>
      <c r="J18" s="511"/>
      <c r="K18" s="511"/>
      <c r="L18" s="512"/>
      <c r="M18" s="183" t="s">
        <v>200</v>
      </c>
      <c r="N18" s="510" t="s">
        <v>193</v>
      </c>
      <c r="O18" s="511"/>
      <c r="P18" s="511"/>
      <c r="Q18" s="512"/>
    </row>
    <row r="19" spans="1:17" hidden="1">
      <c r="A19" s="420" t="s">
        <v>201</v>
      </c>
      <c r="B19" s="254" t="s">
        <v>202</v>
      </c>
      <c r="C19" s="223" t="s">
        <v>39</v>
      </c>
      <c r="D19" s="223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3" t="s">
        <v>39</v>
      </c>
      <c r="O19" s="223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201</v>
      </c>
      <c r="B20" s="254" t="s">
        <v>204</v>
      </c>
      <c r="C20" s="223" t="s">
        <v>39</v>
      </c>
      <c r="D20" s="223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3" t="s">
        <v>39</v>
      </c>
      <c r="O20" s="223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201</v>
      </c>
      <c r="B21" s="254" t="s">
        <v>206</v>
      </c>
      <c r="C21" s="223" t="s">
        <v>39</v>
      </c>
      <c r="D21" s="223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3" t="s">
        <v>39</v>
      </c>
      <c r="O21" s="223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201</v>
      </c>
      <c r="B22" s="254" t="s">
        <v>208</v>
      </c>
      <c r="C22" s="223" t="s">
        <v>39</v>
      </c>
      <c r="D22" s="223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8" t="s">
        <v>209</v>
      </c>
      <c r="M22" s="183" t="s">
        <v>210</v>
      </c>
      <c r="N22" s="510" t="s">
        <v>193</v>
      </c>
      <c r="O22" s="511"/>
      <c r="P22" s="511"/>
      <c r="Q22" s="512"/>
    </row>
    <row r="23" spans="1:17" hidden="1">
      <c r="A23" s="265" t="s">
        <v>201</v>
      </c>
      <c r="B23" s="254" t="s">
        <v>211</v>
      </c>
      <c r="C23" s="510" t="s">
        <v>193</v>
      </c>
      <c r="D23" s="511"/>
      <c r="E23" s="511"/>
      <c r="F23" s="511"/>
      <c r="G23" s="511"/>
      <c r="H23" s="511"/>
      <c r="I23" s="511"/>
      <c r="J23" s="511"/>
      <c r="K23" s="511"/>
      <c r="L23" s="512"/>
      <c r="M23" s="183" t="s">
        <v>212</v>
      </c>
      <c r="N23" s="510" t="s">
        <v>193</v>
      </c>
      <c r="O23" s="511"/>
      <c r="P23" s="511"/>
      <c r="Q23" s="512"/>
    </row>
    <row r="24" spans="1:17" hidden="1">
      <c r="A24" s="265" t="s">
        <v>201</v>
      </c>
      <c r="B24" s="254" t="s">
        <v>213</v>
      </c>
      <c r="C24" s="510" t="s">
        <v>193</v>
      </c>
      <c r="D24" s="511"/>
      <c r="E24" s="511"/>
      <c r="F24" s="511"/>
      <c r="G24" s="511"/>
      <c r="H24" s="511"/>
      <c r="I24" s="511"/>
      <c r="J24" s="511"/>
      <c r="K24" s="511"/>
      <c r="L24" s="512"/>
      <c r="M24" s="183" t="s">
        <v>214</v>
      </c>
      <c r="N24" s="510" t="s">
        <v>193</v>
      </c>
      <c r="O24" s="511"/>
      <c r="P24" s="511"/>
      <c r="Q24" s="512"/>
    </row>
    <row r="25" spans="1:17" hidden="1">
      <c r="A25" s="265" t="s">
        <v>201</v>
      </c>
      <c r="B25" s="254" t="s">
        <v>215</v>
      </c>
      <c r="C25" s="510" t="s">
        <v>193</v>
      </c>
      <c r="D25" s="511"/>
      <c r="E25" s="511"/>
      <c r="F25" s="511"/>
      <c r="G25" s="511"/>
      <c r="H25" s="511"/>
      <c r="I25" s="511"/>
      <c r="J25" s="511"/>
      <c r="K25" s="511"/>
      <c r="L25" s="512"/>
      <c r="M25" s="183" t="s">
        <v>216</v>
      </c>
      <c r="N25" s="510" t="s">
        <v>193</v>
      </c>
      <c r="O25" s="511"/>
      <c r="P25" s="511"/>
      <c r="Q25" s="512"/>
    </row>
    <row r="26" spans="1:17" hidden="1">
      <c r="A26" s="265" t="s">
        <v>201</v>
      </c>
      <c r="B26" s="254" t="s">
        <v>217</v>
      </c>
      <c r="C26" s="510" t="s">
        <v>193</v>
      </c>
      <c r="D26" s="511"/>
      <c r="E26" s="511"/>
      <c r="F26" s="511"/>
      <c r="G26" s="511"/>
      <c r="H26" s="511"/>
      <c r="I26" s="511"/>
      <c r="J26" s="511"/>
      <c r="K26" s="511"/>
      <c r="L26" s="512"/>
      <c r="M26" s="183" t="s">
        <v>218</v>
      </c>
      <c r="N26" s="510" t="s">
        <v>193</v>
      </c>
      <c r="O26" s="511"/>
      <c r="P26" s="511"/>
      <c r="Q26" s="512"/>
    </row>
    <row r="27" spans="1:17" hidden="1">
      <c r="A27" s="509" t="s">
        <v>193</v>
      </c>
      <c r="B27" s="509"/>
      <c r="C27" s="509"/>
      <c r="D27" s="509"/>
      <c r="E27" s="509"/>
      <c r="F27" s="509"/>
      <c r="G27" s="509"/>
      <c r="H27" s="509"/>
      <c r="I27" s="509"/>
      <c r="J27" s="509"/>
      <c r="K27" s="509"/>
      <c r="L27" s="509"/>
      <c r="M27" s="509"/>
      <c r="N27" s="509"/>
      <c r="O27" s="509"/>
      <c r="P27" s="509"/>
      <c r="Q27" s="509"/>
    </row>
    <row r="28" spans="1:17" hidden="1">
      <c r="A28" s="509" t="s">
        <v>193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  <c r="P28" s="509"/>
      <c r="Q28" s="509"/>
    </row>
    <row r="29" spans="1:17" hidden="1">
      <c r="A29" s="509" t="s">
        <v>193</v>
      </c>
      <c r="B29" s="509"/>
      <c r="C29" s="509"/>
      <c r="D29" s="509"/>
      <c r="E29" s="509"/>
      <c r="F29" s="509"/>
      <c r="G29" s="509"/>
      <c r="H29" s="509"/>
      <c r="I29" s="509"/>
      <c r="J29" s="509"/>
      <c r="K29" s="509"/>
      <c r="L29" s="509"/>
      <c r="M29" s="509"/>
      <c r="N29" s="509"/>
      <c r="O29" s="509"/>
      <c r="P29" s="509"/>
      <c r="Q29" s="509"/>
    </row>
    <row r="30" spans="1:17" hidden="1">
      <c r="A30" s="509" t="s">
        <v>193</v>
      </c>
      <c r="B30" s="509"/>
      <c r="C30" s="509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</row>
    <row r="31" spans="1:17" hidden="1">
      <c r="A31" s="509" t="s">
        <v>193</v>
      </c>
      <c r="B31" s="509"/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</row>
    <row r="32" spans="1:17" hidden="1">
      <c r="A32" s="509" t="s">
        <v>193</v>
      </c>
      <c r="B32" s="509"/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09"/>
    </row>
    <row r="33" spans="1:17" hidden="1">
      <c r="A33" s="509" t="s">
        <v>193</v>
      </c>
      <c r="B33" s="509"/>
      <c r="C33" s="509"/>
      <c r="D33" s="509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09"/>
    </row>
    <row r="34" spans="1:17" hidden="1">
      <c r="A34" s="509" t="s">
        <v>193</v>
      </c>
      <c r="B34" s="509"/>
      <c r="C34" s="509"/>
      <c r="D34" s="509"/>
      <c r="E34" s="509"/>
      <c r="F34" s="509"/>
      <c r="G34" s="509"/>
      <c r="H34" s="509"/>
      <c r="I34" s="509"/>
      <c r="J34" s="509"/>
      <c r="K34" s="509"/>
      <c r="L34" s="509"/>
      <c r="M34" s="509"/>
      <c r="N34" s="509"/>
      <c r="O34" s="509"/>
      <c r="P34" s="509"/>
      <c r="Q34" s="509"/>
    </row>
    <row r="35" spans="1:17" hidden="1">
      <c r="A35" s="509" t="s">
        <v>193</v>
      </c>
      <c r="B35" s="509"/>
      <c r="C35" s="509"/>
      <c r="D35" s="509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</row>
    <row r="36" spans="1:17" hidden="1">
      <c r="A36" s="509" t="s">
        <v>193</v>
      </c>
      <c r="B36" s="509"/>
      <c r="C36" s="509"/>
      <c r="D36" s="509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509"/>
    </row>
    <row r="37" spans="1:17" hidden="1">
      <c r="A37" s="509" t="s">
        <v>193</v>
      </c>
      <c r="B37" s="509"/>
      <c r="C37" s="509"/>
      <c r="D37" s="509"/>
      <c r="E37" s="509"/>
      <c r="F37" s="509"/>
      <c r="G37" s="509"/>
      <c r="H37" s="509"/>
      <c r="I37" s="509"/>
      <c r="J37" s="509"/>
      <c r="K37" s="509"/>
      <c r="L37" s="509"/>
      <c r="M37" s="509"/>
      <c r="N37" s="509"/>
      <c r="O37" s="509"/>
      <c r="P37" s="509"/>
      <c r="Q37" s="509"/>
    </row>
    <row r="38" spans="1:17" hidden="1">
      <c r="A38" s="509" t="s">
        <v>193</v>
      </c>
      <c r="B38" s="509"/>
      <c r="C38" s="509"/>
      <c r="D38" s="509"/>
      <c r="E38" s="509"/>
      <c r="F38" s="509"/>
      <c r="G38" s="509"/>
      <c r="H38" s="509"/>
      <c r="I38" s="509"/>
      <c r="J38" s="509"/>
      <c r="K38" s="509"/>
      <c r="L38" s="509"/>
      <c r="M38" s="509"/>
      <c r="N38" s="509"/>
      <c r="O38" s="509"/>
      <c r="P38" s="509"/>
      <c r="Q38" s="509"/>
    </row>
    <row r="39" spans="1:17" hidden="1">
      <c r="A39" s="509" t="s">
        <v>193</v>
      </c>
      <c r="B39" s="509"/>
      <c r="C39" s="509"/>
      <c r="D39" s="509"/>
      <c r="E39" s="509"/>
      <c r="F39" s="509"/>
      <c r="G39" s="509"/>
      <c r="H39" s="509"/>
      <c r="I39" s="509"/>
      <c r="J39" s="509"/>
      <c r="K39" s="509"/>
      <c r="L39" s="509"/>
      <c r="M39" s="509"/>
      <c r="N39" s="509"/>
      <c r="O39" s="509"/>
      <c r="P39" s="509"/>
      <c r="Q39" s="509"/>
    </row>
    <row r="40" spans="1:17" hidden="1">
      <c r="A40" s="509" t="s">
        <v>193</v>
      </c>
      <c r="B40" s="509"/>
      <c r="C40" s="509"/>
      <c r="D40" s="509"/>
      <c r="E40" s="509"/>
      <c r="F40" s="509"/>
      <c r="G40" s="509"/>
      <c r="H40" s="509"/>
      <c r="I40" s="509"/>
      <c r="J40" s="509"/>
      <c r="K40" s="509"/>
      <c r="L40" s="509"/>
      <c r="M40" s="509"/>
      <c r="N40" s="509"/>
      <c r="O40" s="509"/>
      <c r="P40" s="509"/>
      <c r="Q40" s="509"/>
    </row>
    <row r="41" spans="1:17" hidden="1">
      <c r="A41" s="509" t="s">
        <v>193</v>
      </c>
      <c r="B41" s="509"/>
      <c r="C41" s="509"/>
      <c r="D41" s="509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09"/>
      <c r="P41" s="509"/>
      <c r="Q41" s="509"/>
    </row>
    <row r="42" spans="1:17" hidden="1">
      <c r="A42" s="509" t="s">
        <v>193</v>
      </c>
      <c r="B42" s="509"/>
      <c r="C42" s="509"/>
      <c r="D42" s="509"/>
      <c r="E42" s="509"/>
      <c r="F42" s="509"/>
      <c r="G42" s="509"/>
      <c r="H42" s="509"/>
      <c r="I42" s="509"/>
      <c r="J42" s="509"/>
      <c r="K42" s="509"/>
      <c r="L42" s="509"/>
      <c r="M42" s="509"/>
      <c r="N42" s="509"/>
      <c r="O42" s="509"/>
      <c r="P42" s="509"/>
      <c r="Q42" s="509"/>
    </row>
    <row r="43" spans="1:17" hidden="1">
      <c r="A43" s="509" t="s">
        <v>193</v>
      </c>
      <c r="B43" s="509"/>
      <c r="C43" s="509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09"/>
    </row>
    <row r="44" spans="1:17" hidden="1">
      <c r="A44" s="509" t="s">
        <v>193</v>
      </c>
      <c r="B44" s="509"/>
      <c r="C44" s="509"/>
      <c r="D44" s="509"/>
      <c r="E44" s="509"/>
      <c r="F44" s="509"/>
      <c r="G44" s="509"/>
      <c r="H44" s="509"/>
      <c r="I44" s="509"/>
      <c r="J44" s="509"/>
      <c r="K44" s="509"/>
      <c r="L44" s="509"/>
      <c r="M44" s="509"/>
      <c r="N44" s="509"/>
      <c r="O44" s="509"/>
      <c r="P44" s="509"/>
      <c r="Q44" s="509"/>
    </row>
    <row r="45" spans="1:17" hidden="1">
      <c r="A45" s="509" t="s">
        <v>193</v>
      </c>
      <c r="B45" s="509"/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09"/>
    </row>
    <row r="46" spans="1:17" hidden="1">
      <c r="A46" s="509" t="s">
        <v>193</v>
      </c>
      <c r="B46" s="509"/>
      <c r="C46" s="509"/>
      <c r="D46" s="509"/>
      <c r="E46" s="509"/>
      <c r="F46" s="509"/>
      <c r="G46" s="509"/>
      <c r="H46" s="509"/>
      <c r="I46" s="509"/>
      <c r="J46" s="509"/>
      <c r="K46" s="509"/>
      <c r="L46" s="509"/>
      <c r="M46" s="509"/>
      <c r="N46" s="509"/>
      <c r="O46" s="509"/>
      <c r="P46" s="509"/>
      <c r="Q46" s="509"/>
    </row>
    <row r="47" spans="1:17" hidden="1">
      <c r="A47" s="509" t="s">
        <v>193</v>
      </c>
      <c r="B47" s="509"/>
      <c r="C47" s="509"/>
      <c r="D47" s="509"/>
      <c r="E47" s="509"/>
      <c r="F47" s="509"/>
      <c r="G47" s="509"/>
      <c r="H47" s="509"/>
      <c r="I47" s="509"/>
      <c r="J47" s="509"/>
      <c r="K47" s="509"/>
      <c r="L47" s="509"/>
      <c r="M47" s="509"/>
      <c r="N47" s="509"/>
      <c r="O47" s="509"/>
      <c r="P47" s="509"/>
      <c r="Q47" s="509"/>
    </row>
    <row r="48" spans="1:17" hidden="1">
      <c r="A48" s="509" t="s">
        <v>193</v>
      </c>
      <c r="B48" s="509"/>
      <c r="C48" s="509"/>
      <c r="D48" s="509"/>
      <c r="E48" s="509"/>
      <c r="F48" s="509"/>
      <c r="G48" s="509"/>
      <c r="H48" s="509"/>
      <c r="I48" s="509"/>
      <c r="J48" s="509"/>
      <c r="K48" s="509"/>
      <c r="L48" s="509"/>
      <c r="M48" s="509"/>
      <c r="N48" s="509"/>
      <c r="O48" s="509"/>
      <c r="P48" s="509"/>
      <c r="Q48" s="509"/>
    </row>
    <row r="49" spans="1:17" hidden="1">
      <c r="A49" s="509" t="s">
        <v>193</v>
      </c>
      <c r="B49" s="509"/>
      <c r="C49" s="509"/>
      <c r="D49" s="509"/>
      <c r="E49" s="509"/>
      <c r="F49" s="509"/>
      <c r="G49" s="509"/>
      <c r="H49" s="509"/>
      <c r="I49" s="509"/>
      <c r="J49" s="509"/>
      <c r="K49" s="509"/>
      <c r="L49" s="509"/>
      <c r="M49" s="509"/>
      <c r="N49" s="509"/>
      <c r="O49" s="509"/>
      <c r="P49" s="509"/>
      <c r="Q49" s="509"/>
    </row>
    <row r="50" spans="1:17" hidden="1">
      <c r="A50" s="509" t="s">
        <v>193</v>
      </c>
      <c r="B50" s="509"/>
      <c r="C50" s="509"/>
      <c r="D50" s="509"/>
      <c r="E50" s="509"/>
      <c r="F50" s="509"/>
      <c r="G50" s="509"/>
      <c r="H50" s="509"/>
      <c r="I50" s="509"/>
      <c r="J50" s="509"/>
      <c r="K50" s="509"/>
      <c r="L50" s="509"/>
      <c r="M50" s="509"/>
      <c r="N50" s="509"/>
      <c r="O50" s="509"/>
      <c r="P50" s="509"/>
      <c r="Q50" s="509"/>
    </row>
    <row r="51" spans="1:17" hidden="1">
      <c r="A51" s="509" t="s">
        <v>193</v>
      </c>
      <c r="B51" s="509"/>
      <c r="C51" s="509"/>
      <c r="D51" s="509"/>
      <c r="E51" s="509"/>
      <c r="F51" s="509"/>
      <c r="G51" s="509"/>
      <c r="H51" s="509"/>
      <c r="I51" s="509"/>
      <c r="J51" s="509"/>
      <c r="K51" s="509"/>
      <c r="L51" s="509"/>
      <c r="M51" s="509"/>
      <c r="N51" s="509"/>
      <c r="O51" s="509"/>
      <c r="P51" s="509"/>
      <c r="Q51" s="509"/>
    </row>
    <row r="52" spans="1:17" hidden="1">
      <c r="A52" s="509" t="s">
        <v>193</v>
      </c>
      <c r="B52" s="509"/>
      <c r="C52" s="509"/>
      <c r="D52" s="509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09"/>
      <c r="P52" s="509"/>
      <c r="Q52" s="509"/>
    </row>
    <row r="53" spans="1:17" hidden="1">
      <c r="A53" s="509" t="s">
        <v>193</v>
      </c>
      <c r="B53" s="509"/>
      <c r="C53" s="509"/>
      <c r="D53" s="509"/>
      <c r="E53" s="509"/>
      <c r="F53" s="509"/>
      <c r="G53" s="509"/>
      <c r="H53" s="509"/>
      <c r="I53" s="509"/>
      <c r="J53" s="509"/>
      <c r="K53" s="509"/>
      <c r="L53" s="509"/>
      <c r="M53" s="509"/>
      <c r="N53" s="509"/>
      <c r="O53" s="509"/>
      <c r="P53" s="509"/>
      <c r="Q53" s="509"/>
    </row>
    <row r="54" spans="1:17" hidden="1">
      <c r="A54" s="509" t="s">
        <v>193</v>
      </c>
      <c r="B54" s="509"/>
      <c r="C54" s="509"/>
      <c r="D54" s="509"/>
      <c r="E54" s="509"/>
      <c r="F54" s="509"/>
      <c r="G54" s="509"/>
      <c r="H54" s="509"/>
      <c r="I54" s="509"/>
      <c r="J54" s="509"/>
      <c r="K54" s="509"/>
      <c r="L54" s="509"/>
      <c r="M54" s="509"/>
      <c r="N54" s="509"/>
      <c r="O54" s="509"/>
      <c r="P54" s="509"/>
      <c r="Q54" s="509"/>
    </row>
    <row r="55" spans="1:17" hidden="1">
      <c r="A55" s="509" t="s">
        <v>193</v>
      </c>
      <c r="B55" s="509"/>
      <c r="C55" s="509"/>
      <c r="D55" s="509"/>
      <c r="E55" s="509"/>
      <c r="F55" s="509"/>
      <c r="G55" s="509"/>
      <c r="H55" s="509"/>
      <c r="I55" s="509"/>
      <c r="J55" s="509"/>
      <c r="K55" s="509"/>
      <c r="L55" s="509"/>
      <c r="M55" s="509"/>
      <c r="N55" s="509"/>
      <c r="O55" s="509"/>
      <c r="P55" s="509"/>
      <c r="Q55" s="509"/>
    </row>
    <row r="56" spans="1:17" hidden="1">
      <c r="A56" s="509" t="s">
        <v>193</v>
      </c>
      <c r="B56" s="509"/>
      <c r="C56" s="509"/>
      <c r="D56" s="509"/>
      <c r="E56" s="509"/>
      <c r="F56" s="509"/>
      <c r="G56" s="509"/>
      <c r="H56" s="509"/>
      <c r="I56" s="509"/>
      <c r="J56" s="509"/>
      <c r="K56" s="509"/>
      <c r="L56" s="509"/>
      <c r="M56" s="509"/>
      <c r="N56" s="509"/>
      <c r="O56" s="509"/>
      <c r="P56" s="509"/>
      <c r="Q56" s="509"/>
    </row>
    <row r="57" spans="1:17" hidden="1">
      <c r="A57" s="509" t="s">
        <v>193</v>
      </c>
      <c r="B57" s="509"/>
      <c r="C57" s="509"/>
      <c r="D57" s="509"/>
      <c r="E57" s="509"/>
      <c r="F57" s="509"/>
      <c r="G57" s="509"/>
      <c r="H57" s="509"/>
      <c r="I57" s="509"/>
      <c r="J57" s="509"/>
      <c r="K57" s="509"/>
      <c r="L57" s="509"/>
      <c r="M57" s="509"/>
      <c r="N57" s="509"/>
      <c r="O57" s="509"/>
      <c r="P57" s="509"/>
      <c r="Q57" s="509"/>
    </row>
    <row r="58" spans="1:17" hidden="1">
      <c r="A58" s="509" t="s">
        <v>193</v>
      </c>
      <c r="B58" s="509"/>
      <c r="C58" s="509"/>
      <c r="D58" s="509"/>
      <c r="E58" s="509"/>
      <c r="F58" s="509"/>
      <c r="G58" s="509"/>
      <c r="H58" s="509"/>
      <c r="I58" s="509"/>
      <c r="J58" s="509"/>
      <c r="K58" s="509"/>
      <c r="L58" s="509"/>
      <c r="M58" s="509"/>
      <c r="N58" s="509"/>
      <c r="O58" s="509"/>
      <c r="P58" s="509"/>
      <c r="Q58" s="509"/>
    </row>
    <row r="59" spans="1:17" hidden="1">
      <c r="A59" s="509" t="s">
        <v>193</v>
      </c>
      <c r="B59" s="509"/>
      <c r="C59" s="509"/>
      <c r="D59" s="509"/>
      <c r="E59" s="509"/>
      <c r="F59" s="509"/>
      <c r="G59" s="509"/>
      <c r="H59" s="509"/>
      <c r="I59" s="509"/>
      <c r="J59" s="509"/>
      <c r="K59" s="509"/>
      <c r="L59" s="509"/>
      <c r="M59" s="509"/>
      <c r="N59" s="509"/>
      <c r="O59" s="509"/>
      <c r="P59" s="509"/>
      <c r="Q59" s="509"/>
    </row>
    <row r="60" spans="1:17" hidden="1">
      <c r="A60" s="509" t="s">
        <v>193</v>
      </c>
      <c r="B60" s="509"/>
      <c r="C60" s="509"/>
      <c r="D60" s="509"/>
      <c r="E60" s="509"/>
      <c r="F60" s="509"/>
      <c r="G60" s="509"/>
      <c r="H60" s="509"/>
      <c r="I60" s="509"/>
      <c r="J60" s="509"/>
      <c r="K60" s="509"/>
      <c r="L60" s="509"/>
      <c r="M60" s="509"/>
      <c r="N60" s="509"/>
      <c r="O60" s="509"/>
      <c r="P60" s="509"/>
      <c r="Q60" s="509"/>
    </row>
    <row r="61" spans="1:17" hidden="1">
      <c r="A61" s="509" t="s">
        <v>193</v>
      </c>
      <c r="B61" s="509"/>
      <c r="C61" s="509"/>
      <c r="D61" s="509"/>
      <c r="E61" s="509"/>
      <c r="F61" s="509"/>
      <c r="G61" s="509"/>
      <c r="H61" s="509"/>
      <c r="I61" s="509"/>
      <c r="J61" s="509"/>
      <c r="K61" s="509"/>
      <c r="L61" s="509"/>
      <c r="M61" s="509"/>
      <c r="N61" s="509"/>
      <c r="O61" s="509"/>
      <c r="P61" s="509"/>
      <c r="Q61" s="509"/>
    </row>
    <row r="62" spans="1:17" hidden="1">
      <c r="A62" s="509" t="s">
        <v>193</v>
      </c>
      <c r="B62" s="509"/>
      <c r="C62" s="509"/>
      <c r="D62" s="509"/>
      <c r="E62" s="509"/>
      <c r="F62" s="509"/>
      <c r="G62" s="509"/>
      <c r="H62" s="509"/>
      <c r="I62" s="509"/>
      <c r="J62" s="509"/>
      <c r="K62" s="509"/>
      <c r="L62" s="509"/>
      <c r="M62" s="509"/>
      <c r="N62" s="509"/>
      <c r="O62" s="509"/>
      <c r="P62" s="509"/>
      <c r="Q62" s="509"/>
    </row>
    <row r="63" spans="1:17" hidden="1">
      <c r="A63" s="509" t="s">
        <v>193</v>
      </c>
      <c r="B63" s="509"/>
      <c r="C63" s="509"/>
      <c r="D63" s="509"/>
      <c r="E63" s="509"/>
      <c r="F63" s="509"/>
      <c r="G63" s="509"/>
      <c r="H63" s="509"/>
      <c r="I63" s="509"/>
      <c r="J63" s="509"/>
      <c r="K63" s="509"/>
      <c r="L63" s="509"/>
      <c r="M63" s="509"/>
      <c r="N63" s="509"/>
      <c r="O63" s="509"/>
      <c r="P63" s="509"/>
      <c r="Q63" s="509"/>
    </row>
    <row r="64" spans="1:17" hidden="1">
      <c r="A64" s="509" t="s">
        <v>193</v>
      </c>
      <c r="B64" s="509"/>
      <c r="C64" s="509"/>
      <c r="D64" s="50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</row>
    <row r="65" spans="1:23" hidden="1">
      <c r="A65" s="509" t="s">
        <v>193</v>
      </c>
      <c r="B65" s="509"/>
      <c r="C65" s="509"/>
      <c r="D65" s="509"/>
      <c r="E65" s="509"/>
      <c r="F65" s="509"/>
      <c r="G65" s="509"/>
      <c r="H65" s="509"/>
      <c r="I65" s="509"/>
      <c r="J65" s="509"/>
      <c r="K65" s="509"/>
      <c r="L65" s="509"/>
      <c r="M65" s="509"/>
      <c r="N65" s="509"/>
      <c r="O65" s="509"/>
      <c r="P65" s="509"/>
      <c r="Q65" s="509"/>
    </row>
    <row r="66" spans="1:23" hidden="1">
      <c r="A66" s="509" t="s">
        <v>193</v>
      </c>
      <c r="B66" s="509"/>
      <c r="C66" s="509"/>
      <c r="D66" s="509"/>
      <c r="E66" s="509"/>
      <c r="F66" s="509"/>
      <c r="G66" s="509"/>
      <c r="H66" s="509"/>
      <c r="I66" s="509"/>
      <c r="J66" s="509"/>
      <c r="K66" s="509"/>
      <c r="L66" s="509"/>
      <c r="M66" s="509"/>
      <c r="N66" s="509"/>
      <c r="O66" s="509"/>
      <c r="P66" s="509"/>
      <c r="Q66" s="509"/>
    </row>
    <row r="67" spans="1:23" hidden="1">
      <c r="A67" s="509" t="s">
        <v>193</v>
      </c>
      <c r="B67" s="509"/>
      <c r="C67" s="509"/>
      <c r="D67" s="509"/>
      <c r="E67" s="509"/>
      <c r="F67" s="509"/>
      <c r="G67" s="509"/>
      <c r="H67" s="509"/>
      <c r="I67" s="509"/>
      <c r="J67" s="509"/>
      <c r="K67" s="509"/>
      <c r="L67" s="509"/>
      <c r="M67" s="509"/>
      <c r="N67" s="509"/>
      <c r="O67" s="509"/>
      <c r="P67" s="509"/>
      <c r="Q67" s="509"/>
    </row>
    <row r="68" spans="1:23" hidden="1">
      <c r="A68" s="509" t="s">
        <v>193</v>
      </c>
      <c r="B68" s="509"/>
      <c r="C68" s="509"/>
      <c r="D68" s="509"/>
      <c r="E68" s="509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</row>
    <row r="69" spans="1:23" hidden="1">
      <c r="A69" s="509" t="s">
        <v>193</v>
      </c>
      <c r="B69" s="509"/>
      <c r="C69" s="509"/>
      <c r="D69" s="509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</row>
    <row r="70" spans="1:23" hidden="1">
      <c r="A70" s="509" t="s">
        <v>193</v>
      </c>
      <c r="B70" s="509"/>
      <c r="C70" s="509"/>
      <c r="D70" s="50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1" t="s">
        <v>221</v>
      </c>
      <c r="H71" s="422" t="s">
        <v>222</v>
      </c>
      <c r="I71" s="421" t="s">
        <v>223</v>
      </c>
      <c r="J71" s="421" t="s">
        <v>224</v>
      </c>
      <c r="K71" s="473" t="s">
        <v>225</v>
      </c>
      <c r="L71" s="474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10" t="s">
        <v>193</v>
      </c>
      <c r="D72" s="511"/>
      <c r="E72" s="511"/>
      <c r="F72" s="511"/>
      <c r="G72" s="511"/>
      <c r="H72" s="511"/>
      <c r="I72" s="511"/>
      <c r="J72" s="511"/>
      <c r="K72" s="511"/>
      <c r="L72" s="512"/>
      <c r="M72" s="183" t="s">
        <v>228</v>
      </c>
      <c r="N72" s="510" t="s">
        <v>193</v>
      </c>
      <c r="O72" s="511"/>
      <c r="P72" s="511"/>
      <c r="Q72" s="512"/>
    </row>
    <row r="73" spans="1:23">
      <c r="A73" s="484" t="s">
        <v>164</v>
      </c>
      <c r="B73" s="485"/>
      <c r="C73" s="485"/>
      <c r="D73" s="485"/>
      <c r="E73" s="485"/>
      <c r="F73" s="485"/>
      <c r="G73" s="485"/>
      <c r="H73" s="485"/>
      <c r="I73" s="485"/>
      <c r="J73" s="485"/>
      <c r="K73" s="485"/>
      <c r="L73" s="485"/>
      <c r="M73" s="485"/>
      <c r="N73" s="485"/>
      <c r="O73" s="485"/>
      <c r="P73" s="485"/>
      <c r="Q73" s="485"/>
    </row>
    <row r="74" spans="1:23">
      <c r="A74" s="95" t="s">
        <v>4</v>
      </c>
      <c r="B74" s="95" t="s">
        <v>5</v>
      </c>
      <c r="C74" s="488" t="s">
        <v>165</v>
      </c>
      <c r="D74" s="488"/>
      <c r="E74" s="488" t="s">
        <v>7</v>
      </c>
      <c r="F74" s="488"/>
      <c r="G74" s="486" t="s">
        <v>11</v>
      </c>
      <c r="H74" s="487"/>
      <c r="I74" s="486" t="s">
        <v>12</v>
      </c>
      <c r="J74" s="489"/>
      <c r="K74" s="467" t="s">
        <v>166</v>
      </c>
      <c r="L74" s="467"/>
      <c r="M74" s="95" t="s">
        <v>5</v>
      </c>
      <c r="N74" s="467" t="s">
        <v>229</v>
      </c>
      <c r="O74" s="461"/>
      <c r="P74" s="506" t="s">
        <v>230</v>
      </c>
      <c r="Q74" s="507"/>
      <c r="R74" s="508" t="s">
        <v>231</v>
      </c>
      <c r="S74" s="504"/>
      <c r="T74" s="500" t="s">
        <v>232</v>
      </c>
      <c r="U74" s="501"/>
      <c r="V74" s="502" t="s">
        <v>233</v>
      </c>
      <c r="W74" s="502"/>
    </row>
    <row r="75" spans="1:23">
      <c r="A75" s="468" t="s">
        <v>13</v>
      </c>
      <c r="B75" s="468" t="s">
        <v>14</v>
      </c>
      <c r="C75" s="479" t="s">
        <v>167</v>
      </c>
      <c r="D75" s="479"/>
      <c r="E75" s="479" t="s">
        <v>16</v>
      </c>
      <c r="F75" s="479"/>
      <c r="G75" s="480" t="s">
        <v>20</v>
      </c>
      <c r="H75" s="503"/>
      <c r="I75" s="480" t="s">
        <v>21</v>
      </c>
      <c r="J75" s="481"/>
      <c r="K75" s="461" t="s">
        <v>168</v>
      </c>
      <c r="L75" s="461"/>
      <c r="M75" s="417" t="s">
        <v>14</v>
      </c>
      <c r="N75" s="461" t="s">
        <v>234</v>
      </c>
      <c r="O75" s="461"/>
      <c r="P75" s="461" t="s">
        <v>235</v>
      </c>
      <c r="Q75" s="461"/>
      <c r="R75" s="504" t="s">
        <v>236</v>
      </c>
      <c r="S75" s="504"/>
      <c r="T75" s="462" t="s">
        <v>237</v>
      </c>
      <c r="U75" s="501"/>
      <c r="V75" s="505" t="s">
        <v>238</v>
      </c>
      <c r="W75" s="505"/>
    </row>
    <row r="76" spans="1:23">
      <c r="A76" s="469"/>
      <c r="B76" s="469"/>
      <c r="C76" s="468" t="s">
        <v>22</v>
      </c>
      <c r="D76" s="468"/>
      <c r="E76" s="468" t="s">
        <v>22</v>
      </c>
      <c r="F76" s="468"/>
      <c r="G76" s="468" t="s">
        <v>22</v>
      </c>
      <c r="H76" s="468"/>
      <c r="I76" s="468" t="s">
        <v>22</v>
      </c>
      <c r="J76" s="468"/>
      <c r="K76" s="468" t="s">
        <v>22</v>
      </c>
      <c r="L76" s="468"/>
      <c r="M76" s="418"/>
      <c r="N76" s="451" t="s">
        <v>22</v>
      </c>
      <c r="O76" s="451"/>
      <c r="P76" s="451" t="s">
        <v>22</v>
      </c>
      <c r="Q76" s="451"/>
      <c r="R76" s="499" t="s">
        <v>22</v>
      </c>
      <c r="S76" s="499"/>
      <c r="T76" s="451" t="s">
        <v>22</v>
      </c>
      <c r="U76" s="451"/>
      <c r="V76" s="461" t="s">
        <v>22</v>
      </c>
      <c r="W76" s="461"/>
    </row>
    <row r="77" spans="1:23" ht="26.4">
      <c r="A77" s="252"/>
      <c r="B77" s="417"/>
      <c r="C77" s="385" t="s">
        <v>169</v>
      </c>
      <c r="D77" s="385" t="s">
        <v>170</v>
      </c>
      <c r="E77" s="385" t="s">
        <v>171</v>
      </c>
      <c r="F77" s="385" t="s">
        <v>172</v>
      </c>
      <c r="G77" s="385" t="s">
        <v>173</v>
      </c>
      <c r="H77" s="385" t="s">
        <v>174</v>
      </c>
      <c r="I77" s="385" t="s">
        <v>175</v>
      </c>
      <c r="J77" s="385" t="s">
        <v>176</v>
      </c>
      <c r="K77" s="385" t="s">
        <v>177</v>
      </c>
      <c r="L77" s="385" t="s">
        <v>178</v>
      </c>
      <c r="M77" s="419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3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0" t="s">
        <v>193</v>
      </c>
      <c r="B79" s="491"/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2"/>
    </row>
    <row r="81" spans="1:23">
      <c r="A81" s="127" t="s">
        <v>145</v>
      </c>
      <c r="B81" s="493" t="s">
        <v>241</v>
      </c>
      <c r="C81" s="493"/>
      <c r="D81" s="493"/>
      <c r="E81" s="493"/>
      <c r="F81" s="493"/>
      <c r="G81" s="493"/>
      <c r="H81" s="493"/>
      <c r="I81" s="493"/>
      <c r="J81" s="493"/>
      <c r="K81" s="493"/>
      <c r="L81" s="493"/>
      <c r="M81" s="493"/>
      <c r="N81" s="6"/>
      <c r="O81" s="6"/>
    </row>
    <row r="82" spans="1:23">
      <c r="A82" s="32" t="s">
        <v>242</v>
      </c>
      <c r="B82" s="494" t="s">
        <v>243</v>
      </c>
      <c r="C82" s="495"/>
      <c r="D82" s="495"/>
      <c r="E82" s="495"/>
      <c r="F82" s="495"/>
      <c r="G82" s="495"/>
      <c r="H82" s="495"/>
      <c r="I82" s="495"/>
      <c r="J82" s="495"/>
      <c r="K82" s="495"/>
      <c r="L82" s="495"/>
      <c r="M82" s="496"/>
      <c r="N82" s="4"/>
      <c r="O82" s="4"/>
    </row>
    <row r="83" spans="1:23">
      <c r="A83" s="32" t="s">
        <v>149</v>
      </c>
      <c r="B83" s="497" t="s">
        <v>244</v>
      </c>
      <c r="C83" s="497"/>
      <c r="D83" s="497"/>
      <c r="E83" s="497"/>
      <c r="F83" s="497"/>
      <c r="G83" s="497"/>
      <c r="H83" s="497"/>
      <c r="I83" s="497"/>
      <c r="J83" s="497"/>
      <c r="K83" s="497"/>
      <c r="L83" s="497"/>
      <c r="M83" s="497"/>
      <c r="N83" s="4"/>
      <c r="O83" s="4"/>
    </row>
    <row r="84" spans="1:23">
      <c r="A84" s="424" t="s">
        <v>245</v>
      </c>
      <c r="B84" s="498" t="s">
        <v>160</v>
      </c>
      <c r="C84" s="498"/>
      <c r="D84" s="498"/>
      <c r="E84" s="498"/>
      <c r="F84" s="498"/>
      <c r="G84" s="498"/>
      <c r="H84" s="498"/>
      <c r="I84" s="498"/>
      <c r="J84" s="498"/>
      <c r="K84" s="498"/>
      <c r="L84" s="498"/>
      <c r="M84" s="498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4" t="s">
        <v>157</v>
      </c>
      <c r="B85" s="498" t="s">
        <v>158</v>
      </c>
      <c r="C85" s="498"/>
      <c r="D85" s="498"/>
      <c r="E85" s="498"/>
      <c r="F85" s="498"/>
      <c r="G85" s="498"/>
      <c r="H85" s="498"/>
      <c r="I85" s="498"/>
      <c r="J85" s="498"/>
      <c r="K85" s="498"/>
      <c r="L85" s="498"/>
      <c r="M85" s="498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4" t="s">
        <v>246</v>
      </c>
      <c r="B86" s="498" t="s">
        <v>247</v>
      </c>
      <c r="C86" s="498"/>
      <c r="D86" s="498"/>
      <c r="E86" s="498"/>
      <c r="F86" s="498"/>
      <c r="G86" s="498"/>
      <c r="H86" s="498"/>
      <c r="I86" s="498"/>
      <c r="J86" s="498"/>
      <c r="K86" s="498"/>
      <c r="L86" s="498"/>
      <c r="M86" s="498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H43" sqref="H43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1"/>
      <c r="Y1" s="1"/>
    </row>
    <row r="2" spans="1:259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5" t="s">
        <v>1419</v>
      </c>
      <c r="B4" s="675"/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5"/>
      <c r="S4" s="675"/>
      <c r="T4" s="675"/>
      <c r="U4" s="675"/>
      <c r="V4" s="675"/>
      <c r="W4" s="675"/>
    </row>
    <row r="5" spans="1:259">
      <c r="A5" s="8" t="s">
        <v>651</v>
      </c>
      <c r="B5" s="8" t="s">
        <v>652</v>
      </c>
      <c r="C5" s="457" t="s">
        <v>1420</v>
      </c>
      <c r="D5" s="458"/>
      <c r="E5" s="457" t="s">
        <v>1421</v>
      </c>
      <c r="F5" s="458"/>
      <c r="G5" s="457" t="s">
        <v>1422</v>
      </c>
      <c r="H5" s="458"/>
      <c r="I5" s="459" t="s">
        <v>1423</v>
      </c>
      <c r="J5" s="460"/>
      <c r="K5" s="459" t="s">
        <v>1424</v>
      </c>
      <c r="L5" s="460"/>
      <c r="M5" s="459" t="s">
        <v>1425</v>
      </c>
      <c r="N5" s="460"/>
      <c r="O5" s="457" t="s">
        <v>1426</v>
      </c>
      <c r="P5" s="458"/>
      <c r="Q5" s="459" t="s">
        <v>1427</v>
      </c>
      <c r="R5" s="460"/>
      <c r="S5" s="8" t="s">
        <v>652</v>
      </c>
      <c r="T5" s="459" t="s">
        <v>1424</v>
      </c>
      <c r="U5" s="460"/>
      <c r="V5" s="457" t="s">
        <v>1420</v>
      </c>
      <c r="W5" s="458"/>
    </row>
    <row r="6" spans="1:259">
      <c r="A6" s="10" t="s">
        <v>13</v>
      </c>
      <c r="B6" s="10" t="s">
        <v>14</v>
      </c>
      <c r="C6" s="462" t="s">
        <v>16</v>
      </c>
      <c r="D6" s="463"/>
      <c r="E6" s="462" t="s">
        <v>236</v>
      </c>
      <c r="F6" s="463"/>
      <c r="G6" s="462" t="s">
        <v>456</v>
      </c>
      <c r="H6" s="463"/>
      <c r="I6" s="462" t="s">
        <v>1428</v>
      </c>
      <c r="J6" s="463"/>
      <c r="K6" s="462" t="s">
        <v>1429</v>
      </c>
      <c r="L6" s="463"/>
      <c r="M6" s="461" t="s">
        <v>1430</v>
      </c>
      <c r="N6" s="461"/>
      <c r="O6" s="462" t="s">
        <v>1431</v>
      </c>
      <c r="P6" s="463"/>
      <c r="Q6" s="461" t="s">
        <v>1432</v>
      </c>
      <c r="R6" s="461"/>
      <c r="S6" s="10" t="s">
        <v>14</v>
      </c>
      <c r="T6" s="462" t="s">
        <v>1429</v>
      </c>
      <c r="U6" s="463"/>
      <c r="V6" s="462" t="s">
        <v>16</v>
      </c>
      <c r="W6" s="463"/>
    </row>
    <row r="7" spans="1:259" hidden="1">
      <c r="A7" s="10"/>
      <c r="B7" s="10"/>
      <c r="C7" s="462" t="s">
        <v>759</v>
      </c>
      <c r="D7" s="463"/>
      <c r="E7" s="462" t="s">
        <v>1433</v>
      </c>
      <c r="F7" s="463"/>
      <c r="G7" s="462" t="s">
        <v>659</v>
      </c>
      <c r="H7" s="463"/>
      <c r="I7" s="462" t="s">
        <v>757</v>
      </c>
      <c r="J7" s="463"/>
      <c r="K7" s="462" t="s">
        <v>1152</v>
      </c>
      <c r="L7" s="463"/>
      <c r="M7" s="462" t="s">
        <v>1433</v>
      </c>
      <c r="N7" s="463"/>
      <c r="O7" s="462" t="s">
        <v>757</v>
      </c>
      <c r="P7" s="463"/>
      <c r="Q7" s="462" t="s">
        <v>660</v>
      </c>
      <c r="R7" s="463"/>
      <c r="S7" s="10"/>
      <c r="T7" s="462" t="s">
        <v>659</v>
      </c>
      <c r="U7" s="463"/>
      <c r="V7" s="462" t="s">
        <v>759</v>
      </c>
      <c r="W7" s="463"/>
    </row>
    <row r="8" spans="1:259" hidden="1">
      <c r="A8" s="55" t="s">
        <v>1434</v>
      </c>
      <c r="B8" s="66" t="s">
        <v>1435</v>
      </c>
      <c r="C8" s="445" t="s">
        <v>193</v>
      </c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6"/>
      <c r="S8" s="66" t="s">
        <v>1436</v>
      </c>
      <c r="T8" s="445" t="s">
        <v>193</v>
      </c>
      <c r="U8" s="447"/>
      <c r="V8" s="447"/>
      <c r="W8" s="446"/>
    </row>
    <row r="9" spans="1:259" hidden="1">
      <c r="A9" s="55" t="s">
        <v>1437</v>
      </c>
      <c r="B9" s="273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3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4" t="s">
        <v>39</v>
      </c>
      <c r="D10" s="274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3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3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3" t="s">
        <v>1447</v>
      </c>
      <c r="C12" s="274" t="s">
        <v>39</v>
      </c>
      <c r="D12" s="274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3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5" t="s">
        <v>1452</v>
      </c>
      <c r="W13" s="120"/>
    </row>
    <row r="14" spans="1:259" hidden="1">
      <c r="A14" s="53" t="s">
        <v>1453</v>
      </c>
      <c r="B14" s="66" t="s">
        <v>1454</v>
      </c>
      <c r="C14" s="445" t="s">
        <v>193</v>
      </c>
      <c r="D14" s="447"/>
      <c r="E14" s="447"/>
      <c r="F14" s="447"/>
      <c r="G14" s="447"/>
      <c r="H14" s="447"/>
      <c r="I14" s="447"/>
      <c r="J14" s="447"/>
      <c r="K14" s="447"/>
      <c r="L14" s="447"/>
      <c r="M14" s="447"/>
      <c r="N14" s="447"/>
      <c r="O14" s="447"/>
      <c r="P14" s="447"/>
      <c r="Q14" s="447"/>
      <c r="R14" s="446"/>
      <c r="S14" s="66" t="s">
        <v>1455</v>
      </c>
      <c r="T14" s="445" t="s">
        <v>193</v>
      </c>
      <c r="U14" s="447"/>
      <c r="V14" s="447"/>
      <c r="W14" s="446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3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3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3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7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453" t="s">
        <v>1471</v>
      </c>
      <c r="P20" s="456"/>
      <c r="Q20" s="453" t="s">
        <v>1472</v>
      </c>
      <c r="R20" s="456"/>
      <c r="S20" s="273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445" t="s">
        <v>193</v>
      </c>
      <c r="D21" s="447"/>
      <c r="E21" s="447"/>
      <c r="F21" s="447"/>
      <c r="G21" s="447"/>
      <c r="H21" s="447"/>
      <c r="I21" s="447"/>
      <c r="J21" s="447"/>
      <c r="K21" s="447"/>
      <c r="L21" s="447"/>
      <c r="M21" s="447"/>
      <c r="N21" s="447"/>
      <c r="O21" s="447"/>
      <c r="P21" s="447"/>
      <c r="Q21" s="447"/>
      <c r="R21" s="446"/>
      <c r="S21" s="66" t="s">
        <v>1476</v>
      </c>
      <c r="T21" s="445" t="s">
        <v>193</v>
      </c>
      <c r="U21" s="447"/>
      <c r="V21" s="447"/>
      <c r="W21" s="446"/>
    </row>
    <row r="22" spans="1:24" hidden="1">
      <c r="A22" s="90" t="s">
        <v>1477</v>
      </c>
      <c r="B22" s="72" t="s">
        <v>1478</v>
      </c>
      <c r="C22" s="274" t="s">
        <v>39</v>
      </c>
      <c r="D22" s="274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3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3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3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453" t="s">
        <v>1494</v>
      </c>
      <c r="H28" s="456"/>
      <c r="I28" s="453" t="s">
        <v>1495</v>
      </c>
      <c r="J28" s="456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9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3" t="s">
        <v>1498</v>
      </c>
      <c r="S29" s="81" t="s">
        <v>1499</v>
      </c>
      <c r="T29" s="167">
        <v>46164</v>
      </c>
      <c r="U29" s="120">
        <f t="shared" si="86"/>
        <v>46165</v>
      </c>
      <c r="V29" s="279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3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8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530" t="s">
        <v>323</v>
      </c>
      <c r="B34" s="531"/>
      <c r="C34" s="531"/>
      <c r="D34" s="531"/>
      <c r="E34" s="531"/>
      <c r="F34" s="531"/>
      <c r="G34" s="531"/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1512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530" t="s">
        <v>323</v>
      </c>
      <c r="B37" s="531"/>
      <c r="C37" s="531"/>
      <c r="D37" s="531"/>
      <c r="E37" s="531"/>
      <c r="F37" s="531"/>
      <c r="G37" s="531"/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</row>
    <row r="38" spans="1:23">
      <c r="A38" s="90" t="s">
        <v>1483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1443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1446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1488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1508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80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80">
        <f t="shared" si="187"/>
        <v>46250</v>
      </c>
      <c r="P43" s="126">
        <f t="shared" si="188"/>
        <v>46251</v>
      </c>
      <c r="Q43" s="280">
        <f t="shared" si="189"/>
        <v>46254</v>
      </c>
      <c r="R43" s="126">
        <f t="shared" si="190"/>
        <v>46255</v>
      </c>
      <c r="S43" s="72" t="s">
        <v>1526</v>
      </c>
      <c r="T43" s="280">
        <f t="shared" si="191"/>
        <v>46262</v>
      </c>
      <c r="U43" s="126">
        <f t="shared" si="192"/>
        <v>46263</v>
      </c>
      <c r="V43" s="280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80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80">
        <f t="shared" si="187"/>
        <v>46257</v>
      </c>
      <c r="P44" s="126">
        <f t="shared" si="188"/>
        <v>46258</v>
      </c>
      <c r="Q44" s="280">
        <f t="shared" si="189"/>
        <v>46261</v>
      </c>
      <c r="R44" s="126">
        <f t="shared" si="190"/>
        <v>46262</v>
      </c>
      <c r="S44" s="72" t="s">
        <v>1528</v>
      </c>
      <c r="T44" s="280">
        <f t="shared" si="191"/>
        <v>46269</v>
      </c>
      <c r="U44" s="126">
        <f t="shared" si="192"/>
        <v>46270</v>
      </c>
      <c r="V44" s="280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80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80">
        <f t="shared" si="187"/>
        <v>46264</v>
      </c>
      <c r="P45" s="126">
        <f t="shared" si="188"/>
        <v>46265</v>
      </c>
      <c r="Q45" s="280">
        <f t="shared" si="189"/>
        <v>46268</v>
      </c>
      <c r="R45" s="126">
        <f t="shared" si="190"/>
        <v>46269</v>
      </c>
      <c r="S45" s="72" t="s">
        <v>1530</v>
      </c>
      <c r="T45" s="280">
        <f t="shared" si="191"/>
        <v>46276</v>
      </c>
      <c r="U45" s="126">
        <f t="shared" si="192"/>
        <v>46277</v>
      </c>
      <c r="V45" s="280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80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80">
        <f t="shared" si="187"/>
        <v>46271</v>
      </c>
      <c r="P46" s="126">
        <f t="shared" si="188"/>
        <v>46272</v>
      </c>
      <c r="Q46" s="280">
        <f t="shared" si="189"/>
        <v>46275</v>
      </c>
      <c r="R46" s="126">
        <f t="shared" si="190"/>
        <v>46276</v>
      </c>
      <c r="S46" s="72" t="s">
        <v>1532</v>
      </c>
      <c r="T46" s="280">
        <f t="shared" si="191"/>
        <v>46283</v>
      </c>
      <c r="U46" s="126">
        <f t="shared" si="192"/>
        <v>46284</v>
      </c>
      <c r="V46" s="280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443" t="s">
        <v>1533</v>
      </c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3"/>
      <c r="O48" s="6"/>
      <c r="P48" s="6"/>
      <c r="Q48" s="6"/>
      <c r="R48" s="6"/>
      <c r="S48" s="6"/>
    </row>
    <row r="49" spans="1:19" ht="16.2">
      <c r="A49" s="31" t="s">
        <v>16</v>
      </c>
      <c r="B49" s="582" t="s">
        <v>1534</v>
      </c>
      <c r="C49" s="582"/>
      <c r="D49" s="582"/>
      <c r="E49" s="582"/>
      <c r="F49" s="582"/>
      <c r="G49" s="582"/>
      <c r="H49" s="582"/>
      <c r="I49" s="582"/>
      <c r="J49" s="582"/>
      <c r="K49" s="582"/>
      <c r="L49" s="582"/>
      <c r="M49" s="582"/>
      <c r="N49" s="582"/>
      <c r="O49" s="6"/>
      <c r="P49" s="6"/>
      <c r="Q49" s="6"/>
      <c r="R49" s="6"/>
      <c r="S49" s="6"/>
    </row>
    <row r="50" spans="1:19" ht="16.2">
      <c r="A50" s="31" t="s">
        <v>236</v>
      </c>
      <c r="B50" s="582" t="s">
        <v>1535</v>
      </c>
      <c r="C50" s="582"/>
      <c r="D50" s="582"/>
      <c r="E50" s="582"/>
      <c r="F50" s="582"/>
      <c r="G50" s="582"/>
      <c r="H50" s="582"/>
      <c r="I50" s="582"/>
      <c r="J50" s="582"/>
      <c r="K50" s="582"/>
      <c r="L50" s="582"/>
      <c r="M50" s="582"/>
      <c r="N50" s="582"/>
      <c r="O50" s="6"/>
      <c r="P50" s="6"/>
      <c r="Q50" s="6"/>
      <c r="R50" s="6"/>
      <c r="S50" s="6"/>
    </row>
    <row r="51" spans="1:19" ht="16.2">
      <c r="A51" s="31" t="s">
        <v>456</v>
      </c>
      <c r="B51" s="582" t="s">
        <v>1536</v>
      </c>
      <c r="C51" s="582"/>
      <c r="D51" s="582"/>
      <c r="E51" s="582"/>
      <c r="F51" s="582"/>
      <c r="G51" s="582"/>
      <c r="H51" s="582"/>
      <c r="I51" s="582"/>
      <c r="J51" s="582"/>
      <c r="K51" s="582"/>
      <c r="L51" s="582"/>
      <c r="M51" s="582"/>
      <c r="N51" s="582"/>
      <c r="O51" s="6"/>
      <c r="P51" s="6"/>
      <c r="Q51" s="6"/>
      <c r="R51" s="6"/>
      <c r="S51" s="6"/>
    </row>
    <row r="52" spans="1:19" ht="16.2">
      <c r="A52" s="31" t="s">
        <v>1428</v>
      </c>
      <c r="B52" s="514" t="s">
        <v>1537</v>
      </c>
      <c r="C52" s="515"/>
      <c r="D52" s="515"/>
      <c r="E52" s="515"/>
      <c r="F52" s="515"/>
      <c r="G52" s="515"/>
      <c r="H52" s="515"/>
      <c r="I52" s="515"/>
      <c r="J52" s="515"/>
      <c r="K52" s="515"/>
      <c r="L52" s="515"/>
      <c r="M52" s="515"/>
      <c r="N52" s="516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514" t="s">
        <v>1538</v>
      </c>
      <c r="C53" s="515"/>
      <c r="D53" s="515"/>
      <c r="E53" s="515"/>
      <c r="F53" s="515"/>
      <c r="G53" s="515"/>
      <c r="H53" s="515"/>
      <c r="I53" s="515"/>
      <c r="J53" s="515"/>
      <c r="K53" s="515"/>
      <c r="L53" s="515"/>
      <c r="M53" s="515"/>
      <c r="N53" s="516"/>
    </row>
    <row r="54" spans="1:19" ht="16.2">
      <c r="A54" s="31" t="s">
        <v>1430</v>
      </c>
      <c r="B54" s="514" t="s">
        <v>1539</v>
      </c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516"/>
    </row>
    <row r="55" spans="1:19" ht="16.2">
      <c r="A55" s="31" t="s">
        <v>1431</v>
      </c>
      <c r="B55" s="514" t="s">
        <v>1540</v>
      </c>
      <c r="C55" s="515"/>
      <c r="D55" s="515"/>
      <c r="E55" s="515"/>
      <c r="F55" s="515"/>
      <c r="G55" s="515"/>
      <c r="H55" s="515"/>
      <c r="I55" s="515"/>
      <c r="J55" s="515"/>
      <c r="K55" s="515"/>
      <c r="L55" s="515"/>
      <c r="M55" s="515"/>
      <c r="N55" s="516"/>
    </row>
    <row r="56" spans="1:19" ht="16.2">
      <c r="A56" s="31" t="s">
        <v>1432</v>
      </c>
      <c r="B56" s="514" t="s">
        <v>1541</v>
      </c>
      <c r="C56" s="515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6"/>
    </row>
  </sheetData>
  <mergeCells count="54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B48:N48"/>
    <mergeCell ref="B49:N49"/>
    <mergeCell ref="B50:N50"/>
    <mergeCell ref="B51:N51"/>
    <mergeCell ref="B52:N52"/>
    <mergeCell ref="B53:N53"/>
    <mergeCell ref="B54:N54"/>
    <mergeCell ref="B55:N55"/>
    <mergeCell ref="B56:N56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H42" sqref="H42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1"/>
      <c r="Q1" s="1"/>
      <c r="R1" s="1"/>
      <c r="S1" s="1"/>
    </row>
    <row r="2" spans="1:245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7" t="s">
        <v>1570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</row>
    <row r="5" spans="1:245">
      <c r="A5" s="9" t="s">
        <v>4</v>
      </c>
      <c r="B5" s="9" t="s">
        <v>5</v>
      </c>
      <c r="C5" s="457" t="s">
        <v>7</v>
      </c>
      <c r="D5" s="458"/>
      <c r="E5" s="670" t="s">
        <v>827</v>
      </c>
      <c r="F5" s="671"/>
      <c r="G5" s="457" t="s">
        <v>230</v>
      </c>
      <c r="H5" s="458"/>
      <c r="I5" s="457" t="s">
        <v>1390</v>
      </c>
      <c r="J5" s="458"/>
      <c r="K5" s="457" t="s">
        <v>1571</v>
      </c>
      <c r="L5" s="458"/>
      <c r="M5" s="11" t="s">
        <v>5</v>
      </c>
      <c r="N5" s="457" t="s">
        <v>7</v>
      </c>
      <c r="O5" s="458"/>
      <c r="P5" s="670" t="s">
        <v>827</v>
      </c>
      <c r="Q5" s="671"/>
      <c r="R5" s="457" t="s">
        <v>230</v>
      </c>
      <c r="S5" s="458"/>
    </row>
    <row r="6" spans="1:245">
      <c r="A6" s="10" t="s">
        <v>13</v>
      </c>
      <c r="B6" s="10" t="s">
        <v>14</v>
      </c>
      <c r="C6" s="462" t="s">
        <v>16</v>
      </c>
      <c r="D6" s="463"/>
      <c r="E6" s="480" t="s">
        <v>234</v>
      </c>
      <c r="F6" s="503"/>
      <c r="G6" s="462" t="s">
        <v>235</v>
      </c>
      <c r="H6" s="463"/>
      <c r="I6" s="462" t="s">
        <v>1392</v>
      </c>
      <c r="J6" s="463"/>
      <c r="K6" s="462" t="s">
        <v>1572</v>
      </c>
      <c r="L6" s="463"/>
      <c r="M6" s="10" t="s">
        <v>14</v>
      </c>
      <c r="N6" s="462" t="s">
        <v>16</v>
      </c>
      <c r="O6" s="463"/>
      <c r="P6" s="480" t="s">
        <v>234</v>
      </c>
      <c r="Q6" s="503"/>
      <c r="R6" s="462" t="s">
        <v>235</v>
      </c>
      <c r="S6" s="463"/>
    </row>
    <row r="7" spans="1:245">
      <c r="A7" s="14"/>
      <c r="B7" s="98"/>
      <c r="C7" s="480" t="s">
        <v>22</v>
      </c>
      <c r="D7" s="503"/>
      <c r="E7" s="480" t="s">
        <v>22</v>
      </c>
      <c r="F7" s="503"/>
      <c r="G7" s="480" t="s">
        <v>22</v>
      </c>
      <c r="H7" s="503"/>
      <c r="I7" s="480" t="s">
        <v>22</v>
      </c>
      <c r="J7" s="503"/>
      <c r="K7" s="480" t="s">
        <v>22</v>
      </c>
      <c r="L7" s="503"/>
      <c r="M7" s="10"/>
      <c r="N7" s="480" t="s">
        <v>22</v>
      </c>
      <c r="O7" s="503"/>
      <c r="P7" s="480" t="s">
        <v>22</v>
      </c>
      <c r="Q7" s="503"/>
      <c r="R7" s="480" t="s">
        <v>22</v>
      </c>
      <c r="S7" s="503"/>
    </row>
    <row r="8" spans="1:245" ht="26.4">
      <c r="A8" s="14"/>
      <c r="B8" s="143"/>
      <c r="C8" s="261" t="s">
        <v>460</v>
      </c>
      <c r="D8" s="261" t="s">
        <v>1573</v>
      </c>
      <c r="E8" s="262" t="s">
        <v>1574</v>
      </c>
      <c r="F8" s="262" t="s">
        <v>1575</v>
      </c>
      <c r="G8" s="261" t="s">
        <v>1576</v>
      </c>
      <c r="H8" s="261" t="s">
        <v>396</v>
      </c>
      <c r="I8" s="263" t="s">
        <v>1577</v>
      </c>
      <c r="J8" s="263" t="s">
        <v>1578</v>
      </c>
      <c r="K8" s="261" t="s">
        <v>1579</v>
      </c>
      <c r="L8" s="261" t="s">
        <v>1580</v>
      </c>
      <c r="M8" s="10"/>
      <c r="N8" s="261" t="s">
        <v>460</v>
      </c>
      <c r="O8" s="261" t="s">
        <v>1573</v>
      </c>
      <c r="P8" s="262" t="s">
        <v>1574</v>
      </c>
      <c r="Q8" s="262" t="s">
        <v>1575</v>
      </c>
      <c r="R8" s="261" t="s">
        <v>1576</v>
      </c>
      <c r="S8" s="261" t="s">
        <v>396</v>
      </c>
    </row>
    <row r="9" spans="1:245" hidden="1">
      <c r="A9" s="102" t="s">
        <v>1581</v>
      </c>
      <c r="B9" s="102" t="s">
        <v>1582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09" t="s">
        <v>1584</v>
      </c>
      <c r="B10" s="209" t="s">
        <v>1585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9" t="s">
        <v>1586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1581</v>
      </c>
      <c r="B11" s="102" t="s">
        <v>1587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1584</v>
      </c>
      <c r="B12" s="265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41" t="s">
        <v>1589</v>
      </c>
      <c r="O12" s="442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1581</v>
      </c>
      <c r="B13" s="103" t="s">
        <v>1590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41" t="s">
        <v>896</v>
      </c>
      <c r="D14" s="442"/>
      <c r="E14" s="441" t="s">
        <v>1592</v>
      </c>
      <c r="F14" s="442"/>
      <c r="G14" s="441" t="s">
        <v>319</v>
      </c>
      <c r="H14" s="442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30" t="s">
        <v>323</v>
      </c>
      <c r="B15" s="531"/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2"/>
      <c r="T15" s="75"/>
    </row>
    <row r="16" spans="1:245" hidden="1">
      <c r="A16" s="530" t="s">
        <v>323</v>
      </c>
      <c r="B16" s="531"/>
      <c r="C16" s="531"/>
      <c r="D16" s="531"/>
      <c r="E16" s="531"/>
      <c r="F16" s="531"/>
      <c r="G16" s="531"/>
      <c r="H16" s="531"/>
      <c r="I16" s="531"/>
      <c r="J16" s="531"/>
      <c r="K16" s="531"/>
      <c r="L16" s="531"/>
      <c r="M16" s="531"/>
      <c r="N16" s="531"/>
      <c r="O16" s="531"/>
      <c r="P16" s="531"/>
      <c r="Q16" s="531"/>
      <c r="R16" s="531"/>
      <c r="S16" s="532"/>
      <c r="T16" s="75"/>
    </row>
    <row r="17" spans="1:20" hidden="1">
      <c r="A17" s="530" t="s">
        <v>323</v>
      </c>
      <c r="B17" s="531"/>
      <c r="C17" s="531"/>
      <c r="D17" s="531"/>
      <c r="E17" s="531"/>
      <c r="F17" s="531"/>
      <c r="G17" s="531"/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2"/>
      <c r="T17" s="75"/>
    </row>
    <row r="18" spans="1:20" hidden="1">
      <c r="A18" s="125" t="s">
        <v>1581</v>
      </c>
      <c r="B18" s="125" t="s">
        <v>1593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1594</v>
      </c>
      <c r="N18" s="679" t="s">
        <v>1595</v>
      </c>
      <c r="O18" s="680"/>
      <c r="P18" s="86" t="s">
        <v>322</v>
      </c>
      <c r="Q18" s="241"/>
      <c r="R18" s="241"/>
      <c r="S18" s="241"/>
      <c r="T18" s="75"/>
    </row>
    <row r="19" spans="1:20" hidden="1">
      <c r="A19" s="445" t="s">
        <v>193</v>
      </c>
      <c r="B19" s="447"/>
      <c r="C19" s="447"/>
      <c r="D19" s="447"/>
      <c r="E19" s="447"/>
      <c r="F19" s="447"/>
      <c r="G19" s="447"/>
      <c r="H19" s="447"/>
      <c r="I19" s="447"/>
      <c r="J19" s="447"/>
      <c r="K19" s="447"/>
      <c r="L19" s="447"/>
      <c r="M19" s="447"/>
      <c r="N19" s="447"/>
      <c r="O19" s="447"/>
      <c r="P19" s="447"/>
      <c r="Q19" s="447"/>
      <c r="R19" s="447"/>
      <c r="S19" s="446"/>
      <c r="T19" s="75"/>
    </row>
    <row r="20" spans="1:20" hidden="1">
      <c r="A20" s="110" t="s">
        <v>1596</v>
      </c>
      <c r="B20" s="110" t="s">
        <v>1593</v>
      </c>
      <c r="C20" s="441" t="s">
        <v>1597</v>
      </c>
      <c r="D20" s="442"/>
      <c r="E20" s="441" t="s">
        <v>1598</v>
      </c>
      <c r="F20" s="442"/>
      <c r="G20" s="441" t="s">
        <v>1599</v>
      </c>
      <c r="H20" s="442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1596</v>
      </c>
      <c r="B22" s="103" t="s">
        <v>1600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7" t="s">
        <v>325</v>
      </c>
      <c r="D23" s="267" t="s">
        <v>326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41" t="s">
        <v>428</v>
      </c>
      <c r="O23" s="442" t="s">
        <v>295</v>
      </c>
      <c r="P23" s="441" t="s">
        <v>429</v>
      </c>
      <c r="Q23" s="442" t="s">
        <v>295</v>
      </c>
      <c r="R23" s="441" t="s">
        <v>1602</v>
      </c>
      <c r="S23" s="442" t="s">
        <v>295</v>
      </c>
      <c r="T23" s="75" t="s">
        <v>272</v>
      </c>
    </row>
    <row r="24" spans="1:20" hidden="1">
      <c r="A24" s="103" t="s">
        <v>1596</v>
      </c>
      <c r="B24" s="103" t="s">
        <v>1603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51" t="s">
        <v>1078</v>
      </c>
      <c r="L24" s="652"/>
      <c r="M24" s="190"/>
      <c r="N24" s="190"/>
      <c r="O24" s="190"/>
      <c r="P24" s="190"/>
      <c r="Q24" s="190"/>
      <c r="R24" s="190"/>
      <c r="S24" s="190"/>
      <c r="T24" s="75"/>
    </row>
    <row r="25" spans="1:20" hidden="1">
      <c r="A25" s="265" t="s">
        <v>291</v>
      </c>
      <c r="B25" s="265" t="s">
        <v>712</v>
      </c>
      <c r="C25" s="445" t="s">
        <v>193</v>
      </c>
      <c r="D25" s="447"/>
      <c r="E25" s="447"/>
      <c r="F25" s="447"/>
      <c r="G25" s="447"/>
      <c r="H25" s="447"/>
      <c r="I25" s="447"/>
      <c r="J25" s="447"/>
      <c r="K25" s="447"/>
      <c r="L25" s="446"/>
      <c r="M25" s="265" t="s">
        <v>713</v>
      </c>
      <c r="N25" s="445" t="s">
        <v>193</v>
      </c>
      <c r="O25" s="447"/>
      <c r="P25" s="447"/>
      <c r="Q25" s="447"/>
      <c r="R25" s="447"/>
      <c r="S25" s="446"/>
      <c r="T25" s="75"/>
    </row>
    <row r="26" spans="1:20" hidden="1">
      <c r="A26" s="530" t="s">
        <v>323</v>
      </c>
      <c r="B26" s="531"/>
      <c r="C26" s="531"/>
      <c r="D26" s="531"/>
      <c r="E26" s="531"/>
      <c r="F26" s="531"/>
      <c r="G26" s="531"/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2"/>
      <c r="T26" s="75"/>
    </row>
    <row r="27" spans="1:20" hidden="1">
      <c r="A27" s="103" t="s">
        <v>1604</v>
      </c>
      <c r="B27" s="103" t="s">
        <v>1605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731</v>
      </c>
      <c r="N28" s="445" t="s">
        <v>1607</v>
      </c>
      <c r="O28" s="446" t="s">
        <v>295</v>
      </c>
      <c r="P28" s="445" t="s">
        <v>1608</v>
      </c>
      <c r="Q28" s="446" t="s">
        <v>295</v>
      </c>
      <c r="R28" s="441" t="s">
        <v>1609</v>
      </c>
      <c r="S28" s="442" t="s">
        <v>295</v>
      </c>
      <c r="T28" s="75" t="s">
        <v>1610</v>
      </c>
    </row>
    <row r="29" spans="1:20" hidden="1">
      <c r="A29" s="103" t="s">
        <v>1604</v>
      </c>
      <c r="B29" s="103" t="s">
        <v>1611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51" t="s">
        <v>1078</v>
      </c>
      <c r="L29" s="652"/>
      <c r="M29" s="103"/>
      <c r="N29" s="67"/>
      <c r="O29" s="68"/>
      <c r="P29" s="268"/>
      <c r="Q29" s="104"/>
      <c r="R29" s="264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1596</v>
      </c>
      <c r="B31" s="103" t="s">
        <v>1612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1596</v>
      </c>
      <c r="B33" s="103" t="s">
        <v>1614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1615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5" t="s">
        <v>444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2037</v>
      </c>
      <c r="O34" s="23" t="s">
        <v>2057</v>
      </c>
      <c r="P34" s="104">
        <v>46234</v>
      </c>
      <c r="Q34" s="104">
        <f>P34</f>
        <v>46234</v>
      </c>
      <c r="R34" s="441" t="s">
        <v>2025</v>
      </c>
      <c r="S34" s="442" t="s">
        <v>295</v>
      </c>
      <c r="T34" s="75" t="s">
        <v>2026</v>
      </c>
    </row>
    <row r="35" spans="1:20">
      <c r="A35" s="676" t="s">
        <v>323</v>
      </c>
      <c r="B35" s="677"/>
      <c r="C35" s="677"/>
      <c r="D35" s="677"/>
      <c r="E35" s="677"/>
      <c r="F35" s="677"/>
      <c r="G35" s="677"/>
      <c r="H35" s="677"/>
      <c r="I35" s="677"/>
      <c r="J35" s="677"/>
      <c r="K35" s="677"/>
      <c r="L35" s="677"/>
      <c r="M35" s="677"/>
      <c r="N35" s="677"/>
      <c r="O35" s="677"/>
      <c r="P35" s="677"/>
      <c r="Q35" s="677"/>
      <c r="R35" s="677"/>
      <c r="S35" s="678"/>
      <c r="T35" s="75"/>
    </row>
    <row r="36" spans="1:20">
      <c r="A36" s="103" t="s">
        <v>1596</v>
      </c>
      <c r="B36" s="103" t="s">
        <v>1616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1617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423</v>
      </c>
      <c r="B37" s="110" t="s">
        <v>736</v>
      </c>
      <c r="C37" s="23" t="s">
        <v>39</v>
      </c>
      <c r="D37" s="23" t="s">
        <v>39</v>
      </c>
      <c r="E37" s="441" t="s">
        <v>1618</v>
      </c>
      <c r="F37" s="442" t="s">
        <v>295</v>
      </c>
      <c r="G37" s="173" t="s">
        <v>1619</v>
      </c>
      <c r="H37" s="173" t="s">
        <v>1620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1596</v>
      </c>
      <c r="B38" s="103" t="s">
        <v>1621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1622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13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1596</v>
      </c>
      <c r="B40" s="103" t="s">
        <v>1623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1624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13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1596</v>
      </c>
      <c r="B42" s="103" t="s">
        <v>1625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1626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13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1596</v>
      </c>
      <c r="B44" s="103" t="s">
        <v>1627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9">
        <f t="shared" si="70"/>
        <v>46250</v>
      </c>
      <c r="H44" s="222">
        <f t="shared" si="52"/>
        <v>46250</v>
      </c>
      <c r="I44" s="269">
        <f t="shared" si="53"/>
        <v>46254</v>
      </c>
      <c r="J44" s="222">
        <f t="shared" si="54"/>
        <v>46255</v>
      </c>
      <c r="K44" s="23" t="s">
        <v>39</v>
      </c>
      <c r="L44" s="23" t="s">
        <v>39</v>
      </c>
      <c r="M44" s="103" t="s">
        <v>1628</v>
      </c>
      <c r="N44" s="141">
        <f t="shared" si="55"/>
        <v>46261</v>
      </c>
      <c r="O44" s="22">
        <f t="shared" si="71"/>
        <v>46262</v>
      </c>
      <c r="P44" s="222">
        <f t="shared" si="71"/>
        <v>46263</v>
      </c>
      <c r="Q44" s="222">
        <f t="shared" si="57"/>
        <v>46263</v>
      </c>
      <c r="R44" s="269">
        <f t="shared" si="71"/>
        <v>46264</v>
      </c>
      <c r="S44" s="222">
        <f t="shared" si="58"/>
        <v>46264</v>
      </c>
      <c r="T44" s="75"/>
    </row>
    <row r="45" spans="1:20">
      <c r="A45" s="270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9">
        <f t="shared" si="70"/>
        <v>46257</v>
      </c>
      <c r="H45" s="222">
        <f t="shared" si="52"/>
        <v>46257</v>
      </c>
      <c r="I45" s="269">
        <f t="shared" si="53"/>
        <v>46261</v>
      </c>
      <c r="J45" s="222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2">
        <f t="shared" si="71"/>
        <v>46270</v>
      </c>
      <c r="Q45" s="222">
        <f t="shared" si="57"/>
        <v>46270</v>
      </c>
      <c r="R45" s="269">
        <f t="shared" si="71"/>
        <v>46271</v>
      </c>
      <c r="S45" s="222">
        <f t="shared" si="58"/>
        <v>46271</v>
      </c>
      <c r="T45" s="75"/>
    </row>
    <row r="46" spans="1:20">
      <c r="A46" s="103" t="s">
        <v>1596</v>
      </c>
      <c r="B46" s="103" t="s">
        <v>1629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9">
        <f t="shared" si="70"/>
        <v>46264</v>
      </c>
      <c r="H46" s="222">
        <f t="shared" si="52"/>
        <v>46264</v>
      </c>
      <c r="I46" s="269">
        <f t="shared" si="53"/>
        <v>46268</v>
      </c>
      <c r="J46" s="222">
        <f t="shared" si="54"/>
        <v>46269</v>
      </c>
      <c r="K46" s="23" t="s">
        <v>39</v>
      </c>
      <c r="L46" s="23" t="s">
        <v>39</v>
      </c>
      <c r="M46" s="103" t="s">
        <v>1630</v>
      </c>
      <c r="N46" s="141">
        <f t="shared" si="55"/>
        <v>46275</v>
      </c>
      <c r="O46" s="22">
        <f t="shared" si="71"/>
        <v>46276</v>
      </c>
      <c r="P46" s="222">
        <f t="shared" si="71"/>
        <v>46277</v>
      </c>
      <c r="Q46" s="222">
        <f t="shared" si="57"/>
        <v>46277</v>
      </c>
      <c r="R46" s="269">
        <f t="shared" si="71"/>
        <v>46278</v>
      </c>
      <c r="S46" s="222">
        <f t="shared" si="58"/>
        <v>46278</v>
      </c>
      <c r="T46" s="75"/>
    </row>
    <row r="47" spans="1:20">
      <c r="A47" s="270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9">
        <f t="shared" si="70"/>
        <v>46271</v>
      </c>
      <c r="H47" s="222">
        <f t="shared" si="52"/>
        <v>46271</v>
      </c>
      <c r="I47" s="269">
        <f t="shared" si="53"/>
        <v>46275</v>
      </c>
      <c r="J47" s="222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2">
        <f t="shared" si="71"/>
        <v>46284</v>
      </c>
      <c r="Q47" s="222">
        <f t="shared" si="57"/>
        <v>46284</v>
      </c>
      <c r="R47" s="269">
        <f t="shared" si="71"/>
        <v>46285</v>
      </c>
      <c r="S47" s="222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65" t="s">
        <v>1631</v>
      </c>
      <c r="C49" s="666"/>
      <c r="D49" s="666"/>
      <c r="E49" s="666"/>
      <c r="F49" s="666"/>
      <c r="G49" s="666"/>
      <c r="H49" s="666"/>
      <c r="I49" s="666"/>
      <c r="J49" s="666"/>
      <c r="K49" s="666"/>
      <c r="L49" s="666"/>
      <c r="M49" s="666"/>
      <c r="N49" s="667"/>
    </row>
    <row r="50" spans="1:19">
      <c r="A50" s="32" t="s">
        <v>149</v>
      </c>
      <c r="B50" s="470" t="s">
        <v>244</v>
      </c>
      <c r="C50" s="470"/>
      <c r="D50" s="470"/>
      <c r="E50" s="470"/>
      <c r="F50" s="470"/>
      <c r="G50" s="470"/>
      <c r="H50" s="470"/>
      <c r="I50" s="470"/>
      <c r="J50" s="470"/>
      <c r="K50" s="470"/>
      <c r="L50" s="470"/>
      <c r="M50" s="470"/>
      <c r="N50" s="470"/>
    </row>
    <row r="51" spans="1:19" ht="16.5" customHeight="1">
      <c r="A51" s="271" t="s">
        <v>365</v>
      </c>
      <c r="B51" s="514" t="s">
        <v>1632</v>
      </c>
      <c r="C51" s="515"/>
      <c r="D51" s="515"/>
      <c r="E51" s="515"/>
      <c r="F51" s="515"/>
      <c r="G51" s="515"/>
      <c r="H51" s="515"/>
      <c r="I51" s="515"/>
      <c r="J51" s="515"/>
      <c r="K51" s="515"/>
      <c r="L51" s="515"/>
      <c r="M51" s="515"/>
      <c r="N51" s="516"/>
      <c r="O51" s="6"/>
      <c r="P51" s="6"/>
      <c r="Q51" s="6"/>
    </row>
    <row r="52" spans="1:19" ht="16.350000000000001" customHeight="1">
      <c r="A52" s="187" t="s">
        <v>367</v>
      </c>
      <c r="B52" s="440" t="s">
        <v>369</v>
      </c>
      <c r="C52" s="440"/>
      <c r="D52" s="440"/>
      <c r="E52" s="440"/>
      <c r="F52" s="440"/>
      <c r="G52" s="440"/>
      <c r="H52" s="440"/>
      <c r="I52" s="440"/>
      <c r="J52" s="440"/>
      <c r="K52" s="440"/>
      <c r="L52" s="440"/>
      <c r="M52" s="440"/>
      <c r="N52" s="440"/>
      <c r="O52" s="6"/>
      <c r="P52" s="6"/>
      <c r="Q52" s="6"/>
    </row>
    <row r="53" spans="1:19">
      <c r="A53" s="32" t="s">
        <v>882</v>
      </c>
      <c r="B53" s="470" t="s">
        <v>1418</v>
      </c>
      <c r="C53" s="470"/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0"/>
    </row>
    <row r="54" spans="1:19">
      <c r="A54" s="32" t="s">
        <v>1633</v>
      </c>
      <c r="B54" s="470" t="s">
        <v>1634</v>
      </c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470"/>
    </row>
    <row r="58" spans="1:19">
      <c r="S58" s="272"/>
    </row>
    <row r="200" spans="15:20">
      <c r="O200" s="89" t="s">
        <v>1635</v>
      </c>
      <c r="P200" s="89" t="s">
        <v>1636</v>
      </c>
      <c r="Q200" s="441" t="s">
        <v>1637</v>
      </c>
      <c r="R200" s="442"/>
      <c r="S200" s="441" t="s">
        <v>1638</v>
      </c>
      <c r="T200" s="442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2" t="s">
        <v>0</v>
      </c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  <c r="T1" s="692"/>
      <c r="U1" s="692"/>
    </row>
    <row r="2" spans="1:236" ht="17.100000000000001" customHeight="1">
      <c r="B2" s="693" t="s">
        <v>1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4" t="s">
        <v>1639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</row>
    <row r="5" spans="1:236">
      <c r="A5" s="95" t="s">
        <v>4</v>
      </c>
      <c r="B5" s="95" t="s">
        <v>5</v>
      </c>
      <c r="C5" s="486" t="s">
        <v>231</v>
      </c>
      <c r="D5" s="487"/>
      <c r="E5" s="488" t="s">
        <v>1640</v>
      </c>
      <c r="F5" s="488"/>
      <c r="G5" s="486" t="s">
        <v>451</v>
      </c>
      <c r="H5" s="487"/>
      <c r="I5" s="486" t="s">
        <v>1641</v>
      </c>
      <c r="J5" s="487"/>
      <c r="K5" s="95" t="s">
        <v>5</v>
      </c>
      <c r="L5" s="486" t="s">
        <v>231</v>
      </c>
      <c r="M5" s="487"/>
      <c r="N5" s="488" t="s">
        <v>1640</v>
      </c>
      <c r="O5" s="488"/>
      <c r="P5" s="486" t="s">
        <v>451</v>
      </c>
      <c r="Q5" s="487"/>
    </row>
    <row r="6" spans="1:236">
      <c r="A6" s="468" t="s">
        <v>13</v>
      </c>
      <c r="B6" s="468" t="s">
        <v>14</v>
      </c>
      <c r="C6" s="480" t="s">
        <v>236</v>
      </c>
      <c r="D6" s="503"/>
      <c r="E6" s="480" t="s">
        <v>455</v>
      </c>
      <c r="F6" s="503"/>
      <c r="G6" s="480" t="s">
        <v>456</v>
      </c>
      <c r="H6" s="503"/>
      <c r="I6" s="480" t="s">
        <v>658</v>
      </c>
      <c r="J6" s="503"/>
      <c r="K6" s="468" t="s">
        <v>14</v>
      </c>
      <c r="L6" s="480" t="s">
        <v>236</v>
      </c>
      <c r="M6" s="503"/>
      <c r="N6" s="480" t="s">
        <v>455</v>
      </c>
      <c r="O6" s="503"/>
      <c r="P6" s="480" t="s">
        <v>456</v>
      </c>
      <c r="Q6" s="503"/>
    </row>
    <row r="7" spans="1:236">
      <c r="A7" s="469"/>
      <c r="B7" s="469"/>
      <c r="C7" s="691" t="s">
        <v>22</v>
      </c>
      <c r="D7" s="691"/>
      <c r="E7" s="480" t="s">
        <v>22</v>
      </c>
      <c r="F7" s="503"/>
      <c r="G7" s="691" t="s">
        <v>22</v>
      </c>
      <c r="H7" s="691"/>
      <c r="I7" s="691" t="s">
        <v>22</v>
      </c>
      <c r="J7" s="691"/>
      <c r="K7" s="469"/>
      <c r="L7" s="691" t="s">
        <v>22</v>
      </c>
      <c r="M7" s="691"/>
      <c r="N7" s="480" t="s">
        <v>22</v>
      </c>
      <c r="O7" s="503"/>
      <c r="P7" s="691" t="s">
        <v>22</v>
      </c>
      <c r="Q7" s="691"/>
    </row>
    <row r="8" spans="1:236">
      <c r="A8" s="253" t="s">
        <v>304</v>
      </c>
      <c r="B8" s="254" t="s">
        <v>1642</v>
      </c>
      <c r="C8" s="59">
        <v>46017</v>
      </c>
      <c r="D8" s="255" t="s">
        <v>1643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1644</v>
      </c>
      <c r="J8" s="59">
        <v>46028</v>
      </c>
      <c r="K8" s="257" t="s">
        <v>1645</v>
      </c>
      <c r="L8" s="686" t="s">
        <v>314</v>
      </c>
      <c r="M8" s="687"/>
      <c r="N8" s="688" t="s">
        <v>1646</v>
      </c>
      <c r="O8" s="689"/>
      <c r="P8" s="441" t="s">
        <v>1647</v>
      </c>
      <c r="Q8" s="442"/>
      <c r="R8" s="445" t="s">
        <v>281</v>
      </c>
      <c r="S8" s="446"/>
      <c r="T8" s="258"/>
    </row>
    <row r="10" spans="1:236">
      <c r="A10" s="259" t="s">
        <v>145</v>
      </c>
      <c r="B10" s="690" t="s">
        <v>1648</v>
      </c>
      <c r="C10" s="690"/>
      <c r="D10" s="690"/>
      <c r="E10" s="690"/>
      <c r="F10" s="690"/>
      <c r="G10" s="690"/>
      <c r="H10" s="690"/>
      <c r="I10" s="690"/>
      <c r="J10" s="690"/>
      <c r="K10" s="690"/>
      <c r="L10" s="690"/>
      <c r="M10" s="690"/>
      <c r="N10" s="690"/>
      <c r="O10" s="37"/>
    </row>
    <row r="11" spans="1:236" customFormat="1">
      <c r="A11" s="32" t="s">
        <v>370</v>
      </c>
      <c r="B11" s="475" t="s">
        <v>1649</v>
      </c>
      <c r="C11" s="476"/>
      <c r="D11" s="476"/>
      <c r="E11" s="476"/>
      <c r="F11" s="476"/>
      <c r="G11" s="476"/>
      <c r="H11" s="476"/>
      <c r="I11" s="476"/>
      <c r="J11" s="476"/>
      <c r="K11" s="476"/>
      <c r="L11" s="476"/>
      <c r="M11" s="476"/>
      <c r="N11" s="477"/>
    </row>
    <row r="12" spans="1:236">
      <c r="A12" s="260" t="s">
        <v>563</v>
      </c>
      <c r="B12" s="681" t="s">
        <v>1650</v>
      </c>
      <c r="C12" s="681"/>
      <c r="D12" s="681"/>
      <c r="E12" s="681"/>
      <c r="F12" s="681"/>
      <c r="G12" s="681"/>
      <c r="H12" s="681"/>
      <c r="I12" s="681"/>
      <c r="J12" s="681"/>
      <c r="K12" s="681"/>
      <c r="L12" s="681"/>
      <c r="M12" s="681"/>
      <c r="N12" s="681"/>
      <c r="O12" s="37"/>
    </row>
    <row r="13" spans="1:236">
      <c r="A13" s="260" t="s">
        <v>560</v>
      </c>
      <c r="B13" s="682" t="s">
        <v>1651</v>
      </c>
      <c r="C13" s="683"/>
      <c r="D13" s="683"/>
      <c r="E13" s="683"/>
      <c r="F13" s="683"/>
      <c r="G13" s="683"/>
      <c r="H13" s="683"/>
      <c r="I13" s="683"/>
      <c r="J13" s="683"/>
      <c r="K13" s="683"/>
      <c r="L13" s="683"/>
      <c r="M13" s="683"/>
      <c r="N13" s="684"/>
      <c r="O13" s="37"/>
      <c r="P13" s="37"/>
      <c r="Q13" s="37"/>
    </row>
    <row r="14" spans="1:236">
      <c r="A14" s="260" t="s">
        <v>1652</v>
      </c>
      <c r="B14" s="685" t="s">
        <v>1653</v>
      </c>
      <c r="C14" s="685"/>
      <c r="D14" s="685"/>
      <c r="E14" s="685"/>
      <c r="F14" s="685"/>
      <c r="G14" s="685"/>
      <c r="H14" s="685"/>
      <c r="I14" s="685"/>
      <c r="J14" s="685"/>
      <c r="K14" s="685"/>
      <c r="L14" s="685"/>
      <c r="M14" s="685"/>
      <c r="N14" s="685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A45" sqref="A45:S4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1"/>
      <c r="R1" s="1"/>
      <c r="S1" s="1"/>
      <c r="T1" s="1"/>
    </row>
    <row r="2" spans="1:246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13" t="s">
        <v>1654</v>
      </c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3"/>
      <c r="M4" s="713"/>
      <c r="N4" s="713"/>
      <c r="O4" s="713"/>
      <c r="P4" s="713"/>
      <c r="Q4" s="714"/>
    </row>
    <row r="5" spans="1:246" s="215" customFormat="1" ht="14.4" hidden="1">
      <c r="A5" s="218" t="s">
        <v>4</v>
      </c>
      <c r="B5" s="218" t="s">
        <v>5</v>
      </c>
      <c r="C5" s="715" t="s">
        <v>165</v>
      </c>
      <c r="D5" s="716"/>
      <c r="E5" s="715" t="s">
        <v>7</v>
      </c>
      <c r="F5" s="716"/>
      <c r="G5" s="717" t="s">
        <v>229</v>
      </c>
      <c r="H5" s="717"/>
      <c r="I5" s="715" t="s">
        <v>1571</v>
      </c>
      <c r="J5" s="716"/>
      <c r="K5" s="218" t="s">
        <v>5</v>
      </c>
      <c r="L5" s="715" t="s">
        <v>165</v>
      </c>
      <c r="M5" s="716"/>
      <c r="N5" s="715" t="s">
        <v>7</v>
      </c>
      <c r="O5" s="717"/>
      <c r="P5" s="719" t="s">
        <v>229</v>
      </c>
      <c r="Q5" s="719"/>
    </row>
    <row r="6" spans="1:246" s="215" customFormat="1" ht="14.4" hidden="1">
      <c r="A6" s="219" t="s">
        <v>13</v>
      </c>
      <c r="B6" s="219" t="s">
        <v>14</v>
      </c>
      <c r="C6" s="703" t="s">
        <v>167</v>
      </c>
      <c r="D6" s="704"/>
      <c r="E6" s="703" t="s">
        <v>16</v>
      </c>
      <c r="F6" s="704"/>
      <c r="G6" s="705" t="s">
        <v>234</v>
      </c>
      <c r="H6" s="705"/>
      <c r="I6" s="703" t="s">
        <v>1572</v>
      </c>
      <c r="J6" s="704"/>
      <c r="K6" s="219" t="s">
        <v>14</v>
      </c>
      <c r="L6" s="703" t="s">
        <v>167</v>
      </c>
      <c r="M6" s="704"/>
      <c r="N6" s="703" t="s">
        <v>16</v>
      </c>
      <c r="O6" s="705"/>
      <c r="P6" s="707" t="s">
        <v>234</v>
      </c>
      <c r="Q6" s="707"/>
    </row>
    <row r="7" spans="1:246" s="215" customFormat="1" ht="14.4" hidden="1">
      <c r="A7" s="220"/>
      <c r="B7" s="221"/>
      <c r="C7" s="708" t="s">
        <v>22</v>
      </c>
      <c r="D7" s="709"/>
      <c r="E7" s="708" t="s">
        <v>22</v>
      </c>
      <c r="F7" s="709"/>
      <c r="G7" s="710" t="s">
        <v>22</v>
      </c>
      <c r="H7" s="710"/>
      <c r="I7" s="708" t="s">
        <v>22</v>
      </c>
      <c r="J7" s="709"/>
      <c r="K7" s="219"/>
      <c r="L7" s="708" t="s">
        <v>22</v>
      </c>
      <c r="M7" s="709"/>
      <c r="N7" s="712" t="s">
        <v>22</v>
      </c>
      <c r="O7" s="708"/>
      <c r="P7" s="712" t="s">
        <v>22</v>
      </c>
      <c r="Q7" s="712"/>
    </row>
    <row r="8" spans="1:246" s="216" customFormat="1" ht="14.1" hidden="1" customHeight="1">
      <c r="A8" s="21" t="s">
        <v>304</v>
      </c>
      <c r="B8" s="107" t="s">
        <v>1242</v>
      </c>
      <c r="C8" s="471" t="s">
        <v>1655</v>
      </c>
      <c r="D8" s="472"/>
      <c r="E8" s="720" t="s">
        <v>1656</v>
      </c>
      <c r="F8" s="721"/>
      <c r="G8" s="120">
        <v>46004</v>
      </c>
      <c r="H8" s="222">
        <f>G8+1</f>
        <v>46005</v>
      </c>
      <c r="I8" s="120">
        <v>46014</v>
      </c>
      <c r="J8" s="141">
        <f>I8+1</f>
        <v>46015</v>
      </c>
      <c r="K8" s="111" t="s">
        <v>1243</v>
      </c>
      <c r="L8" s="223" t="s">
        <v>1657</v>
      </c>
      <c r="M8" s="23" t="s">
        <v>1643</v>
      </c>
      <c r="N8" s="722" t="s">
        <v>1658</v>
      </c>
      <c r="O8" s="723"/>
      <c r="P8" s="722" t="s">
        <v>1659</v>
      </c>
      <c r="Q8" s="723"/>
      <c r="R8" s="224" t="s">
        <v>1660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1661</v>
      </c>
      <c r="B9" s="111" t="s">
        <v>1662</v>
      </c>
      <c r="C9" s="541" t="s">
        <v>1663</v>
      </c>
      <c r="D9" s="542"/>
      <c r="E9" s="541" t="s">
        <v>1664</v>
      </c>
      <c r="F9" s="542"/>
      <c r="G9" s="120">
        <v>46015</v>
      </c>
      <c r="H9" s="23" t="s">
        <v>1665</v>
      </c>
      <c r="I9" s="120">
        <v>46019</v>
      </c>
      <c r="J9" s="120">
        <f t="shared" ref="J9" si="0">I9+1</f>
        <v>46020</v>
      </c>
      <c r="K9" s="225" t="s">
        <v>1666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39" t="s">
        <v>1667</v>
      </c>
      <c r="S9" s="539"/>
      <c r="T9" s="217"/>
      <c r="U9" s="217"/>
      <c r="V9" s="217"/>
      <c r="W9" s="108"/>
      <c r="X9" s="108"/>
    </row>
    <row r="10" spans="1:246" s="215" customFormat="1" ht="14.4" hidden="1">
      <c r="A10" s="713" t="s">
        <v>1668</v>
      </c>
      <c r="B10" s="713"/>
      <c r="C10" s="713"/>
      <c r="D10" s="713"/>
      <c r="E10" s="713"/>
      <c r="F10" s="713"/>
      <c r="G10" s="713"/>
      <c r="H10" s="713"/>
      <c r="I10" s="713"/>
      <c r="J10" s="713"/>
      <c r="K10" s="713"/>
      <c r="L10" s="713"/>
      <c r="M10" s="713"/>
      <c r="N10" s="713"/>
      <c r="O10" s="713"/>
      <c r="P10" s="713"/>
      <c r="Q10" s="713"/>
      <c r="R10" s="713"/>
      <c r="S10" s="714"/>
    </row>
    <row r="11" spans="1:246" s="215" customFormat="1" ht="14.4" hidden="1">
      <c r="A11" s="218" t="s">
        <v>4</v>
      </c>
      <c r="B11" s="218" t="s">
        <v>5</v>
      </c>
      <c r="C11" s="715" t="s">
        <v>7</v>
      </c>
      <c r="D11" s="716"/>
      <c r="E11" s="715" t="s">
        <v>165</v>
      </c>
      <c r="F11" s="716"/>
      <c r="G11" s="717" t="s">
        <v>229</v>
      </c>
      <c r="H11" s="717"/>
      <c r="I11" s="718" t="s">
        <v>231</v>
      </c>
      <c r="J11" s="706"/>
      <c r="K11" s="715" t="s">
        <v>1571</v>
      </c>
      <c r="L11" s="716"/>
      <c r="M11" s="218" t="s">
        <v>5</v>
      </c>
      <c r="N11" s="715" t="s">
        <v>7</v>
      </c>
      <c r="O11" s="716"/>
      <c r="P11" s="715" t="s">
        <v>165</v>
      </c>
      <c r="Q11" s="716"/>
      <c r="R11" s="719" t="s">
        <v>229</v>
      </c>
      <c r="S11" s="719"/>
    </row>
    <row r="12" spans="1:246" s="215" customFormat="1" ht="14.4" hidden="1">
      <c r="A12" s="219" t="s">
        <v>13</v>
      </c>
      <c r="B12" s="219" t="s">
        <v>14</v>
      </c>
      <c r="C12" s="703" t="s">
        <v>16</v>
      </c>
      <c r="D12" s="704"/>
      <c r="E12" s="703" t="s">
        <v>167</v>
      </c>
      <c r="F12" s="704"/>
      <c r="G12" s="705" t="s">
        <v>234</v>
      </c>
      <c r="H12" s="705"/>
      <c r="I12" s="706" t="s">
        <v>236</v>
      </c>
      <c r="J12" s="706"/>
      <c r="K12" s="703" t="s">
        <v>1572</v>
      </c>
      <c r="L12" s="704"/>
      <c r="M12" s="219" t="s">
        <v>14</v>
      </c>
      <c r="N12" s="703" t="s">
        <v>16</v>
      </c>
      <c r="O12" s="704"/>
      <c r="P12" s="703" t="s">
        <v>167</v>
      </c>
      <c r="Q12" s="704"/>
      <c r="R12" s="707" t="s">
        <v>234</v>
      </c>
      <c r="S12" s="707"/>
    </row>
    <row r="13" spans="1:246" s="215" customFormat="1" ht="14.4" hidden="1">
      <c r="A13" s="220"/>
      <c r="B13" s="221"/>
      <c r="C13" s="708" t="s">
        <v>22</v>
      </c>
      <c r="D13" s="709"/>
      <c r="E13" s="708" t="s">
        <v>22</v>
      </c>
      <c r="F13" s="709"/>
      <c r="G13" s="710" t="s">
        <v>22</v>
      </c>
      <c r="H13" s="710"/>
      <c r="I13" s="711" t="s">
        <v>22</v>
      </c>
      <c r="J13" s="711"/>
      <c r="K13" s="708" t="s">
        <v>22</v>
      </c>
      <c r="L13" s="709"/>
      <c r="M13" s="219"/>
      <c r="N13" s="708" t="s">
        <v>22</v>
      </c>
      <c r="O13" s="709"/>
      <c r="P13" s="708" t="s">
        <v>22</v>
      </c>
      <c r="Q13" s="709"/>
      <c r="R13" s="712" t="s">
        <v>22</v>
      </c>
      <c r="S13" s="712"/>
    </row>
    <row r="14" spans="1:246" s="217" customFormat="1" ht="24" hidden="1">
      <c r="A14" s="226"/>
      <c r="B14" s="227"/>
      <c r="C14" s="228" t="s">
        <v>1669</v>
      </c>
      <c r="D14" s="228" t="s">
        <v>1670</v>
      </c>
      <c r="E14" s="229" t="s">
        <v>1671</v>
      </c>
      <c r="F14" s="229" t="s">
        <v>1672</v>
      </c>
      <c r="G14" s="229" t="s">
        <v>1673</v>
      </c>
      <c r="H14" s="229" t="s">
        <v>1674</v>
      </c>
      <c r="I14" s="230" t="s">
        <v>1675</v>
      </c>
      <c r="J14" s="230" t="s">
        <v>1676</v>
      </c>
      <c r="K14" s="229" t="s">
        <v>1677</v>
      </c>
      <c r="L14" s="229" t="s">
        <v>1576</v>
      </c>
      <c r="M14" s="229"/>
      <c r="N14" s="228" t="s">
        <v>1669</v>
      </c>
      <c r="O14" s="228" t="s">
        <v>1670</v>
      </c>
      <c r="P14" s="229" t="s">
        <v>1671</v>
      </c>
      <c r="Q14" s="229" t="s">
        <v>1672</v>
      </c>
      <c r="R14" s="229" t="s">
        <v>1673</v>
      </c>
      <c r="S14" s="229" t="s">
        <v>1674</v>
      </c>
      <c r="T14" s="231"/>
      <c r="U14" s="231"/>
      <c r="V14" s="231"/>
      <c r="W14" s="231"/>
    </row>
    <row r="15" spans="1:246" s="217" customFormat="1" ht="12" hidden="1">
      <c r="A15" s="25" t="s">
        <v>1678</v>
      </c>
      <c r="B15" s="107" t="s">
        <v>1662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2" t="s">
        <v>1666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1"/>
      <c r="U15" s="231"/>
      <c r="V15" s="231"/>
      <c r="W15" s="231"/>
    </row>
    <row r="16" spans="1:246" s="216" customFormat="1" ht="14.1" hidden="1" customHeight="1">
      <c r="A16" s="21" t="s">
        <v>1661</v>
      </c>
      <c r="B16" s="107" t="s">
        <v>703</v>
      </c>
      <c r="C16" s="541" t="s">
        <v>1679</v>
      </c>
      <c r="D16" s="542"/>
      <c r="E16" s="541" t="s">
        <v>1680</v>
      </c>
      <c r="F16" s="542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2" t="s">
        <v>704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490" t="s">
        <v>323</v>
      </c>
      <c r="B17" s="491"/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2"/>
      <c r="T17" s="224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1678</v>
      </c>
      <c r="B18" s="233" t="s">
        <v>707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4" t="s">
        <v>708</v>
      </c>
      <c r="N18" s="222">
        <f>L18+5</f>
        <v>46052</v>
      </c>
      <c r="O18" s="235" t="s">
        <v>1490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4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1661</v>
      </c>
      <c r="B19" s="107" t="s">
        <v>705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6" t="s">
        <v>39</v>
      </c>
      <c r="J19" s="236" t="s">
        <v>39</v>
      </c>
      <c r="K19" s="222">
        <v>46053</v>
      </c>
      <c r="L19" s="222">
        <f>K19+1</f>
        <v>46054</v>
      </c>
      <c r="M19" s="232" t="s">
        <v>706</v>
      </c>
      <c r="N19" s="541" t="s">
        <v>1681</v>
      </c>
      <c r="O19" s="542"/>
      <c r="P19" s="541" t="s">
        <v>1682</v>
      </c>
      <c r="Q19" s="542"/>
      <c r="R19" s="222">
        <v>46062</v>
      </c>
      <c r="S19" s="222">
        <f t="shared" si="1"/>
        <v>46062</v>
      </c>
      <c r="T19" s="224"/>
      <c r="U19" s="217"/>
      <c r="V19" s="217"/>
      <c r="W19" s="217"/>
      <c r="X19" s="217"/>
      <c r="Y19" s="108"/>
      <c r="Z19" s="108"/>
    </row>
    <row r="20" spans="1:26" s="215" customFormat="1" ht="14.4">
      <c r="A20" s="713" t="s">
        <v>1683</v>
      </c>
      <c r="B20" s="713"/>
      <c r="C20" s="713"/>
      <c r="D20" s="713"/>
      <c r="E20" s="713"/>
      <c r="F20" s="713"/>
      <c r="G20" s="713"/>
      <c r="H20" s="713"/>
      <c r="I20" s="713"/>
      <c r="J20" s="713"/>
      <c r="K20" s="713"/>
      <c r="L20" s="713"/>
      <c r="M20" s="713"/>
      <c r="N20" s="713"/>
      <c r="O20" s="713"/>
      <c r="P20" s="713"/>
      <c r="Q20" s="713"/>
      <c r="R20" s="713"/>
      <c r="S20" s="714"/>
    </row>
    <row r="21" spans="1:26" s="215" customFormat="1" ht="14.4">
      <c r="A21" s="218" t="s">
        <v>4</v>
      </c>
      <c r="B21" s="218" t="s">
        <v>5</v>
      </c>
      <c r="C21" s="715" t="s">
        <v>165</v>
      </c>
      <c r="D21" s="716"/>
      <c r="E21" s="715" t="s">
        <v>7</v>
      </c>
      <c r="F21" s="716"/>
      <c r="G21" s="717" t="s">
        <v>229</v>
      </c>
      <c r="H21" s="717"/>
      <c r="I21" s="718" t="s">
        <v>231</v>
      </c>
      <c r="J21" s="706"/>
      <c r="K21" s="715" t="s">
        <v>1571</v>
      </c>
      <c r="L21" s="716"/>
      <c r="M21" s="218" t="s">
        <v>5</v>
      </c>
      <c r="N21" s="715" t="s">
        <v>165</v>
      </c>
      <c r="O21" s="716"/>
      <c r="P21" s="715" t="s">
        <v>7</v>
      </c>
      <c r="Q21" s="716"/>
      <c r="R21" s="719" t="s">
        <v>229</v>
      </c>
      <c r="S21" s="719"/>
    </row>
    <row r="22" spans="1:26" s="215" customFormat="1" ht="14.4">
      <c r="A22" s="219" t="s">
        <v>13</v>
      </c>
      <c r="B22" s="219" t="s">
        <v>14</v>
      </c>
      <c r="C22" s="703" t="s">
        <v>167</v>
      </c>
      <c r="D22" s="704"/>
      <c r="E22" s="703" t="s">
        <v>16</v>
      </c>
      <c r="F22" s="704"/>
      <c r="G22" s="705" t="s">
        <v>234</v>
      </c>
      <c r="H22" s="705"/>
      <c r="I22" s="706" t="s">
        <v>236</v>
      </c>
      <c r="J22" s="706"/>
      <c r="K22" s="703" t="s">
        <v>1572</v>
      </c>
      <c r="L22" s="704"/>
      <c r="M22" s="219" t="s">
        <v>14</v>
      </c>
      <c r="N22" s="703" t="s">
        <v>167</v>
      </c>
      <c r="O22" s="704"/>
      <c r="P22" s="703" t="s">
        <v>16</v>
      </c>
      <c r="Q22" s="704"/>
      <c r="R22" s="707" t="s">
        <v>234</v>
      </c>
      <c r="S22" s="707"/>
    </row>
    <row r="23" spans="1:26" s="215" customFormat="1" ht="14.4">
      <c r="A23" s="220"/>
      <c r="B23" s="221"/>
      <c r="C23" s="708" t="s">
        <v>22</v>
      </c>
      <c r="D23" s="709"/>
      <c r="E23" s="708" t="s">
        <v>22</v>
      </c>
      <c r="F23" s="709"/>
      <c r="G23" s="710" t="s">
        <v>22</v>
      </c>
      <c r="H23" s="710"/>
      <c r="I23" s="711" t="s">
        <v>22</v>
      </c>
      <c r="J23" s="711"/>
      <c r="K23" s="708" t="s">
        <v>22</v>
      </c>
      <c r="L23" s="709"/>
      <c r="M23" s="219"/>
      <c r="N23" s="708" t="s">
        <v>22</v>
      </c>
      <c r="O23" s="709"/>
      <c r="P23" s="708" t="s">
        <v>22</v>
      </c>
      <c r="Q23" s="709"/>
      <c r="R23" s="712" t="s">
        <v>22</v>
      </c>
      <c r="S23" s="712"/>
    </row>
    <row r="24" spans="1:26" s="217" customFormat="1" ht="24">
      <c r="A24" s="226"/>
      <c r="B24" s="227"/>
      <c r="C24" s="229" t="s">
        <v>1684</v>
      </c>
      <c r="D24" s="229" t="s">
        <v>1685</v>
      </c>
      <c r="E24" s="228" t="s">
        <v>1669</v>
      </c>
      <c r="F24" s="228" t="s">
        <v>1670</v>
      </c>
      <c r="G24" s="229" t="s">
        <v>1673</v>
      </c>
      <c r="H24" s="229" t="s">
        <v>1674</v>
      </c>
      <c r="I24" s="230" t="s">
        <v>1675</v>
      </c>
      <c r="J24" s="230" t="s">
        <v>1676</v>
      </c>
      <c r="K24" s="229" t="s">
        <v>1677</v>
      </c>
      <c r="L24" s="229" t="s">
        <v>1576</v>
      </c>
      <c r="M24" s="229"/>
      <c r="N24" s="229" t="s">
        <v>1684</v>
      </c>
      <c r="O24" s="229" t="s">
        <v>1685</v>
      </c>
      <c r="P24" s="228" t="s">
        <v>1669</v>
      </c>
      <c r="Q24" s="228" t="s">
        <v>1670</v>
      </c>
      <c r="R24" s="229" t="s">
        <v>1673</v>
      </c>
      <c r="S24" s="229" t="s">
        <v>1674</v>
      </c>
      <c r="T24" s="231"/>
      <c r="U24" s="231"/>
      <c r="V24" s="231"/>
      <c r="W24" s="231"/>
    </row>
    <row r="25" spans="1:26" s="217" customFormat="1" ht="12" hidden="1">
      <c r="A25" s="25" t="s">
        <v>1678</v>
      </c>
      <c r="B25" s="111" t="s">
        <v>714</v>
      </c>
      <c r="C25" s="23" t="s">
        <v>39</v>
      </c>
      <c r="D25" s="23" t="s">
        <v>39</v>
      </c>
      <c r="E25" s="222">
        <v>46052</v>
      </c>
      <c r="F25" s="235" t="s">
        <v>1490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5" t="s">
        <v>715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1"/>
      <c r="U25" s="231"/>
      <c r="V25" s="231"/>
      <c r="W25" s="231"/>
    </row>
    <row r="26" spans="1:26" s="217" customFormat="1" ht="15" hidden="1" customHeight="1">
      <c r="A26" s="21" t="s">
        <v>1661</v>
      </c>
      <c r="B26" s="107" t="s">
        <v>707</v>
      </c>
      <c r="C26" s="222">
        <v>46058</v>
      </c>
      <c r="D26" s="237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2" t="s">
        <v>708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1"/>
      <c r="U26" s="231"/>
      <c r="V26" s="231"/>
      <c r="W26" s="231"/>
    </row>
    <row r="27" spans="1:26" s="217" customFormat="1" ht="15" hidden="1" customHeight="1">
      <c r="A27" s="27" t="s">
        <v>1678</v>
      </c>
      <c r="B27" s="116" t="s">
        <v>716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2" t="s">
        <v>717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1"/>
      <c r="U27" s="231"/>
      <c r="V27" s="231"/>
      <c r="W27" s="231"/>
    </row>
    <row r="28" spans="1:26" s="217" customFormat="1" ht="15" hidden="1" customHeight="1">
      <c r="A28" s="238" t="s">
        <v>1661</v>
      </c>
      <c r="B28" s="239" t="s">
        <v>709</v>
      </c>
      <c r="C28" s="698" t="s">
        <v>193</v>
      </c>
      <c r="D28" s="698"/>
      <c r="E28" s="698"/>
      <c r="F28" s="698"/>
      <c r="G28" s="698"/>
      <c r="H28" s="698"/>
      <c r="I28" s="698"/>
      <c r="J28" s="698"/>
      <c r="K28" s="698"/>
      <c r="L28" s="698"/>
      <c r="M28" s="240" t="s">
        <v>710</v>
      </c>
      <c r="N28" s="699" t="s">
        <v>193</v>
      </c>
      <c r="O28" s="699"/>
      <c r="P28" s="699"/>
      <c r="Q28" s="699"/>
      <c r="R28" s="699"/>
      <c r="S28" s="699"/>
      <c r="T28" s="231"/>
      <c r="U28" s="231"/>
      <c r="V28" s="231"/>
      <c r="W28" s="231"/>
    </row>
    <row r="29" spans="1:26" s="217" customFormat="1" ht="15" hidden="1" customHeight="1">
      <c r="A29" s="700" t="s">
        <v>323</v>
      </c>
      <c r="B29" s="700"/>
      <c r="C29" s="700"/>
      <c r="D29" s="700"/>
      <c r="E29" s="700"/>
      <c r="F29" s="700"/>
      <c r="G29" s="700"/>
      <c r="H29" s="700"/>
      <c r="I29" s="700"/>
      <c r="J29" s="700"/>
      <c r="K29" s="700"/>
      <c r="L29" s="700"/>
      <c r="M29" s="700"/>
      <c r="N29" s="700"/>
      <c r="O29" s="700"/>
      <c r="P29" s="700"/>
      <c r="Q29" s="700"/>
      <c r="R29" s="700"/>
      <c r="S29" s="700"/>
      <c r="T29" s="231"/>
      <c r="U29" s="231"/>
      <c r="V29" s="231"/>
      <c r="W29" s="231"/>
    </row>
    <row r="30" spans="1:26" s="217" customFormat="1" ht="15" hidden="1" customHeight="1">
      <c r="A30" s="700" t="s">
        <v>323</v>
      </c>
      <c r="B30" s="700"/>
      <c r="C30" s="700"/>
      <c r="D30" s="700"/>
      <c r="E30" s="700"/>
      <c r="F30" s="700"/>
      <c r="G30" s="700"/>
      <c r="H30" s="700"/>
      <c r="I30" s="700"/>
      <c r="J30" s="700"/>
      <c r="K30" s="700"/>
      <c r="L30" s="700"/>
      <c r="M30" s="700"/>
      <c r="N30" s="700"/>
      <c r="O30" s="700"/>
      <c r="P30" s="700"/>
      <c r="Q30" s="700"/>
      <c r="R30" s="700"/>
      <c r="S30" s="700"/>
      <c r="T30" s="231"/>
      <c r="U30" s="231"/>
      <c r="V30" s="231"/>
      <c r="W30" s="231"/>
    </row>
    <row r="31" spans="1:26" s="217" customFormat="1" ht="15" hidden="1" customHeight="1">
      <c r="A31" s="25" t="s">
        <v>1686</v>
      </c>
      <c r="B31" s="111" t="s">
        <v>724</v>
      </c>
      <c r="C31" s="23" t="s">
        <v>39</v>
      </c>
      <c r="D31" s="23" t="s">
        <v>39</v>
      </c>
      <c r="E31" s="222">
        <v>46094</v>
      </c>
      <c r="F31" s="23" t="s">
        <v>1490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2">
        <v>46108</v>
      </c>
      <c r="Q31" s="241" t="s">
        <v>1687</v>
      </c>
      <c r="R31" s="23" t="s">
        <v>39</v>
      </c>
      <c r="S31" s="23" t="s">
        <v>39</v>
      </c>
      <c r="T31" s="242" t="s">
        <v>1458</v>
      </c>
      <c r="U31" s="231"/>
      <c r="V31" s="231"/>
      <c r="W31" s="231"/>
    </row>
    <row r="32" spans="1:26" s="217" customFormat="1" ht="15" hidden="1" customHeight="1">
      <c r="A32" s="21" t="s">
        <v>1661</v>
      </c>
      <c r="B32" s="107" t="s">
        <v>714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715</v>
      </c>
      <c r="N32" s="701" t="s">
        <v>1688</v>
      </c>
      <c r="O32" s="702"/>
      <c r="P32" s="701" t="s">
        <v>1689</v>
      </c>
      <c r="Q32" s="702"/>
      <c r="R32" s="243">
        <v>46118</v>
      </c>
      <c r="S32" s="222">
        <f t="shared" ref="S32:S34" si="12">R32</f>
        <v>46118</v>
      </c>
      <c r="T32" s="231"/>
      <c r="U32" s="231"/>
      <c r="V32" s="231"/>
      <c r="W32" s="231"/>
    </row>
    <row r="33" spans="1:23" s="217" customFormat="1" ht="15" hidden="1" customHeight="1">
      <c r="A33" s="25" t="s">
        <v>1690</v>
      </c>
      <c r="B33" s="116" t="s">
        <v>728</v>
      </c>
      <c r="C33" s="23" t="s">
        <v>39</v>
      </c>
      <c r="D33" s="23" t="s">
        <v>39</v>
      </c>
      <c r="E33" s="222">
        <v>46108</v>
      </c>
      <c r="F33" s="241" t="s">
        <v>1687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729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1"/>
      <c r="U33" s="231"/>
      <c r="V33" s="231"/>
      <c r="W33" s="231"/>
    </row>
    <row r="34" spans="1:23" s="217" customFormat="1" ht="15" hidden="1" customHeight="1">
      <c r="A34" s="238" t="s">
        <v>1661</v>
      </c>
      <c r="B34" s="239" t="s">
        <v>712</v>
      </c>
      <c r="C34" s="701" t="s">
        <v>1688</v>
      </c>
      <c r="D34" s="702"/>
      <c r="E34" s="701" t="s">
        <v>1689</v>
      </c>
      <c r="F34" s="702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713</v>
      </c>
      <c r="N34" s="243">
        <v>46142</v>
      </c>
      <c r="O34" s="244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1"/>
      <c r="U34" s="231"/>
      <c r="V34" s="231"/>
      <c r="W34" s="231"/>
    </row>
    <row r="35" spans="1:23" s="217" customFormat="1" ht="15" hidden="1" customHeight="1">
      <c r="A35" s="700" t="s">
        <v>1691</v>
      </c>
      <c r="B35" s="700"/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  <c r="T35" s="231"/>
      <c r="U35" s="231"/>
      <c r="V35" s="231"/>
      <c r="W35" s="231"/>
    </row>
    <row r="36" spans="1:23" s="217" customFormat="1" ht="15" hidden="1" customHeight="1">
      <c r="A36" s="245" t="s">
        <v>1690</v>
      </c>
      <c r="B36" s="246" t="s">
        <v>736</v>
      </c>
      <c r="C36" s="168" t="s">
        <v>39</v>
      </c>
      <c r="D36" s="168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737</v>
      </c>
      <c r="N36" s="168" t="s">
        <v>39</v>
      </c>
      <c r="O36" s="168" t="s">
        <v>39</v>
      </c>
      <c r="P36" s="247">
        <v>46150</v>
      </c>
      <c r="Q36" s="247">
        <f t="shared" ref="Q36:Q44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7" customFormat="1" ht="15" hidden="1" customHeight="1">
      <c r="A37" s="21" t="s">
        <v>1661</v>
      </c>
      <c r="B37" s="107" t="s">
        <v>716</v>
      </c>
      <c r="C37" s="243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717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1"/>
      <c r="U37" s="231"/>
      <c r="V37" s="231"/>
      <c r="W37" s="231"/>
    </row>
    <row r="38" spans="1:23" s="217" customFormat="1" ht="15" hidden="1" customHeight="1">
      <c r="A38" s="27" t="s">
        <v>1690</v>
      </c>
      <c r="B38" s="116" t="s">
        <v>740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741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1"/>
      <c r="U38" s="231"/>
      <c r="V38" s="231"/>
      <c r="W38" s="231"/>
    </row>
    <row r="39" spans="1:23" s="217" customFormat="1" ht="15" hidden="1" customHeight="1">
      <c r="A39" s="183" t="s">
        <v>1661</v>
      </c>
      <c r="B39" s="232" t="s">
        <v>718</v>
      </c>
      <c r="C39" s="243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719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1"/>
      <c r="U39" s="231"/>
      <c r="V39" s="231"/>
      <c r="W39" s="231"/>
    </row>
    <row r="40" spans="1:23" s="217" customFormat="1" ht="15" hidden="1" customHeight="1">
      <c r="A40" s="550" t="s">
        <v>1691</v>
      </c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2"/>
      <c r="R40" s="222"/>
      <c r="S40" s="222"/>
      <c r="T40" s="231"/>
      <c r="U40" s="231"/>
      <c r="V40" s="231"/>
      <c r="W40" s="231"/>
    </row>
    <row r="41" spans="1:23" s="217" customFormat="1" ht="15" customHeight="1">
      <c r="A41" s="176" t="s">
        <v>1690</v>
      </c>
      <c r="B41" s="248" t="s">
        <v>1347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1692</v>
      </c>
      <c r="N41" s="23" t="s">
        <v>39</v>
      </c>
      <c r="O41" s="23" t="s">
        <v>39</v>
      </c>
      <c r="P41" s="441" t="s">
        <v>1986</v>
      </c>
      <c r="Q41" s="442" t="s">
        <v>295</v>
      </c>
      <c r="R41" s="441" t="s">
        <v>1987</v>
      </c>
      <c r="S41" s="442" t="s">
        <v>295</v>
      </c>
      <c r="T41" s="249" t="s">
        <v>209</v>
      </c>
      <c r="U41" s="231"/>
      <c r="V41" s="231"/>
      <c r="W41" s="231"/>
    </row>
    <row r="42" spans="1:23" s="217" customFormat="1" ht="15" customHeight="1">
      <c r="A42" s="183" t="s">
        <v>1661</v>
      </c>
      <c r="B42" s="232" t="s">
        <v>720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721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1"/>
      <c r="U42" s="231"/>
      <c r="V42" s="231"/>
      <c r="W42" s="231"/>
    </row>
    <row r="43" spans="1:23" s="217" customFormat="1" ht="15" customHeight="1">
      <c r="A43" s="177" t="s">
        <v>1693</v>
      </c>
      <c r="B43" s="225" t="s">
        <v>1406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2">
        <v>46200</v>
      </c>
      <c r="L43" s="222">
        <f t="shared" ref="L43:L44" si="30">K43+1</f>
        <v>46201</v>
      </c>
      <c r="M43" s="225" t="s">
        <v>1407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9" t="s">
        <v>209</v>
      </c>
      <c r="U43" s="231"/>
      <c r="V43" s="231"/>
      <c r="W43" s="231"/>
    </row>
    <row r="44" spans="1:23" s="217" customFormat="1" ht="15" customHeight="1">
      <c r="A44" s="183" t="s">
        <v>1661</v>
      </c>
      <c r="B44" s="232" t="s">
        <v>722</v>
      </c>
      <c r="C44" s="222">
        <v>46198</v>
      </c>
      <c r="D44" s="251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2" t="s">
        <v>723</v>
      </c>
      <c r="N44" s="222">
        <v>46226</v>
      </c>
      <c r="O44" s="251">
        <f>N44</f>
        <v>46226</v>
      </c>
      <c r="P44" s="222">
        <f>O44+1</f>
        <v>46227</v>
      </c>
      <c r="Q44" s="222">
        <f t="shared" si="22"/>
        <v>46227</v>
      </c>
      <c r="R44" s="222">
        <f t="shared" ref="R44" si="34">Q44+3</f>
        <v>46230</v>
      </c>
      <c r="S44" s="222">
        <f t="shared" si="23"/>
        <v>46230</v>
      </c>
      <c r="T44" s="231"/>
      <c r="U44" s="231"/>
      <c r="V44" s="231"/>
      <c r="W44" s="231"/>
    </row>
    <row r="45" spans="1:23" s="217" customFormat="1" ht="15" customHeight="1">
      <c r="A45" s="583" t="s">
        <v>1984</v>
      </c>
      <c r="B45" s="695"/>
      <c r="C45" s="695"/>
      <c r="D45" s="695"/>
      <c r="E45" s="695"/>
      <c r="F45" s="695"/>
      <c r="G45" s="695"/>
      <c r="H45" s="695"/>
      <c r="I45" s="695"/>
      <c r="J45" s="695"/>
      <c r="K45" s="695"/>
      <c r="L45" s="695"/>
      <c r="M45" s="695"/>
      <c r="N45" s="695"/>
      <c r="O45" s="695"/>
      <c r="P45" s="695"/>
      <c r="Q45" s="695"/>
      <c r="R45" s="695"/>
      <c r="S45" s="696"/>
      <c r="T45" s="231"/>
      <c r="U45" s="231"/>
      <c r="V45" s="231"/>
      <c r="W45" s="231"/>
    </row>
    <row r="46" spans="1:23" s="217" customFormat="1" ht="15" customHeight="1">
      <c r="A46" s="583" t="s">
        <v>1985</v>
      </c>
      <c r="B46" s="695"/>
      <c r="C46" s="695"/>
      <c r="D46" s="695"/>
      <c r="E46" s="695"/>
      <c r="F46" s="695"/>
      <c r="G46" s="695"/>
      <c r="H46" s="695"/>
      <c r="I46" s="695"/>
      <c r="J46" s="695"/>
      <c r="K46" s="695"/>
      <c r="L46" s="695"/>
      <c r="M46" s="695"/>
      <c r="N46" s="695"/>
      <c r="O46" s="695"/>
      <c r="P46" s="695"/>
      <c r="Q46" s="695"/>
      <c r="R46" s="695"/>
      <c r="S46" s="696"/>
      <c r="T46" s="231"/>
      <c r="U46" s="231"/>
      <c r="V46" s="231"/>
      <c r="W46" s="231"/>
    </row>
    <row r="47" spans="1:23" s="217" customFormat="1" ht="15" customHeight="1">
      <c r="A47" s="183" t="s">
        <v>1661</v>
      </c>
      <c r="B47" s="232" t="s">
        <v>724</v>
      </c>
      <c r="C47" s="222">
        <v>46226</v>
      </c>
      <c r="D47" s="251">
        <f>C47</f>
        <v>46226</v>
      </c>
      <c r="E47" s="222">
        <f>D47+1</f>
        <v>46227</v>
      </c>
      <c r="F47" s="222">
        <f t="shared" ref="F47:F48" si="35">E47</f>
        <v>46227</v>
      </c>
      <c r="G47" s="222">
        <f t="shared" ref="G47:G54" si="36">F47+3</f>
        <v>46230</v>
      </c>
      <c r="H47" s="222">
        <f t="shared" ref="H47:H54" si="37">G47</f>
        <v>46230</v>
      </c>
      <c r="I47" s="222">
        <f t="shared" ref="I47:I54" si="38">H47+2</f>
        <v>46232</v>
      </c>
      <c r="J47" s="222">
        <f t="shared" ref="J47:J54" si="39">I47+1</f>
        <v>46233</v>
      </c>
      <c r="K47" s="222">
        <f t="shared" ref="K47:K54" si="40">J47+2</f>
        <v>46235</v>
      </c>
      <c r="L47" s="222">
        <f t="shared" ref="L47:L54" si="41">K47+1</f>
        <v>46236</v>
      </c>
      <c r="M47" s="232" t="s">
        <v>725</v>
      </c>
      <c r="N47" s="222">
        <f t="shared" ref="N47" si="42">L47+4</f>
        <v>46240</v>
      </c>
      <c r="O47" s="222">
        <f t="shared" ref="O47" si="43">N47</f>
        <v>46240</v>
      </c>
      <c r="P47" s="222">
        <f t="shared" ref="P47" si="44">O47+1</f>
        <v>46241</v>
      </c>
      <c r="Q47" s="222">
        <f t="shared" ref="Q47:Q54" si="45">P47</f>
        <v>46241</v>
      </c>
      <c r="R47" s="222">
        <f t="shared" ref="R47:R54" si="46">Q47+3</f>
        <v>46244</v>
      </c>
      <c r="S47" s="222">
        <f t="shared" ref="S47:S54" si="47">R47</f>
        <v>46244</v>
      </c>
      <c r="T47" s="231"/>
      <c r="U47" s="231"/>
      <c r="V47" s="231"/>
      <c r="W47" s="231"/>
    </row>
    <row r="48" spans="1:23" s="217" customFormat="1" ht="15" customHeight="1">
      <c r="A48" s="177" t="s">
        <v>2034</v>
      </c>
      <c r="B48" s="232"/>
      <c r="C48" s="23" t="s">
        <v>39</v>
      </c>
      <c r="D48" s="106" t="s">
        <v>39</v>
      </c>
      <c r="E48" s="222">
        <v>46234</v>
      </c>
      <c r="F48" s="222">
        <f t="shared" si="35"/>
        <v>46234</v>
      </c>
      <c r="G48" s="222">
        <f t="shared" si="36"/>
        <v>46237</v>
      </c>
      <c r="H48" s="222">
        <f t="shared" si="37"/>
        <v>46237</v>
      </c>
      <c r="I48" s="222">
        <f t="shared" si="38"/>
        <v>46239</v>
      </c>
      <c r="J48" s="222">
        <f t="shared" si="39"/>
        <v>46240</v>
      </c>
      <c r="K48" s="222">
        <f t="shared" si="40"/>
        <v>46242</v>
      </c>
      <c r="L48" s="222">
        <f t="shared" si="41"/>
        <v>46243</v>
      </c>
      <c r="M48" s="232"/>
      <c r="N48" s="23" t="s">
        <v>39</v>
      </c>
      <c r="O48" s="23" t="s">
        <v>39</v>
      </c>
      <c r="P48" s="222">
        <f>P47+7</f>
        <v>46248</v>
      </c>
      <c r="Q48" s="222">
        <f t="shared" si="45"/>
        <v>46248</v>
      </c>
      <c r="R48" s="222">
        <f t="shared" si="46"/>
        <v>46251</v>
      </c>
      <c r="S48" s="222">
        <f t="shared" si="47"/>
        <v>46251</v>
      </c>
      <c r="T48" s="231"/>
      <c r="U48" s="231"/>
      <c r="V48" s="231"/>
      <c r="W48" s="231"/>
    </row>
    <row r="49" spans="1:23" s="217" customFormat="1" ht="15" customHeight="1">
      <c r="A49" s="175" t="s">
        <v>444</v>
      </c>
      <c r="B49" s="110" t="s">
        <v>2027</v>
      </c>
      <c r="C49" s="541" t="s">
        <v>2038</v>
      </c>
      <c r="D49" s="542"/>
      <c r="E49" s="541" t="s">
        <v>2058</v>
      </c>
      <c r="F49" s="542"/>
      <c r="G49" s="222">
        <v>46234</v>
      </c>
      <c r="H49" s="222">
        <f>G49</f>
        <v>46234</v>
      </c>
      <c r="I49" s="222">
        <f>H49+2</f>
        <v>46236</v>
      </c>
      <c r="J49" s="222">
        <f>I49+1</f>
        <v>46237</v>
      </c>
      <c r="K49" s="222">
        <f>J49+2</f>
        <v>46239</v>
      </c>
      <c r="L49" s="222">
        <f>K49+1</f>
        <v>46240</v>
      </c>
      <c r="M49" s="110" t="s">
        <v>2028</v>
      </c>
      <c r="N49" s="441" t="s">
        <v>2029</v>
      </c>
      <c r="O49" s="442" t="s">
        <v>295</v>
      </c>
      <c r="P49" s="441" t="s">
        <v>2030</v>
      </c>
      <c r="Q49" s="442" t="s">
        <v>295</v>
      </c>
      <c r="R49" s="441" t="s">
        <v>2072</v>
      </c>
      <c r="S49" s="442" t="s">
        <v>295</v>
      </c>
      <c r="T49" s="249"/>
      <c r="U49" s="231"/>
      <c r="V49" s="231"/>
      <c r="W49" s="231"/>
    </row>
    <row r="50" spans="1:23" s="217" customFormat="1" ht="15" customHeight="1">
      <c r="A50" s="183" t="s">
        <v>1661</v>
      </c>
      <c r="B50" s="232" t="s">
        <v>726</v>
      </c>
      <c r="C50" s="222">
        <v>46240</v>
      </c>
      <c r="D50" s="251">
        <f>C50</f>
        <v>46240</v>
      </c>
      <c r="E50" s="222">
        <f>D50+1</f>
        <v>46241</v>
      </c>
      <c r="F50" s="222">
        <f t="shared" ref="F50:F54" si="48">E50</f>
        <v>46241</v>
      </c>
      <c r="G50" s="222">
        <f t="shared" si="36"/>
        <v>46244</v>
      </c>
      <c r="H50" s="222">
        <f t="shared" si="37"/>
        <v>46244</v>
      </c>
      <c r="I50" s="222">
        <f t="shared" si="38"/>
        <v>46246</v>
      </c>
      <c r="J50" s="222">
        <f t="shared" si="39"/>
        <v>46247</v>
      </c>
      <c r="K50" s="222">
        <f t="shared" si="40"/>
        <v>46249</v>
      </c>
      <c r="L50" s="222">
        <f t="shared" si="41"/>
        <v>46250</v>
      </c>
      <c r="M50" s="232" t="s">
        <v>727</v>
      </c>
      <c r="N50" s="222">
        <f t="shared" ref="N50" si="49">L50+4</f>
        <v>46254</v>
      </c>
      <c r="O50" s="222">
        <f t="shared" ref="O50" si="50">N50</f>
        <v>46254</v>
      </c>
      <c r="P50" s="222">
        <f t="shared" ref="P50" si="51">O50+1</f>
        <v>46255</v>
      </c>
      <c r="Q50" s="222">
        <f t="shared" si="45"/>
        <v>46255</v>
      </c>
      <c r="R50" s="222">
        <f t="shared" si="46"/>
        <v>46258</v>
      </c>
      <c r="S50" s="222">
        <f t="shared" si="47"/>
        <v>46258</v>
      </c>
      <c r="T50" s="231"/>
      <c r="U50" s="231"/>
      <c r="V50" s="231"/>
      <c r="W50" s="231"/>
    </row>
    <row r="51" spans="1:23" s="217" customFormat="1" ht="15" customHeight="1">
      <c r="A51" s="177" t="s">
        <v>2034</v>
      </c>
      <c r="B51" s="232"/>
      <c r="C51" s="23" t="s">
        <v>39</v>
      </c>
      <c r="D51" s="106" t="s">
        <v>39</v>
      </c>
      <c r="E51" s="222">
        <v>46248</v>
      </c>
      <c r="F51" s="222">
        <f t="shared" si="48"/>
        <v>46248</v>
      </c>
      <c r="G51" s="222">
        <f t="shared" si="36"/>
        <v>46251</v>
      </c>
      <c r="H51" s="222">
        <f t="shared" si="37"/>
        <v>46251</v>
      </c>
      <c r="I51" s="222">
        <f t="shared" si="38"/>
        <v>46253</v>
      </c>
      <c r="J51" s="222">
        <f t="shared" si="39"/>
        <v>46254</v>
      </c>
      <c r="K51" s="222">
        <f t="shared" si="40"/>
        <v>46256</v>
      </c>
      <c r="L51" s="222">
        <f t="shared" si="41"/>
        <v>46257</v>
      </c>
      <c r="M51" s="232"/>
      <c r="N51" s="23" t="s">
        <v>39</v>
      </c>
      <c r="O51" s="23" t="s">
        <v>39</v>
      </c>
      <c r="P51" s="222">
        <f t="shared" ref="P51" si="52">P50+7</f>
        <v>46262</v>
      </c>
      <c r="Q51" s="222">
        <f t="shared" si="45"/>
        <v>46262</v>
      </c>
      <c r="R51" s="222">
        <f t="shared" si="46"/>
        <v>46265</v>
      </c>
      <c r="S51" s="222">
        <f t="shared" si="47"/>
        <v>46265</v>
      </c>
      <c r="T51" s="231"/>
      <c r="U51" s="231"/>
      <c r="V51" s="231"/>
      <c r="W51" s="231"/>
    </row>
    <row r="52" spans="1:23" s="217" customFormat="1" ht="15" customHeight="1">
      <c r="A52" s="183" t="s">
        <v>1661</v>
      </c>
      <c r="B52" s="232" t="s">
        <v>728</v>
      </c>
      <c r="C52" s="222">
        <v>46254</v>
      </c>
      <c r="D52" s="251">
        <f>C52</f>
        <v>46254</v>
      </c>
      <c r="E52" s="222">
        <f t="shared" ref="E52" si="53">D52+1</f>
        <v>46255</v>
      </c>
      <c r="F52" s="222">
        <f t="shared" si="48"/>
        <v>46255</v>
      </c>
      <c r="G52" s="222">
        <f t="shared" si="36"/>
        <v>46258</v>
      </c>
      <c r="H52" s="222">
        <f t="shared" si="37"/>
        <v>46258</v>
      </c>
      <c r="I52" s="222">
        <f t="shared" si="38"/>
        <v>46260</v>
      </c>
      <c r="J52" s="222">
        <f t="shared" si="39"/>
        <v>46261</v>
      </c>
      <c r="K52" s="222">
        <f t="shared" si="40"/>
        <v>46263</v>
      </c>
      <c r="L52" s="222">
        <f t="shared" si="41"/>
        <v>46264</v>
      </c>
      <c r="M52" s="232" t="s">
        <v>729</v>
      </c>
      <c r="N52" s="222">
        <f t="shared" ref="N52" si="54">L52+4</f>
        <v>46268</v>
      </c>
      <c r="O52" s="222">
        <f t="shared" ref="O52" si="55">N52</f>
        <v>46268</v>
      </c>
      <c r="P52" s="222">
        <f t="shared" ref="P52" si="56">O52+1</f>
        <v>46269</v>
      </c>
      <c r="Q52" s="222">
        <f t="shared" si="45"/>
        <v>46269</v>
      </c>
      <c r="R52" s="222">
        <f t="shared" si="46"/>
        <v>46272</v>
      </c>
      <c r="S52" s="222">
        <f t="shared" si="47"/>
        <v>46272</v>
      </c>
      <c r="T52" s="231"/>
      <c r="U52" s="231"/>
      <c r="V52" s="231"/>
      <c r="W52" s="231"/>
    </row>
    <row r="53" spans="1:23" s="217" customFormat="1" ht="15" customHeight="1">
      <c r="A53" s="177" t="s">
        <v>2034</v>
      </c>
      <c r="B53" s="232"/>
      <c r="C53" s="23" t="s">
        <v>39</v>
      </c>
      <c r="D53" s="106" t="s">
        <v>39</v>
      </c>
      <c r="E53" s="222">
        <v>46262</v>
      </c>
      <c r="F53" s="222">
        <f t="shared" si="48"/>
        <v>46262</v>
      </c>
      <c r="G53" s="222">
        <f t="shared" si="36"/>
        <v>46265</v>
      </c>
      <c r="H53" s="222">
        <f t="shared" si="37"/>
        <v>46265</v>
      </c>
      <c r="I53" s="222">
        <v>262</v>
      </c>
      <c r="J53" s="222">
        <f t="shared" si="39"/>
        <v>263</v>
      </c>
      <c r="K53" s="222">
        <f t="shared" si="40"/>
        <v>265</v>
      </c>
      <c r="L53" s="222">
        <f t="shared" si="41"/>
        <v>266</v>
      </c>
      <c r="M53" s="232"/>
      <c r="N53" s="23" t="s">
        <v>39</v>
      </c>
      <c r="O53" s="23" t="s">
        <v>39</v>
      </c>
      <c r="P53" s="222">
        <f t="shared" ref="P53" si="57">P52+7</f>
        <v>46276</v>
      </c>
      <c r="Q53" s="222">
        <f t="shared" si="45"/>
        <v>46276</v>
      </c>
      <c r="R53" s="222">
        <f t="shared" si="46"/>
        <v>46279</v>
      </c>
      <c r="S53" s="222">
        <f t="shared" si="47"/>
        <v>46279</v>
      </c>
      <c r="T53" s="231"/>
      <c r="U53" s="231"/>
      <c r="V53" s="231"/>
      <c r="W53" s="231"/>
    </row>
    <row r="54" spans="1:23" s="217" customFormat="1" ht="15" customHeight="1">
      <c r="A54" s="183" t="s">
        <v>1661</v>
      </c>
      <c r="B54" s="232" t="s">
        <v>730</v>
      </c>
      <c r="C54" s="222">
        <v>46268</v>
      </c>
      <c r="D54" s="251">
        <f t="shared" ref="D54" si="58">C54</f>
        <v>46268</v>
      </c>
      <c r="E54" s="222">
        <f t="shared" ref="E54" si="59">D54+1</f>
        <v>46269</v>
      </c>
      <c r="F54" s="222">
        <f t="shared" si="48"/>
        <v>46269</v>
      </c>
      <c r="G54" s="222">
        <f t="shared" si="36"/>
        <v>46272</v>
      </c>
      <c r="H54" s="222">
        <f t="shared" si="37"/>
        <v>46272</v>
      </c>
      <c r="I54" s="222">
        <f t="shared" si="38"/>
        <v>46274</v>
      </c>
      <c r="J54" s="222">
        <f t="shared" si="39"/>
        <v>46275</v>
      </c>
      <c r="K54" s="222">
        <f t="shared" si="40"/>
        <v>46277</v>
      </c>
      <c r="L54" s="222">
        <f t="shared" si="41"/>
        <v>46278</v>
      </c>
      <c r="M54" s="232" t="s">
        <v>731</v>
      </c>
      <c r="N54" s="222">
        <f t="shared" ref="N54" si="60">L54+4</f>
        <v>46282</v>
      </c>
      <c r="O54" s="222">
        <f t="shared" ref="O54" si="61">N54</f>
        <v>46282</v>
      </c>
      <c r="P54" s="222">
        <f t="shared" ref="P54" si="62">O54+1</f>
        <v>46283</v>
      </c>
      <c r="Q54" s="222">
        <f t="shared" si="45"/>
        <v>46283</v>
      </c>
      <c r="R54" s="222">
        <f t="shared" si="46"/>
        <v>46286</v>
      </c>
      <c r="S54" s="222">
        <f t="shared" si="47"/>
        <v>46286</v>
      </c>
      <c r="T54" s="231"/>
      <c r="U54" s="231"/>
      <c r="V54" s="231"/>
      <c r="W54" s="231"/>
    </row>
    <row r="55" spans="1:23" s="215" customFormat="1" ht="14.55" customHeight="1"/>
    <row r="56" spans="1:23" s="215" customFormat="1" ht="15" customHeight="1">
      <c r="A56" s="127" t="s">
        <v>145</v>
      </c>
      <c r="B56" s="493" t="s">
        <v>1696</v>
      </c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</row>
    <row r="57" spans="1:23" s="215" customFormat="1" ht="16.5" customHeight="1">
      <c r="A57" s="32" t="s">
        <v>242</v>
      </c>
      <c r="B57" s="697" t="s">
        <v>1697</v>
      </c>
      <c r="C57" s="697"/>
      <c r="D57" s="697"/>
      <c r="E57" s="697"/>
      <c r="F57" s="697"/>
      <c r="G57" s="697"/>
      <c r="H57" s="697"/>
      <c r="I57" s="697"/>
      <c r="J57" s="697"/>
      <c r="K57" s="697"/>
      <c r="L57" s="697"/>
      <c r="M57" s="697"/>
      <c r="N57" s="697"/>
    </row>
    <row r="58" spans="1:23" s="215" customFormat="1" ht="15" customHeight="1">
      <c r="A58" s="32" t="s">
        <v>149</v>
      </c>
      <c r="B58" s="497" t="s">
        <v>244</v>
      </c>
      <c r="C58" s="497"/>
      <c r="D58" s="497"/>
      <c r="E58" s="497"/>
      <c r="F58" s="497"/>
      <c r="G58" s="497"/>
      <c r="H58" s="497"/>
      <c r="I58" s="497"/>
      <c r="J58" s="497"/>
      <c r="K58" s="497"/>
      <c r="L58" s="497"/>
      <c r="M58" s="497"/>
      <c r="N58" s="497"/>
    </row>
    <row r="59" spans="1:23" s="215" customFormat="1" ht="15" customHeight="1">
      <c r="A59" s="128" t="s">
        <v>1633</v>
      </c>
      <c r="B59" s="497" t="s">
        <v>1634</v>
      </c>
      <c r="C59" s="497"/>
      <c r="D59" s="497"/>
      <c r="E59" s="497"/>
      <c r="F59" s="497"/>
      <c r="G59" s="497"/>
      <c r="H59" s="497"/>
      <c r="I59" s="497"/>
      <c r="J59" s="497"/>
      <c r="K59" s="497"/>
      <c r="L59" s="497"/>
      <c r="M59" s="497"/>
      <c r="N59" s="497"/>
    </row>
    <row r="60" spans="1:23" s="215" customFormat="1">
      <c r="A60" s="128" t="s">
        <v>365</v>
      </c>
      <c r="B60" s="497" t="s">
        <v>1632</v>
      </c>
      <c r="C60" s="497"/>
      <c r="D60" s="497"/>
      <c r="E60" s="497"/>
      <c r="F60" s="497"/>
      <c r="G60" s="497"/>
      <c r="H60" s="497"/>
      <c r="I60" s="497"/>
      <c r="J60" s="497"/>
      <c r="K60" s="497"/>
      <c r="L60" s="497"/>
      <c r="M60" s="497"/>
      <c r="N60" s="497"/>
    </row>
    <row r="61" spans="1:23" s="215" customFormat="1">
      <c r="A61" s="128" t="s">
        <v>1698</v>
      </c>
      <c r="B61" s="497" t="s">
        <v>1699</v>
      </c>
      <c r="C61" s="497"/>
      <c r="D61" s="497"/>
      <c r="E61" s="497"/>
      <c r="F61" s="497"/>
      <c r="G61" s="497"/>
      <c r="H61" s="497"/>
      <c r="I61" s="497"/>
      <c r="J61" s="497"/>
      <c r="K61" s="497"/>
      <c r="L61" s="497"/>
      <c r="M61" s="497"/>
      <c r="N61" s="497"/>
    </row>
    <row r="62" spans="1:23" s="215" customFormat="1">
      <c r="A62" s="128" t="s">
        <v>370</v>
      </c>
      <c r="B62" s="497" t="s">
        <v>1700</v>
      </c>
      <c r="C62" s="497"/>
      <c r="D62" s="497"/>
      <c r="E62" s="497"/>
      <c r="F62" s="497"/>
      <c r="G62" s="497"/>
      <c r="H62" s="497"/>
      <c r="I62" s="497"/>
      <c r="J62" s="497"/>
      <c r="K62" s="497"/>
      <c r="L62" s="497"/>
      <c r="M62" s="497"/>
      <c r="N62" s="497"/>
    </row>
    <row r="70" spans="21:21">
      <c r="U70" t="s">
        <v>163</v>
      </c>
    </row>
  </sheetData>
  <mergeCells count="112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3" customFormat="1" ht="17.399999999999999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7" t="s">
        <v>1701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</row>
    <row r="5" spans="1:243" ht="15" customHeight="1">
      <c r="A5" s="9" t="s">
        <v>4</v>
      </c>
      <c r="B5" s="9" t="s">
        <v>5</v>
      </c>
      <c r="C5" s="457" t="s">
        <v>231</v>
      </c>
      <c r="D5" s="458"/>
      <c r="E5" s="488" t="s">
        <v>450</v>
      </c>
      <c r="F5" s="488"/>
      <c r="G5" s="670" t="s">
        <v>451</v>
      </c>
      <c r="H5" s="671"/>
      <c r="I5" s="457" t="s">
        <v>1390</v>
      </c>
      <c r="J5" s="458"/>
      <c r="K5" s="11" t="s">
        <v>5</v>
      </c>
      <c r="L5" s="457" t="s">
        <v>231</v>
      </c>
      <c r="M5" s="458"/>
      <c r="N5" s="488" t="s">
        <v>450</v>
      </c>
      <c r="O5" s="488"/>
      <c r="P5" s="670" t="s">
        <v>451</v>
      </c>
      <c r="Q5" s="671"/>
      <c r="R5" s="94" t="s">
        <v>163</v>
      </c>
    </row>
    <row r="6" spans="1:243" ht="15" customHeight="1">
      <c r="A6" s="10" t="s">
        <v>13</v>
      </c>
      <c r="B6" s="10" t="s">
        <v>14</v>
      </c>
      <c r="C6" s="462" t="s">
        <v>1702</v>
      </c>
      <c r="D6" s="463"/>
      <c r="E6" s="480" t="s">
        <v>1703</v>
      </c>
      <c r="F6" s="503"/>
      <c r="G6" s="480" t="s">
        <v>1391</v>
      </c>
      <c r="H6" s="503"/>
      <c r="I6" s="462" t="s">
        <v>1704</v>
      </c>
      <c r="J6" s="463"/>
      <c r="K6" s="10" t="s">
        <v>14</v>
      </c>
      <c r="L6" s="462" t="s">
        <v>1702</v>
      </c>
      <c r="M6" s="463"/>
      <c r="N6" s="480" t="s">
        <v>1703</v>
      </c>
      <c r="O6" s="503"/>
      <c r="P6" s="480" t="s">
        <v>1391</v>
      </c>
      <c r="Q6" s="503"/>
    </row>
    <row r="7" spans="1:243" ht="15" customHeight="1">
      <c r="A7" s="14"/>
      <c r="B7" s="98"/>
      <c r="C7" s="480" t="s">
        <v>22</v>
      </c>
      <c r="D7" s="503"/>
      <c r="E7" s="480" t="s">
        <v>22</v>
      </c>
      <c r="F7" s="503"/>
      <c r="G7" s="480" t="s">
        <v>22</v>
      </c>
      <c r="H7" s="503"/>
      <c r="I7" s="480" t="s">
        <v>22</v>
      </c>
      <c r="J7" s="503"/>
      <c r="K7" s="10"/>
      <c r="L7" s="480" t="s">
        <v>22</v>
      </c>
      <c r="M7" s="503"/>
      <c r="N7" s="480" t="s">
        <v>22</v>
      </c>
      <c r="O7" s="503"/>
      <c r="P7" s="480" t="s">
        <v>22</v>
      </c>
      <c r="Q7" s="503"/>
    </row>
    <row r="8" spans="1:243" ht="26.1" customHeight="1">
      <c r="A8" s="14"/>
      <c r="B8" s="143"/>
      <c r="C8" s="17" t="s">
        <v>1705</v>
      </c>
      <c r="D8" s="17" t="s">
        <v>1706</v>
      </c>
      <c r="E8" s="17" t="s">
        <v>1707</v>
      </c>
      <c r="F8" s="17" t="s">
        <v>1669</v>
      </c>
      <c r="G8" s="17" t="s">
        <v>1708</v>
      </c>
      <c r="H8" s="17" t="s">
        <v>1709</v>
      </c>
      <c r="I8" s="195" t="s">
        <v>1710</v>
      </c>
      <c r="J8" s="195" t="s">
        <v>1711</v>
      </c>
      <c r="K8" s="14"/>
      <c r="L8" s="17" t="s">
        <v>1705</v>
      </c>
      <c r="M8" s="17" t="s">
        <v>1706</v>
      </c>
      <c r="N8" s="17" t="s">
        <v>1707</v>
      </c>
      <c r="O8" s="17" t="s">
        <v>1669</v>
      </c>
      <c r="P8" s="17" t="s">
        <v>1708</v>
      </c>
      <c r="Q8" s="17" t="s">
        <v>1709</v>
      </c>
    </row>
    <row r="9" spans="1:243" ht="15" hidden="1" customHeight="1">
      <c r="A9" s="27" t="s">
        <v>1712</v>
      </c>
      <c r="B9" s="196" t="s">
        <v>1280</v>
      </c>
      <c r="C9" s="197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8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1712</v>
      </c>
      <c r="B10" s="196" t="s">
        <v>1713</v>
      </c>
      <c r="C10" s="199">
        <v>46015</v>
      </c>
      <c r="D10" s="200">
        <f>C10</f>
        <v>46015</v>
      </c>
      <c r="E10" s="200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200">
        <f t="shared" si="4"/>
        <v>46019</v>
      </c>
      <c r="J10" s="172">
        <f t="shared" si="5"/>
        <v>46020</v>
      </c>
      <c r="K10" s="198" t="s">
        <v>1714</v>
      </c>
      <c r="L10" s="541" t="s">
        <v>1715</v>
      </c>
      <c r="M10" s="542"/>
      <c r="N10" s="541" t="s">
        <v>1716</v>
      </c>
      <c r="O10" s="542"/>
      <c r="P10" s="541" t="s">
        <v>1717</v>
      </c>
      <c r="Q10" s="542"/>
    </row>
    <row r="11" spans="1:243" ht="15" hidden="1" customHeight="1">
      <c r="A11" s="27" t="s">
        <v>1712</v>
      </c>
      <c r="B11" s="196" t="s">
        <v>1282</v>
      </c>
      <c r="C11" s="538" t="s">
        <v>193</v>
      </c>
      <c r="D11" s="538"/>
      <c r="E11" s="538"/>
      <c r="F11" s="538"/>
      <c r="G11" s="538"/>
      <c r="H11" s="538"/>
      <c r="I11" s="538"/>
      <c r="J11" s="538"/>
      <c r="K11" s="198" t="s">
        <v>1283</v>
      </c>
      <c r="L11" s="538" t="s">
        <v>193</v>
      </c>
      <c r="M11" s="538"/>
      <c r="N11" s="538"/>
      <c r="O11" s="538"/>
      <c r="P11" s="538"/>
      <c r="Q11" s="538"/>
    </row>
    <row r="12" spans="1:243" ht="15" hidden="1" customHeight="1">
      <c r="A12" s="27" t="s">
        <v>1712</v>
      </c>
      <c r="B12" s="196" t="s">
        <v>703</v>
      </c>
      <c r="C12" s="538" t="s">
        <v>193</v>
      </c>
      <c r="D12" s="538"/>
      <c r="E12" s="538"/>
      <c r="F12" s="538"/>
      <c r="G12" s="538"/>
      <c r="H12" s="538"/>
      <c r="I12" s="538"/>
      <c r="J12" s="538"/>
      <c r="K12" s="198" t="s">
        <v>704</v>
      </c>
      <c r="L12" s="538" t="s">
        <v>193</v>
      </c>
      <c r="M12" s="538"/>
      <c r="N12" s="538"/>
      <c r="O12" s="538"/>
      <c r="P12" s="538"/>
      <c r="Q12" s="538"/>
    </row>
    <row r="13" spans="1:243" ht="15" hidden="1" customHeight="1">
      <c r="A13" s="176" t="s">
        <v>1712</v>
      </c>
      <c r="B13" s="201" t="s">
        <v>705</v>
      </c>
      <c r="C13" s="538" t="s">
        <v>193</v>
      </c>
      <c r="D13" s="538"/>
      <c r="E13" s="538"/>
      <c r="F13" s="538"/>
      <c r="G13" s="538"/>
      <c r="H13" s="538"/>
      <c r="I13" s="538"/>
      <c r="J13" s="538"/>
      <c r="K13" s="198" t="s">
        <v>706</v>
      </c>
      <c r="L13" s="538" t="s">
        <v>193</v>
      </c>
      <c r="M13" s="538"/>
      <c r="N13" s="538"/>
      <c r="O13" s="538"/>
      <c r="P13" s="538"/>
      <c r="Q13" s="538"/>
    </row>
    <row r="14" spans="1:243" ht="15" hidden="1" customHeight="1">
      <c r="A14" s="176" t="s">
        <v>1712</v>
      </c>
      <c r="B14" s="201" t="s">
        <v>707</v>
      </c>
      <c r="C14" s="737" t="s">
        <v>1715</v>
      </c>
      <c r="D14" s="738"/>
      <c r="E14" s="737" t="s">
        <v>1716</v>
      </c>
      <c r="F14" s="738"/>
      <c r="G14" s="737" t="s">
        <v>1717</v>
      </c>
      <c r="H14" s="738"/>
      <c r="I14" s="200">
        <v>46047</v>
      </c>
      <c r="J14" s="172">
        <f t="shared" si="5"/>
        <v>46048</v>
      </c>
      <c r="K14" s="198" t="s">
        <v>708</v>
      </c>
      <c r="L14" s="67">
        <v>46085</v>
      </c>
      <c r="M14" s="67">
        <f>L14</f>
        <v>46085</v>
      </c>
      <c r="N14" s="734" t="s">
        <v>1718</v>
      </c>
      <c r="O14" s="735"/>
      <c r="P14" s="735"/>
      <c r="Q14" s="736"/>
    </row>
    <row r="15" spans="1:243" ht="15" hidden="1" customHeight="1">
      <c r="A15" s="176" t="s">
        <v>1712</v>
      </c>
      <c r="B15" s="201" t="s">
        <v>709</v>
      </c>
      <c r="C15" s="733" t="s">
        <v>193</v>
      </c>
      <c r="D15" s="733"/>
      <c r="E15" s="733"/>
      <c r="F15" s="733"/>
      <c r="G15" s="733"/>
      <c r="H15" s="733"/>
      <c r="I15" s="733"/>
      <c r="J15" s="733"/>
      <c r="K15" s="198" t="s">
        <v>710</v>
      </c>
      <c r="L15" s="734" t="s">
        <v>193</v>
      </c>
      <c r="M15" s="735"/>
      <c r="N15" s="735"/>
      <c r="O15" s="735"/>
      <c r="P15" s="735"/>
      <c r="Q15" s="736"/>
    </row>
    <row r="16" spans="1:243" ht="15" hidden="1" customHeight="1">
      <c r="A16" s="176" t="s">
        <v>1712</v>
      </c>
      <c r="B16" s="201" t="s">
        <v>714</v>
      </c>
      <c r="C16" s="445" t="s">
        <v>323</v>
      </c>
      <c r="D16" s="447"/>
      <c r="E16" s="447"/>
      <c r="F16" s="447"/>
      <c r="G16" s="447"/>
      <c r="H16" s="447"/>
      <c r="I16" s="447"/>
      <c r="J16" s="446"/>
      <c r="K16" s="198" t="s">
        <v>715</v>
      </c>
      <c r="L16" s="445" t="s">
        <v>323</v>
      </c>
      <c r="M16" s="447"/>
      <c r="N16" s="447"/>
      <c r="O16" s="447"/>
      <c r="P16" s="447"/>
      <c r="Q16" s="446"/>
    </row>
    <row r="17" spans="1:19" ht="15" hidden="1" customHeight="1">
      <c r="A17" s="176" t="s">
        <v>1712</v>
      </c>
      <c r="B17" s="201" t="s">
        <v>712</v>
      </c>
      <c r="C17" s="445" t="s">
        <v>323</v>
      </c>
      <c r="D17" s="447"/>
      <c r="E17" s="447"/>
      <c r="F17" s="447"/>
      <c r="G17" s="447"/>
      <c r="H17" s="447"/>
      <c r="I17" s="447"/>
      <c r="J17" s="446"/>
      <c r="K17" s="198" t="s">
        <v>713</v>
      </c>
      <c r="L17" s="445" t="s">
        <v>323</v>
      </c>
      <c r="M17" s="447"/>
      <c r="N17" s="447"/>
      <c r="O17" s="447"/>
      <c r="P17" s="447"/>
      <c r="Q17" s="446"/>
    </row>
    <row r="18" spans="1:19" ht="15" hidden="1" customHeight="1">
      <c r="A18" s="583" t="s">
        <v>193</v>
      </c>
      <c r="B18" s="584"/>
      <c r="C18" s="584"/>
      <c r="D18" s="584"/>
      <c r="E18" s="584"/>
      <c r="F18" s="584"/>
      <c r="G18" s="584"/>
      <c r="H18" s="584"/>
      <c r="I18" s="584"/>
      <c r="J18" s="584"/>
      <c r="K18" s="584"/>
      <c r="L18" s="728"/>
      <c r="M18" s="728"/>
      <c r="N18" s="728"/>
      <c r="O18" s="728"/>
      <c r="P18" s="728"/>
      <c r="Q18" s="729"/>
    </row>
    <row r="19" spans="1:19" ht="15" hidden="1" customHeight="1">
      <c r="A19" s="176" t="s">
        <v>1712</v>
      </c>
      <c r="B19" s="201" t="s">
        <v>718</v>
      </c>
      <c r="C19" s="730" t="s">
        <v>193</v>
      </c>
      <c r="D19" s="730"/>
      <c r="E19" s="730"/>
      <c r="F19" s="730"/>
      <c r="G19" s="730"/>
      <c r="H19" s="730"/>
      <c r="I19" s="730"/>
      <c r="J19" s="730"/>
      <c r="K19" s="198" t="s">
        <v>719</v>
      </c>
      <c r="L19" s="730" t="s">
        <v>193</v>
      </c>
      <c r="M19" s="730"/>
      <c r="N19" s="730"/>
      <c r="O19" s="730"/>
      <c r="P19" s="730"/>
      <c r="Q19" s="730"/>
      <c r="R19" s="203"/>
      <c r="S19" s="203"/>
    </row>
    <row r="20" spans="1:19" ht="15" hidden="1" customHeight="1">
      <c r="A20" s="177" t="s">
        <v>1719</v>
      </c>
      <c r="B20" s="204" t="s">
        <v>714</v>
      </c>
      <c r="C20" s="54" t="s">
        <v>1720</v>
      </c>
      <c r="D20" s="54" t="s">
        <v>1721</v>
      </c>
      <c r="E20" s="541" t="s">
        <v>1722</v>
      </c>
      <c r="F20" s="542"/>
      <c r="G20" s="541" t="s">
        <v>1723</v>
      </c>
      <c r="H20" s="542"/>
      <c r="I20" s="67">
        <v>46092</v>
      </c>
      <c r="J20" s="115">
        <f>I20+1</f>
        <v>46093</v>
      </c>
      <c r="K20" s="205" t="s">
        <v>715</v>
      </c>
      <c r="L20" s="731" t="s">
        <v>1724</v>
      </c>
      <c r="M20" s="732"/>
      <c r="N20" s="731" t="s">
        <v>1725</v>
      </c>
      <c r="O20" s="732"/>
      <c r="P20" s="178" t="s">
        <v>1726</v>
      </c>
      <c r="Q20" s="179"/>
    </row>
    <row r="21" spans="1:19" ht="15" hidden="1" customHeight="1">
      <c r="A21" s="177" t="s">
        <v>1712</v>
      </c>
      <c r="B21" s="204" t="s">
        <v>722</v>
      </c>
      <c r="C21" s="54" t="s">
        <v>1727</v>
      </c>
      <c r="D21" s="54" t="s">
        <v>1728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5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583" t="s">
        <v>1691</v>
      </c>
      <c r="B22" s="584"/>
      <c r="C22" s="584"/>
      <c r="D22" s="584"/>
      <c r="E22" s="584"/>
      <c r="F22" s="584"/>
      <c r="G22" s="584"/>
      <c r="H22" s="584"/>
      <c r="I22" s="584"/>
      <c r="J22" s="584"/>
      <c r="K22" s="584"/>
      <c r="L22" s="584"/>
      <c r="M22" s="584"/>
      <c r="N22" s="584"/>
      <c r="O22" s="584"/>
      <c r="P22" s="584"/>
      <c r="Q22" s="585"/>
      <c r="R22" s="148"/>
    </row>
    <row r="23" spans="1:19" ht="15" hidden="1" customHeight="1">
      <c r="A23" s="176" t="s">
        <v>1712</v>
      </c>
      <c r="B23" s="201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8" t="s">
        <v>725</v>
      </c>
      <c r="L23" s="445" t="s">
        <v>314</v>
      </c>
      <c r="M23" s="446" t="s">
        <v>295</v>
      </c>
      <c r="N23" s="441" t="s">
        <v>1729</v>
      </c>
      <c r="O23" s="442" t="s">
        <v>295</v>
      </c>
      <c r="P23" s="441" t="s">
        <v>1730</v>
      </c>
      <c r="Q23" s="442" t="s">
        <v>295</v>
      </c>
      <c r="R23" s="148" t="s">
        <v>1731</v>
      </c>
    </row>
    <row r="24" spans="1:19" ht="15" hidden="1" customHeight="1">
      <c r="A24" s="206" t="s">
        <v>1732</v>
      </c>
      <c r="B24" s="207" t="s">
        <v>726</v>
      </c>
      <c r="C24" s="441" t="s">
        <v>1733</v>
      </c>
      <c r="D24" s="442" t="s">
        <v>295</v>
      </c>
      <c r="E24" s="441" t="s">
        <v>1734</v>
      </c>
      <c r="F24" s="442" t="s">
        <v>295</v>
      </c>
      <c r="G24" s="441" t="s">
        <v>1735</v>
      </c>
      <c r="H24" s="442" t="s">
        <v>295</v>
      </c>
      <c r="I24" s="89" t="s">
        <v>1736</v>
      </c>
      <c r="J24" s="89" t="s">
        <v>1737</v>
      </c>
      <c r="K24" s="208" t="s">
        <v>727</v>
      </c>
      <c r="L24" s="67">
        <v>46127</v>
      </c>
      <c r="M24" s="67">
        <f>L24</f>
        <v>46127</v>
      </c>
      <c r="N24" s="445" t="s">
        <v>1738</v>
      </c>
      <c r="O24" s="446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583" t="s">
        <v>1739</v>
      </c>
      <c r="B25" s="584"/>
      <c r="C25" s="584"/>
      <c r="D25" s="584"/>
      <c r="E25" s="584"/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5"/>
      <c r="R25" s="148"/>
    </row>
    <row r="26" spans="1:19" ht="15" hidden="1" customHeight="1">
      <c r="A26" s="175" t="s">
        <v>444</v>
      </c>
      <c r="B26" s="201" t="s">
        <v>736</v>
      </c>
      <c r="C26" s="445" t="s">
        <v>1740</v>
      </c>
      <c r="D26" s="446" t="s">
        <v>295</v>
      </c>
      <c r="E26" s="445" t="s">
        <v>1741</v>
      </c>
      <c r="F26" s="446" t="s">
        <v>295</v>
      </c>
      <c r="G26" s="445" t="s">
        <v>1742</v>
      </c>
      <c r="H26" s="446" t="s">
        <v>295</v>
      </c>
      <c r="I26" s="67">
        <v>46145</v>
      </c>
      <c r="J26" s="115">
        <f>I26+1</f>
        <v>46146</v>
      </c>
      <c r="K26" s="198" t="s">
        <v>737</v>
      </c>
      <c r="L26" s="445" t="s">
        <v>1743</v>
      </c>
      <c r="M26" s="446" t="s">
        <v>295</v>
      </c>
      <c r="N26" s="445" t="s">
        <v>1744</v>
      </c>
      <c r="O26" s="446" t="s">
        <v>295</v>
      </c>
      <c r="P26" s="23" t="s">
        <v>39</v>
      </c>
      <c r="Q26" s="23" t="s">
        <v>39</v>
      </c>
      <c r="R26" s="148" t="s">
        <v>1745</v>
      </c>
    </row>
    <row r="27" spans="1:19" ht="15" hidden="1" customHeight="1">
      <c r="A27" s="209" t="s">
        <v>423</v>
      </c>
      <c r="B27" s="210" t="s">
        <v>732</v>
      </c>
      <c r="C27" s="726" t="s">
        <v>1607</v>
      </c>
      <c r="D27" s="727" t="s">
        <v>295</v>
      </c>
      <c r="E27" s="726" t="s">
        <v>1608</v>
      </c>
      <c r="F27" s="727" t="s">
        <v>295</v>
      </c>
      <c r="G27" s="441" t="s">
        <v>1609</v>
      </c>
      <c r="H27" s="442" t="s">
        <v>295</v>
      </c>
      <c r="I27" s="67">
        <v>46173</v>
      </c>
      <c r="J27" s="115">
        <f>I27+1</f>
        <v>46174</v>
      </c>
      <c r="K27" s="211" t="s">
        <v>733</v>
      </c>
      <c r="L27" s="445" t="s">
        <v>994</v>
      </c>
      <c r="M27" s="446" t="s">
        <v>295</v>
      </c>
      <c r="N27" s="445" t="s">
        <v>1746</v>
      </c>
      <c r="O27" s="446" t="s">
        <v>295</v>
      </c>
      <c r="P27" s="445" t="s">
        <v>1747</v>
      </c>
      <c r="Q27" s="446" t="s">
        <v>295</v>
      </c>
      <c r="R27" s="148"/>
    </row>
    <row r="28" spans="1:19" ht="15" hidden="1" customHeight="1">
      <c r="A28" s="183" t="s">
        <v>1712</v>
      </c>
      <c r="B28" s="210" t="s">
        <v>728</v>
      </c>
      <c r="C28" s="441" t="s">
        <v>1748</v>
      </c>
      <c r="D28" s="442" t="s">
        <v>295</v>
      </c>
      <c r="E28" s="724" t="s">
        <v>314</v>
      </c>
      <c r="F28" s="725" t="s">
        <v>295</v>
      </c>
      <c r="G28" s="441" t="s">
        <v>1749</v>
      </c>
      <c r="H28" s="442" t="s">
        <v>295</v>
      </c>
      <c r="I28" s="67">
        <v>46180</v>
      </c>
      <c r="J28" s="115">
        <f t="shared" ref="J28:O28" si="10">I28+1</f>
        <v>46181</v>
      </c>
      <c r="K28" s="211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4" t="s">
        <v>734</v>
      </c>
      <c r="C29" s="445" t="s">
        <v>994</v>
      </c>
      <c r="D29" s="446" t="s">
        <v>295</v>
      </c>
      <c r="E29" s="445" t="s">
        <v>1746</v>
      </c>
      <c r="F29" s="446" t="s">
        <v>295</v>
      </c>
      <c r="G29" s="445" t="s">
        <v>1747</v>
      </c>
      <c r="H29" s="446" t="s">
        <v>295</v>
      </c>
      <c r="I29" s="67">
        <v>46187</v>
      </c>
      <c r="J29" s="115">
        <f t="shared" ref="J29:J35" si="12">I29+1</f>
        <v>46188</v>
      </c>
      <c r="K29" s="205" t="s">
        <v>735</v>
      </c>
      <c r="L29" s="441" t="s">
        <v>1618</v>
      </c>
      <c r="M29" s="442" t="s">
        <v>295</v>
      </c>
      <c r="N29" s="441" t="s">
        <v>1619</v>
      </c>
      <c r="O29" s="442" t="s">
        <v>295</v>
      </c>
      <c r="P29" s="441" t="s">
        <v>1620</v>
      </c>
      <c r="Q29" s="442" t="s">
        <v>295</v>
      </c>
      <c r="R29" s="212" t="s">
        <v>1745</v>
      </c>
    </row>
    <row r="30" spans="1:19">
      <c r="A30" s="183" t="s">
        <v>1712</v>
      </c>
      <c r="B30" s="210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1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50" t="s">
        <v>1985</v>
      </c>
      <c r="B31" s="551"/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  <c r="Q31" s="552"/>
      <c r="R31" s="148"/>
    </row>
    <row r="32" spans="1:19" ht="15" customHeight="1">
      <c r="A32" s="183" t="s">
        <v>1712</v>
      </c>
      <c r="B32" s="210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1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1712</v>
      </c>
      <c r="B33" s="210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10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1712</v>
      </c>
      <c r="B34" s="210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10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1712</v>
      </c>
      <c r="B35" s="210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10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1712</v>
      </c>
      <c r="B36" s="210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10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1712</v>
      </c>
      <c r="B37" s="210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10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1712</v>
      </c>
      <c r="B38" s="210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10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1712</v>
      </c>
      <c r="B39" s="210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10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65" t="s">
        <v>1750</v>
      </c>
      <c r="C41" s="666"/>
      <c r="D41" s="666"/>
      <c r="E41" s="666"/>
      <c r="F41" s="666"/>
      <c r="G41" s="666"/>
      <c r="H41" s="666"/>
      <c r="I41" s="666"/>
      <c r="J41" s="666"/>
      <c r="K41" s="666"/>
      <c r="L41" s="666"/>
      <c r="M41" s="666"/>
      <c r="N41" s="667"/>
    </row>
    <row r="42" spans="1:23" customFormat="1" ht="16.350000000000001" customHeight="1">
      <c r="A42" s="187" t="s">
        <v>560</v>
      </c>
      <c r="B42" s="514" t="s">
        <v>1751</v>
      </c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6"/>
      <c r="O42" s="6"/>
      <c r="P42" s="6"/>
      <c r="Q42" s="6"/>
    </row>
    <row r="43" spans="1:23" customFormat="1" ht="16.5" customHeight="1">
      <c r="A43" s="188" t="s">
        <v>563</v>
      </c>
      <c r="B43" s="514" t="s">
        <v>1752</v>
      </c>
      <c r="C43" s="515"/>
      <c r="D43" s="515"/>
      <c r="E43" s="515"/>
      <c r="F43" s="515"/>
      <c r="G43" s="515"/>
      <c r="H43" s="515"/>
      <c r="I43" s="515"/>
      <c r="J43" s="515"/>
      <c r="K43" s="515"/>
      <c r="L43" s="515"/>
      <c r="M43" s="515"/>
      <c r="N43" s="516"/>
      <c r="O43" s="6"/>
      <c r="P43" s="6"/>
      <c r="Q43" s="6"/>
    </row>
    <row r="44" spans="1:23" customFormat="1">
      <c r="A44" s="32" t="s">
        <v>563</v>
      </c>
      <c r="B44" s="470" t="s">
        <v>566</v>
      </c>
      <c r="C44" s="470"/>
      <c r="D44" s="470"/>
      <c r="E44" s="470"/>
      <c r="F44" s="470"/>
      <c r="G44" s="470"/>
      <c r="H44" s="470"/>
      <c r="I44" s="470"/>
      <c r="J44" s="470"/>
      <c r="K44" s="470"/>
      <c r="L44" s="470"/>
      <c r="M44" s="470"/>
      <c r="N44" s="470"/>
    </row>
    <row r="45" spans="1:23" customFormat="1">
      <c r="A45" s="32" t="s">
        <v>370</v>
      </c>
      <c r="B45" s="475" t="s">
        <v>1649</v>
      </c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7"/>
    </row>
    <row r="46" spans="1:23" customFormat="1">
      <c r="A46" s="128" t="s">
        <v>882</v>
      </c>
      <c r="B46" s="475" t="s">
        <v>1418</v>
      </c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  <c r="N46" s="477"/>
    </row>
    <row r="47" spans="1:23" customFormat="1">
      <c r="A47" s="32" t="s">
        <v>1753</v>
      </c>
      <c r="B47" s="475" t="s">
        <v>1754</v>
      </c>
      <c r="C47" s="476"/>
      <c r="D47" s="476"/>
      <c r="E47" s="476"/>
      <c r="F47" s="476"/>
      <c r="G47" s="476"/>
      <c r="H47" s="476"/>
      <c r="I47" s="476"/>
      <c r="J47" s="476"/>
      <c r="K47" s="476"/>
      <c r="L47" s="476"/>
      <c r="M47" s="476"/>
      <c r="N47" s="477"/>
      <c r="O47" s="5"/>
      <c r="P47" s="5"/>
    </row>
    <row r="48" spans="1:23" customFormat="1">
      <c r="A48" s="214" t="s">
        <v>658</v>
      </c>
      <c r="B48" s="514" t="s">
        <v>695</v>
      </c>
      <c r="C48" s="515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516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O42" sqref="O4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3" customFormat="1" ht="17.399999999999999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7" t="s">
        <v>1755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</row>
    <row r="5" spans="1:243" ht="15" hidden="1" customHeight="1">
      <c r="A5" s="9" t="s">
        <v>4</v>
      </c>
      <c r="B5" s="9" t="s">
        <v>5</v>
      </c>
      <c r="C5" s="488" t="s">
        <v>450</v>
      </c>
      <c r="D5" s="488"/>
      <c r="E5" s="670" t="s">
        <v>451</v>
      </c>
      <c r="F5" s="671"/>
      <c r="G5" s="457" t="s">
        <v>231</v>
      </c>
      <c r="H5" s="458"/>
      <c r="I5" s="500" t="s">
        <v>1571</v>
      </c>
      <c r="J5" s="560"/>
      <c r="K5" s="11" t="s">
        <v>5</v>
      </c>
      <c r="L5" s="488" t="s">
        <v>450</v>
      </c>
      <c r="M5" s="488"/>
      <c r="N5" s="670" t="s">
        <v>451</v>
      </c>
      <c r="O5" s="671"/>
      <c r="P5" s="457" t="s">
        <v>231</v>
      </c>
      <c r="Q5" s="458"/>
    </row>
    <row r="6" spans="1:243" ht="15" hidden="1" customHeight="1">
      <c r="A6" s="10" t="s">
        <v>13</v>
      </c>
      <c r="B6" s="10" t="s">
        <v>14</v>
      </c>
      <c r="C6" s="480" t="s">
        <v>455</v>
      </c>
      <c r="D6" s="503"/>
      <c r="E6" s="480" t="s">
        <v>1391</v>
      </c>
      <c r="F6" s="503"/>
      <c r="G6" s="462" t="s">
        <v>1702</v>
      </c>
      <c r="H6" s="463"/>
      <c r="I6" s="462" t="s">
        <v>1572</v>
      </c>
      <c r="J6" s="463"/>
      <c r="K6" s="10" t="s">
        <v>14</v>
      </c>
      <c r="L6" s="480" t="s">
        <v>455</v>
      </c>
      <c r="M6" s="503"/>
      <c r="N6" s="480" t="s">
        <v>1391</v>
      </c>
      <c r="O6" s="503"/>
      <c r="P6" s="462" t="s">
        <v>1702</v>
      </c>
      <c r="Q6" s="463"/>
    </row>
    <row r="7" spans="1:243" ht="15" hidden="1" customHeight="1">
      <c r="A7" s="14"/>
      <c r="B7" s="98"/>
      <c r="C7" s="480" t="s">
        <v>22</v>
      </c>
      <c r="D7" s="503"/>
      <c r="E7" s="480" t="s">
        <v>22</v>
      </c>
      <c r="F7" s="503"/>
      <c r="G7" s="480" t="s">
        <v>22</v>
      </c>
      <c r="H7" s="503"/>
      <c r="I7" s="480" t="s">
        <v>22</v>
      </c>
      <c r="J7" s="503"/>
      <c r="K7" s="10"/>
      <c r="L7" s="480" t="s">
        <v>22</v>
      </c>
      <c r="M7" s="503"/>
      <c r="N7" s="480" t="s">
        <v>22</v>
      </c>
      <c r="O7" s="503"/>
      <c r="P7" s="480" t="s">
        <v>22</v>
      </c>
      <c r="Q7" s="503"/>
    </row>
    <row r="8" spans="1:243" ht="26.1" hidden="1" customHeight="1">
      <c r="A8" s="14"/>
      <c r="B8" s="143"/>
      <c r="C8" s="144" t="s">
        <v>1756</v>
      </c>
      <c r="D8" s="144" t="s">
        <v>1757</v>
      </c>
      <c r="E8" s="65" t="s">
        <v>1394</v>
      </c>
      <c r="F8" s="65" t="s">
        <v>1758</v>
      </c>
      <c r="G8" s="65" t="s">
        <v>1759</v>
      </c>
      <c r="H8" s="65" t="s">
        <v>1760</v>
      </c>
      <c r="I8" s="65" t="s">
        <v>1761</v>
      </c>
      <c r="J8" s="65" t="s">
        <v>1762</v>
      </c>
      <c r="K8" s="14"/>
      <c r="L8" s="144" t="s">
        <v>1756</v>
      </c>
      <c r="M8" s="144" t="s">
        <v>1757</v>
      </c>
      <c r="N8" s="65" t="s">
        <v>1394</v>
      </c>
      <c r="O8" s="65" t="s">
        <v>1758</v>
      </c>
      <c r="P8" s="65" t="s">
        <v>1759</v>
      </c>
      <c r="Q8" s="65" t="s">
        <v>1760</v>
      </c>
    </row>
    <row r="9" spans="1:243" ht="15" hidden="1" customHeight="1">
      <c r="A9" s="27" t="s">
        <v>1763</v>
      </c>
      <c r="B9" s="145" t="s">
        <v>1280</v>
      </c>
      <c r="C9" s="471" t="s">
        <v>1764</v>
      </c>
      <c r="D9" s="472"/>
      <c r="E9" s="471" t="s">
        <v>1765</v>
      </c>
      <c r="F9" s="472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59" t="s">
        <v>1766</v>
      </c>
      <c r="M9" s="660"/>
      <c r="N9" s="656" t="s">
        <v>1767</v>
      </c>
      <c r="O9" s="658"/>
      <c r="P9" s="659" t="s">
        <v>1768</v>
      </c>
      <c r="Q9" s="660"/>
      <c r="T9" s="148"/>
    </row>
    <row r="10" spans="1:243" ht="15" hidden="1" customHeight="1">
      <c r="A10" s="149" t="s">
        <v>1763</v>
      </c>
      <c r="B10" s="145" t="s">
        <v>1713</v>
      </c>
      <c r="C10" s="659" t="s">
        <v>1766</v>
      </c>
      <c r="D10" s="660"/>
      <c r="E10" s="656" t="s">
        <v>1767</v>
      </c>
      <c r="F10" s="658"/>
      <c r="G10" s="659" t="s">
        <v>1768</v>
      </c>
      <c r="H10" s="660"/>
      <c r="I10" s="120">
        <v>46023</v>
      </c>
      <c r="J10" s="146">
        <f t="shared" si="0"/>
        <v>46024</v>
      </c>
      <c r="K10" s="78" t="s">
        <v>1769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1585</v>
      </c>
      <c r="C11" s="150" t="s">
        <v>278</v>
      </c>
      <c r="D11" s="89" t="s">
        <v>1770</v>
      </c>
      <c r="E11" s="441" t="s">
        <v>1771</v>
      </c>
      <c r="F11" s="442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41" t="s">
        <v>301</v>
      </c>
      <c r="M12" s="442"/>
      <c r="N12" s="441" t="s">
        <v>302</v>
      </c>
      <c r="O12" s="442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21" t="s">
        <v>1772</v>
      </c>
      <c r="M14" s="522" t="s">
        <v>295</v>
      </c>
      <c r="N14" s="521" t="s">
        <v>1773</v>
      </c>
      <c r="O14" s="522" t="s">
        <v>295</v>
      </c>
      <c r="P14" s="89" t="s">
        <v>1774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21" t="s">
        <v>1772</v>
      </c>
      <c r="D15" s="522" t="s">
        <v>295</v>
      </c>
      <c r="E15" s="521" t="s">
        <v>1773</v>
      </c>
      <c r="F15" s="522" t="s">
        <v>295</v>
      </c>
      <c r="G15" s="89" t="s">
        <v>1774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21" t="s">
        <v>1775</v>
      </c>
      <c r="M15" s="522" t="s">
        <v>295</v>
      </c>
      <c r="N15" s="521" t="s">
        <v>1776</v>
      </c>
      <c r="O15" s="522" t="s">
        <v>295</v>
      </c>
      <c r="P15" s="521" t="s">
        <v>319</v>
      </c>
      <c r="Q15" s="522" t="s">
        <v>295</v>
      </c>
      <c r="R15" s="54" t="s">
        <v>320</v>
      </c>
      <c r="S15" s="75" t="s">
        <v>272</v>
      </c>
    </row>
    <row r="16" spans="1:243" ht="15" hidden="1" customHeight="1">
      <c r="A16" s="700" t="s">
        <v>323</v>
      </c>
      <c r="B16" s="700"/>
      <c r="C16" s="700"/>
      <c r="D16" s="700"/>
      <c r="E16" s="700"/>
      <c r="F16" s="700"/>
      <c r="G16" s="700"/>
      <c r="H16" s="700"/>
      <c r="I16" s="700"/>
      <c r="J16" s="700"/>
      <c r="K16" s="700"/>
      <c r="L16" s="700"/>
      <c r="M16" s="700"/>
      <c r="N16" s="700"/>
      <c r="O16" s="700"/>
      <c r="P16" s="700"/>
      <c r="Q16" s="700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41" t="s">
        <v>309</v>
      </c>
      <c r="F17" s="442"/>
      <c r="G17" s="441" t="s">
        <v>266</v>
      </c>
      <c r="H17" s="442"/>
      <c r="I17" s="89" t="s">
        <v>1777</v>
      </c>
      <c r="J17" s="89" t="s">
        <v>1778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59" t="s">
        <v>748</v>
      </c>
      <c r="D18" s="664"/>
      <c r="E18" s="664"/>
      <c r="F18" s="664"/>
      <c r="G18" s="664"/>
      <c r="H18" s="664"/>
      <c r="I18" s="664"/>
      <c r="J18" s="660"/>
      <c r="K18" s="155" t="s">
        <v>713</v>
      </c>
      <c r="L18" s="544" t="s">
        <v>193</v>
      </c>
      <c r="M18" s="545"/>
      <c r="N18" s="545"/>
      <c r="O18" s="545"/>
      <c r="P18" s="545"/>
      <c r="Q18" s="546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41" t="s">
        <v>329</v>
      </c>
      <c r="M19" s="442" t="s">
        <v>295</v>
      </c>
      <c r="N19" s="441" t="s">
        <v>330</v>
      </c>
      <c r="O19" s="442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1779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10" t="s">
        <v>748</v>
      </c>
      <c r="D22" s="511"/>
      <c r="E22" s="511"/>
      <c r="F22" s="511"/>
      <c r="G22" s="511"/>
      <c r="H22" s="511"/>
      <c r="I22" s="511"/>
      <c r="J22" s="512"/>
      <c r="K22" s="155" t="s">
        <v>725</v>
      </c>
      <c r="L22" s="544" t="s">
        <v>193</v>
      </c>
      <c r="M22" s="545"/>
      <c r="N22" s="545"/>
      <c r="O22" s="545"/>
      <c r="P22" s="545"/>
      <c r="Q22" s="546"/>
      <c r="R22" s="156"/>
      <c r="S22" s="154"/>
      <c r="T22" s="148"/>
    </row>
    <row r="23" spans="1:20" ht="15" hidden="1" customHeight="1">
      <c r="A23" s="169" t="s">
        <v>1732</v>
      </c>
      <c r="B23" s="170" t="s">
        <v>726</v>
      </c>
      <c r="C23" s="521" t="s">
        <v>1733</v>
      </c>
      <c r="D23" s="522" t="s">
        <v>295</v>
      </c>
      <c r="E23" s="521" t="s">
        <v>1734</v>
      </c>
      <c r="F23" s="522" t="s">
        <v>295</v>
      </c>
      <c r="G23" s="171">
        <v>46118</v>
      </c>
      <c r="H23" s="172">
        <f>G23</f>
        <v>46118</v>
      </c>
      <c r="I23" s="171">
        <v>46121</v>
      </c>
      <c r="J23" s="173" t="s">
        <v>1737</v>
      </c>
      <c r="K23" s="174" t="s">
        <v>727</v>
      </c>
      <c r="L23" s="521" t="s">
        <v>1780</v>
      </c>
      <c r="M23" s="522" t="s">
        <v>295</v>
      </c>
      <c r="N23" s="533" t="s">
        <v>1781</v>
      </c>
      <c r="O23" s="534" t="s">
        <v>295</v>
      </c>
      <c r="P23" s="48"/>
      <c r="Q23" s="48"/>
      <c r="R23" s="75"/>
      <c r="S23" s="154"/>
      <c r="T23" s="148"/>
    </row>
    <row r="24" spans="1:20" ht="15" hidden="1" customHeight="1">
      <c r="A24" s="742" t="s">
        <v>323</v>
      </c>
      <c r="B24" s="742"/>
      <c r="C24" s="742"/>
      <c r="D24" s="742"/>
      <c r="E24" s="742"/>
      <c r="F24" s="742"/>
      <c r="G24" s="742"/>
      <c r="H24" s="742"/>
      <c r="I24" s="742"/>
      <c r="J24" s="742"/>
      <c r="K24" s="742"/>
      <c r="L24" s="742"/>
      <c r="M24" s="742"/>
      <c r="N24" s="742"/>
      <c r="O24" s="742"/>
      <c r="P24" s="742"/>
      <c r="Q24" s="742"/>
      <c r="R24" s="75"/>
      <c r="S24" s="154"/>
      <c r="T24" s="148"/>
    </row>
    <row r="25" spans="1:20" ht="15" hidden="1" customHeight="1">
      <c r="A25" s="176" t="s">
        <v>1712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41" t="s">
        <v>1748</v>
      </c>
      <c r="M25" s="442" t="s">
        <v>295</v>
      </c>
      <c r="N25" s="724" t="s">
        <v>314</v>
      </c>
      <c r="O25" s="725" t="s">
        <v>295</v>
      </c>
      <c r="P25" s="441" t="s">
        <v>1749</v>
      </c>
      <c r="Q25" s="442" t="s">
        <v>295</v>
      </c>
      <c r="R25" s="75" t="s">
        <v>1610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445" t="s">
        <v>1782</v>
      </c>
      <c r="M27" s="446" t="s">
        <v>295</v>
      </c>
      <c r="N27" s="445" t="s">
        <v>1783</v>
      </c>
      <c r="O27" s="446" t="s">
        <v>295</v>
      </c>
      <c r="P27" s="743" t="s">
        <v>1784</v>
      </c>
      <c r="Q27" s="744"/>
      <c r="R27" s="75"/>
      <c r="S27" s="154"/>
      <c r="T27" s="148"/>
    </row>
    <row r="28" spans="1:20" ht="15" hidden="1" customHeight="1">
      <c r="A28" s="180" t="s">
        <v>1785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445" t="s">
        <v>1786</v>
      </c>
      <c r="M28" s="446" t="s">
        <v>295</v>
      </c>
      <c r="N28" s="544" t="s">
        <v>1787</v>
      </c>
      <c r="O28" s="546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445" t="s">
        <v>1786</v>
      </c>
      <c r="D29" s="446" t="s">
        <v>295</v>
      </c>
      <c r="E29" s="445" t="s">
        <v>1788</v>
      </c>
      <c r="F29" s="446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441" t="s">
        <v>1789</v>
      </c>
      <c r="M29" s="442" t="s">
        <v>295</v>
      </c>
      <c r="N29" s="441" t="s">
        <v>1790</v>
      </c>
      <c r="O29" s="442" t="s">
        <v>295</v>
      </c>
      <c r="P29" s="441" t="s">
        <v>1791</v>
      </c>
      <c r="Q29" s="442" t="s">
        <v>295</v>
      </c>
      <c r="R29" s="75"/>
      <c r="S29" s="154"/>
      <c r="T29" s="148"/>
    </row>
    <row r="30" spans="1:20" customFormat="1">
      <c r="A30" s="587" t="s">
        <v>1792</v>
      </c>
      <c r="B30" s="587"/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</row>
    <row r="31" spans="1:20" ht="15" customHeight="1">
      <c r="A31" s="9" t="s">
        <v>4</v>
      </c>
      <c r="B31" s="9" t="s">
        <v>5</v>
      </c>
      <c r="C31" s="488" t="s">
        <v>450</v>
      </c>
      <c r="D31" s="488"/>
      <c r="E31" s="670" t="s">
        <v>451</v>
      </c>
      <c r="F31" s="671"/>
      <c r="G31" s="500" t="s">
        <v>1571</v>
      </c>
      <c r="H31" s="560"/>
      <c r="I31" s="11" t="s">
        <v>5</v>
      </c>
      <c r="J31" s="488" t="s">
        <v>450</v>
      </c>
      <c r="K31" s="488"/>
      <c r="L31" s="670" t="s">
        <v>451</v>
      </c>
      <c r="M31" s="671"/>
    </row>
    <row r="32" spans="1:20" ht="15" customHeight="1">
      <c r="A32" s="10" t="s">
        <v>13</v>
      </c>
      <c r="B32" s="10" t="s">
        <v>14</v>
      </c>
      <c r="C32" s="480" t="s">
        <v>455</v>
      </c>
      <c r="D32" s="503"/>
      <c r="E32" s="480" t="s">
        <v>1391</v>
      </c>
      <c r="F32" s="503"/>
      <c r="G32" s="462" t="s">
        <v>1572</v>
      </c>
      <c r="H32" s="463"/>
      <c r="I32" s="10" t="s">
        <v>14</v>
      </c>
      <c r="J32" s="480" t="s">
        <v>455</v>
      </c>
      <c r="K32" s="503"/>
      <c r="L32" s="480" t="s">
        <v>1391</v>
      </c>
      <c r="M32" s="503"/>
    </row>
    <row r="33" spans="1:16" ht="15" customHeight="1">
      <c r="A33" s="14"/>
      <c r="B33" s="98"/>
      <c r="C33" s="480" t="s">
        <v>22</v>
      </c>
      <c r="D33" s="503"/>
      <c r="E33" s="480" t="s">
        <v>22</v>
      </c>
      <c r="F33" s="503"/>
      <c r="G33" s="480" t="s">
        <v>22</v>
      </c>
      <c r="H33" s="503"/>
      <c r="I33" s="10"/>
      <c r="J33" s="480" t="s">
        <v>22</v>
      </c>
      <c r="K33" s="503"/>
      <c r="L33" s="480" t="s">
        <v>22</v>
      </c>
      <c r="M33" s="503"/>
    </row>
    <row r="34" spans="1:16" ht="26.1" customHeight="1">
      <c r="A34" s="14"/>
      <c r="B34" s="143"/>
      <c r="C34" s="144" t="s">
        <v>1756</v>
      </c>
      <c r="D34" s="144" t="s">
        <v>1757</v>
      </c>
      <c r="E34" s="65" t="s">
        <v>1394</v>
      </c>
      <c r="F34" s="65" t="s">
        <v>1758</v>
      </c>
      <c r="G34" s="65" t="s">
        <v>1793</v>
      </c>
      <c r="H34" s="65" t="s">
        <v>1708</v>
      </c>
      <c r="I34" s="14"/>
      <c r="J34" s="144" t="s">
        <v>1756</v>
      </c>
      <c r="K34" s="144" t="s">
        <v>1757</v>
      </c>
      <c r="L34" s="65" t="s">
        <v>1394</v>
      </c>
      <c r="M34" s="65" t="s">
        <v>1758</v>
      </c>
    </row>
    <row r="35" spans="1:16" ht="15" hidden="1" customHeight="1">
      <c r="A35" s="183" t="s">
        <v>219</v>
      </c>
      <c r="B35" s="145" t="s">
        <v>1406</v>
      </c>
      <c r="C35" s="168" t="s">
        <v>1789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219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583" t="s">
        <v>2007</v>
      </c>
      <c r="B38" s="584"/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5"/>
      <c r="N38" s="75"/>
      <c r="O38" s="154"/>
      <c r="P38" s="148"/>
    </row>
    <row r="39" spans="1:16" ht="15" customHeight="1">
      <c r="A39" s="183" t="s">
        <v>219</v>
      </c>
      <c r="B39" s="145" t="s">
        <v>2019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2021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2020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2022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5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6"/>
      <c r="P43" s="148"/>
    </row>
    <row r="44" spans="1:16" ht="15" customHeight="1">
      <c r="A44" s="183" t="s">
        <v>219</v>
      </c>
      <c r="B44" s="145" t="s">
        <v>1694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5">
        <f t="shared" si="23"/>
        <v>46262</v>
      </c>
      <c r="I44" s="155" t="s">
        <v>1695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6"/>
      <c r="P44" s="148"/>
    </row>
    <row r="45" spans="1:16" ht="15" customHeight="1">
      <c r="A45" s="183" t="s">
        <v>219</v>
      </c>
      <c r="B45" s="145" t="s">
        <v>1794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5">
        <f t="shared" si="23"/>
        <v>46269</v>
      </c>
      <c r="I45" s="155" t="s">
        <v>1795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6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5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6"/>
      <c r="P46" s="148"/>
    </row>
    <row r="48" spans="1:16" customFormat="1">
      <c r="A48" s="127" t="s">
        <v>145</v>
      </c>
      <c r="B48" s="665" t="s">
        <v>1798</v>
      </c>
      <c r="C48" s="666"/>
      <c r="D48" s="666"/>
      <c r="E48" s="666"/>
      <c r="F48" s="666"/>
      <c r="G48" s="666"/>
      <c r="H48" s="666"/>
      <c r="I48" s="666"/>
      <c r="J48" s="666"/>
      <c r="K48" s="666"/>
      <c r="L48" s="666"/>
      <c r="M48" s="666"/>
      <c r="N48" s="667"/>
    </row>
    <row r="49" spans="1:21" customFormat="1" ht="16.350000000000001" customHeight="1">
      <c r="A49" s="187" t="s">
        <v>567</v>
      </c>
      <c r="B49" s="514" t="s">
        <v>568</v>
      </c>
      <c r="C49" s="515"/>
      <c r="D49" s="515"/>
      <c r="E49" s="515"/>
      <c r="F49" s="515"/>
      <c r="G49" s="515"/>
      <c r="H49" s="515"/>
      <c r="I49" s="515"/>
      <c r="J49" s="515"/>
      <c r="K49" s="515"/>
      <c r="L49" s="515"/>
      <c r="M49" s="515"/>
      <c r="N49" s="516"/>
      <c r="O49" s="6"/>
      <c r="P49" s="6"/>
      <c r="Q49" s="6"/>
    </row>
    <row r="50" spans="1:21" customFormat="1" ht="16.5" customHeight="1">
      <c r="A50" s="188" t="s">
        <v>563</v>
      </c>
      <c r="B50" s="514" t="s">
        <v>1752</v>
      </c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6"/>
      <c r="O50" s="6"/>
      <c r="P50" s="6"/>
      <c r="Q50" s="6"/>
    </row>
    <row r="51" spans="1:21" customFormat="1">
      <c r="A51" s="32" t="s">
        <v>563</v>
      </c>
      <c r="B51" s="470" t="s">
        <v>566</v>
      </c>
      <c r="C51" s="470"/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0"/>
    </row>
    <row r="52" spans="1:21" customFormat="1">
      <c r="A52" s="32" t="s">
        <v>370</v>
      </c>
      <c r="B52" s="475" t="s">
        <v>1649</v>
      </c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  <c r="N52" s="477"/>
    </row>
    <row r="53" spans="1:21" customFormat="1">
      <c r="A53" s="189" t="s">
        <v>1633</v>
      </c>
      <c r="B53" s="739" t="s">
        <v>1634</v>
      </c>
      <c r="C53" s="740"/>
      <c r="D53" s="740"/>
      <c r="E53" s="740"/>
      <c r="F53" s="740"/>
      <c r="G53" s="740"/>
      <c r="H53" s="740"/>
      <c r="I53" s="740"/>
      <c r="J53" s="740"/>
      <c r="K53" s="740"/>
      <c r="L53" s="740"/>
      <c r="M53" s="740"/>
      <c r="N53" s="741"/>
    </row>
    <row r="54" spans="1:21" customFormat="1">
      <c r="A54" s="32" t="s">
        <v>567</v>
      </c>
      <c r="B54" s="470" t="s">
        <v>568</v>
      </c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563"/>
      <c r="O54" s="5"/>
      <c r="P54" s="191"/>
      <c r="Q54" s="5"/>
      <c r="R54" s="5"/>
    </row>
    <row r="55" spans="1:21" customFormat="1" ht="16.350000000000001" customHeight="1">
      <c r="A55" s="32" t="s">
        <v>365</v>
      </c>
      <c r="B55" s="470" t="s">
        <v>366</v>
      </c>
      <c r="C55" s="470"/>
      <c r="D55" s="470"/>
      <c r="E55" s="470"/>
      <c r="F55" s="470"/>
      <c r="G55" s="470"/>
      <c r="H55" s="470"/>
      <c r="I55" s="470"/>
      <c r="J55" s="470"/>
      <c r="K55" s="470"/>
      <c r="L55" s="470"/>
      <c r="M55" s="470"/>
      <c r="N55" s="563"/>
      <c r="O55" s="6"/>
      <c r="P55" s="6"/>
      <c r="Q55" s="6"/>
    </row>
    <row r="56" spans="1:21" customFormat="1" ht="16.350000000000001" hidden="1" customHeight="1">
      <c r="A56" s="192" t="s">
        <v>367</v>
      </c>
      <c r="B56" s="193"/>
      <c r="C56" s="514" t="s">
        <v>368</v>
      </c>
      <c r="D56" s="515"/>
      <c r="E56" s="515"/>
      <c r="F56" s="515"/>
      <c r="G56" s="515"/>
      <c r="H56" s="515"/>
      <c r="I56" s="515"/>
      <c r="J56" s="515"/>
      <c r="K56" s="516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70" t="s">
        <v>369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563"/>
      <c r="O57" s="6"/>
      <c r="P57" s="6"/>
      <c r="Q57" s="6"/>
    </row>
    <row r="58" spans="1:21" customFormat="1" ht="16.350000000000001" customHeight="1">
      <c r="A58" s="32" t="s">
        <v>370</v>
      </c>
      <c r="B58" s="470" t="s">
        <v>371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563"/>
      <c r="O58" s="6"/>
      <c r="P58" s="6"/>
      <c r="Q58" s="6"/>
    </row>
    <row r="61" spans="1:21">
      <c r="U61" s="194"/>
    </row>
  </sheetData>
  <mergeCells count="97"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48:N48"/>
    <mergeCell ref="B49:N49"/>
    <mergeCell ref="B50:N50"/>
    <mergeCell ref="B51:N51"/>
    <mergeCell ref="B52:N52"/>
    <mergeCell ref="B58:N58"/>
    <mergeCell ref="B53:N53"/>
    <mergeCell ref="B54:N54"/>
    <mergeCell ref="B55:N55"/>
    <mergeCell ref="C56:K56"/>
    <mergeCell ref="B57:N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R42" sqref="R42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</row>
    <row r="2" spans="1:240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57" t="s">
        <v>1799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</row>
    <row r="5" spans="1:240">
      <c r="A5" s="8" t="s">
        <v>651</v>
      </c>
      <c r="B5" s="8" t="s">
        <v>652</v>
      </c>
      <c r="C5" s="457" t="s">
        <v>1800</v>
      </c>
      <c r="D5" s="458"/>
      <c r="E5" s="457" t="s">
        <v>1420</v>
      </c>
      <c r="F5" s="458"/>
      <c r="G5" s="457" t="s">
        <v>1543</v>
      </c>
      <c r="H5" s="458"/>
      <c r="I5" s="457" t="s">
        <v>1801</v>
      </c>
      <c r="J5" s="458"/>
      <c r="K5" s="457" t="s">
        <v>885</v>
      </c>
      <c r="L5" s="458"/>
      <c r="M5" s="8" t="s">
        <v>652</v>
      </c>
      <c r="N5" s="751" t="s">
        <v>1802</v>
      </c>
      <c r="O5" s="460"/>
      <c r="P5" s="457" t="s">
        <v>1800</v>
      </c>
      <c r="Q5" s="458"/>
    </row>
    <row r="6" spans="1:240">
      <c r="A6" s="10" t="s">
        <v>13</v>
      </c>
      <c r="B6" s="10" t="s">
        <v>14</v>
      </c>
      <c r="C6" s="462" t="s">
        <v>1698</v>
      </c>
      <c r="D6" s="463"/>
      <c r="E6" s="462" t="s">
        <v>16</v>
      </c>
      <c r="F6" s="463"/>
      <c r="G6" s="462" t="s">
        <v>234</v>
      </c>
      <c r="H6" s="463"/>
      <c r="I6" s="462" t="s">
        <v>658</v>
      </c>
      <c r="J6" s="463"/>
      <c r="K6" s="461" t="s">
        <v>580</v>
      </c>
      <c r="L6" s="461"/>
      <c r="M6" s="10" t="s">
        <v>14</v>
      </c>
      <c r="N6" s="462" t="s">
        <v>455</v>
      </c>
      <c r="O6" s="463"/>
      <c r="P6" s="462" t="s">
        <v>1698</v>
      </c>
      <c r="Q6" s="463"/>
    </row>
    <row r="7" spans="1:240">
      <c r="A7" s="10"/>
      <c r="B7" s="10"/>
      <c r="C7" s="462" t="s">
        <v>759</v>
      </c>
      <c r="D7" s="463"/>
      <c r="E7" s="462" t="s">
        <v>758</v>
      </c>
      <c r="F7" s="463"/>
      <c r="G7" s="462" t="s">
        <v>1803</v>
      </c>
      <c r="H7" s="463"/>
      <c r="I7" s="462" t="s">
        <v>832</v>
      </c>
      <c r="J7" s="463"/>
      <c r="K7" s="462" t="s">
        <v>660</v>
      </c>
      <c r="L7" s="463"/>
      <c r="M7" s="10"/>
      <c r="N7" s="462" t="s">
        <v>832</v>
      </c>
      <c r="O7" s="463"/>
      <c r="P7" s="462" t="s">
        <v>759</v>
      </c>
      <c r="Q7" s="463"/>
    </row>
    <row r="8" spans="1:240" ht="26.1" customHeight="1">
      <c r="A8" s="10"/>
      <c r="B8" s="10"/>
      <c r="C8" s="17" t="s">
        <v>1804</v>
      </c>
      <c r="D8" s="17" t="s">
        <v>1805</v>
      </c>
      <c r="E8" s="17" t="s">
        <v>1806</v>
      </c>
      <c r="F8" s="17" t="s">
        <v>1807</v>
      </c>
      <c r="G8" s="17" t="s">
        <v>1808</v>
      </c>
      <c r="H8" s="17" t="s">
        <v>1809</v>
      </c>
      <c r="I8" s="17" t="s">
        <v>1810</v>
      </c>
      <c r="J8" s="17" t="s">
        <v>1811</v>
      </c>
      <c r="K8" s="17" t="s">
        <v>1812</v>
      </c>
      <c r="L8" s="17" t="s">
        <v>1813</v>
      </c>
      <c r="M8" s="10"/>
      <c r="N8" s="17" t="s">
        <v>1814</v>
      </c>
      <c r="O8" s="17" t="s">
        <v>1815</v>
      </c>
      <c r="P8" s="17" t="s">
        <v>1804</v>
      </c>
      <c r="Q8" s="17" t="s">
        <v>1805</v>
      </c>
    </row>
    <row r="9" spans="1:240" hidden="1">
      <c r="A9" s="55" t="s">
        <v>1816</v>
      </c>
      <c r="B9" s="66" t="s">
        <v>1817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1785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1819</v>
      </c>
      <c r="L10" s="132" t="s">
        <v>1820</v>
      </c>
      <c r="M10" s="132" t="s">
        <v>1821</v>
      </c>
      <c r="N10" s="132" t="s">
        <v>1822</v>
      </c>
      <c r="O10" s="133" t="s">
        <v>1281</v>
      </c>
      <c r="P10" s="132" t="s">
        <v>1823</v>
      </c>
      <c r="Q10" s="132" t="s">
        <v>1824</v>
      </c>
      <c r="R10" s="75" t="s">
        <v>1726</v>
      </c>
      <c r="S10" s="75"/>
    </row>
    <row r="11" spans="1:240" hidden="1">
      <c r="A11" s="134" t="s">
        <v>1825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1816</v>
      </c>
      <c r="B12" s="66" t="s">
        <v>1826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1828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1825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1816</v>
      </c>
      <c r="B15" s="72" t="s">
        <v>1829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1830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1828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1825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30" t="s">
        <v>323</v>
      </c>
      <c r="B18" s="531"/>
      <c r="C18" s="531"/>
      <c r="D18" s="531"/>
      <c r="E18" s="531"/>
      <c r="F18" s="531"/>
      <c r="G18" s="531"/>
      <c r="H18" s="531"/>
      <c r="I18" s="531"/>
      <c r="J18" s="531"/>
      <c r="K18" s="531"/>
      <c r="L18" s="531"/>
      <c r="M18" s="531"/>
      <c r="N18" s="531"/>
      <c r="O18" s="531"/>
      <c r="P18" s="531"/>
      <c r="Q18" s="532"/>
    </row>
    <row r="19" spans="1:17" hidden="1">
      <c r="A19" s="58" t="s">
        <v>1816</v>
      </c>
      <c r="B19" s="72" t="s">
        <v>1831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1828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1825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1816</v>
      </c>
      <c r="B22" s="72" t="s">
        <v>1833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1828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1825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1816</v>
      </c>
      <c r="B25" s="72" t="s">
        <v>1835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1828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1825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1816</v>
      </c>
      <c r="B28" s="72" t="s">
        <v>1837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1838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1828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1825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583" t="s">
        <v>323</v>
      </c>
      <c r="B31" s="584"/>
      <c r="C31" s="584"/>
      <c r="D31" s="584"/>
      <c r="E31" s="584"/>
      <c r="F31" s="584"/>
      <c r="G31" s="584"/>
      <c r="H31" s="584"/>
      <c r="I31" s="584"/>
      <c r="J31" s="584"/>
      <c r="K31" s="584"/>
      <c r="L31" s="584"/>
      <c r="M31" s="584"/>
      <c r="N31" s="584"/>
      <c r="O31" s="584"/>
      <c r="P31" s="584"/>
      <c r="Q31" s="585"/>
    </row>
    <row r="32" spans="1:17" hidden="1">
      <c r="A32" s="58" t="s">
        <v>1816</v>
      </c>
      <c r="B32" s="72" t="s">
        <v>1839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1840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1841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1828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1840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1825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1842</v>
      </c>
      <c r="G34" s="67">
        <v>46169</v>
      </c>
      <c r="H34" s="74" t="s">
        <v>1840</v>
      </c>
      <c r="I34" s="67">
        <v>46175</v>
      </c>
      <c r="J34" s="68">
        <f t="shared" si="33"/>
        <v>46175</v>
      </c>
      <c r="K34" s="67">
        <v>46177</v>
      </c>
      <c r="L34" s="74" t="s">
        <v>1843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1816</v>
      </c>
      <c r="B35" s="72" t="s">
        <v>1844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1840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1828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1825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1816</v>
      </c>
      <c r="B38" s="72" t="s">
        <v>1846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1828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1840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1825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1840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1816</v>
      </c>
      <c r="B41" s="72" t="s">
        <v>1848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1840</v>
      </c>
      <c r="I41" s="541" t="s">
        <v>2032</v>
      </c>
      <c r="J41" s="542"/>
      <c r="K41" s="541" t="s">
        <v>2033</v>
      </c>
      <c r="L41" s="542"/>
      <c r="M41" s="72" t="s">
        <v>1849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1828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2046</v>
      </c>
      <c r="G42" s="67">
        <v>46225</v>
      </c>
      <c r="H42" s="74" t="s">
        <v>1840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1825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1840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68">
        <f t="shared" ref="N43:N50" si="56">L43+4</f>
        <v>46245</v>
      </c>
      <c r="O43" s="67">
        <f t="shared" ref="O43:O50" si="57">N43</f>
        <v>46245</v>
      </c>
      <c r="P43" s="68">
        <f t="shared" ref="P43:P50" si="58">O43+4</f>
        <v>46249</v>
      </c>
      <c r="Q43" s="67">
        <f t="shared" ref="Q43:Q50" si="59">P43+1</f>
        <v>46250</v>
      </c>
    </row>
    <row r="44" spans="1:17">
      <c r="A44" s="58" t="s">
        <v>1816</v>
      </c>
      <c r="B44" s="72" t="s">
        <v>1850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1840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1851</v>
      </c>
      <c r="N44" s="68">
        <f t="shared" si="56"/>
        <v>46252</v>
      </c>
      <c r="O44" s="67">
        <f t="shared" si="57"/>
        <v>46252</v>
      </c>
      <c r="P44" s="68">
        <f t="shared" si="58"/>
        <v>46256</v>
      </c>
      <c r="Q44" s="67">
        <f t="shared" si="59"/>
        <v>46257</v>
      </c>
    </row>
    <row r="45" spans="1:17">
      <c r="A45" s="138" t="s">
        <v>1828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1840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1825</v>
      </c>
      <c r="B46" s="140" t="s">
        <v>724</v>
      </c>
      <c r="C46" s="136">
        <v>46249</v>
      </c>
      <c r="D46" s="136">
        <f t="shared" ref="D46:D50" si="60">C46+1</f>
        <v>46250</v>
      </c>
      <c r="E46" s="22">
        <f t="shared" ref="E46:E50" si="61">D46+1</f>
        <v>46251</v>
      </c>
      <c r="F46" s="141">
        <f t="shared" si="51"/>
        <v>46251</v>
      </c>
      <c r="G46" s="141">
        <f t="shared" si="52"/>
        <v>46253</v>
      </c>
      <c r="H46" s="74" t="s">
        <v>1840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1816</v>
      </c>
      <c r="B47" s="72" t="s">
        <v>1852</v>
      </c>
      <c r="C47" s="136">
        <v>46256</v>
      </c>
      <c r="D47" s="136">
        <f t="shared" si="60"/>
        <v>46257</v>
      </c>
      <c r="E47" s="22">
        <f t="shared" si="61"/>
        <v>46258</v>
      </c>
      <c r="F47" s="141">
        <f t="shared" si="51"/>
        <v>46258</v>
      </c>
      <c r="G47" s="141">
        <f t="shared" si="52"/>
        <v>46260</v>
      </c>
      <c r="H47" s="74" t="s">
        <v>1840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1853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1828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1825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1855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53" t="s">
        <v>692</v>
      </c>
      <c r="C52" s="654"/>
      <c r="D52" s="654"/>
      <c r="E52" s="654"/>
      <c r="F52" s="654"/>
      <c r="G52" s="654"/>
      <c r="H52" s="654"/>
      <c r="I52" s="654"/>
      <c r="J52" s="654"/>
      <c r="K52" s="654"/>
      <c r="L52" s="655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1698</v>
      </c>
      <c r="B53" s="745" t="s">
        <v>1699</v>
      </c>
      <c r="C53" s="746"/>
      <c r="D53" s="746"/>
      <c r="E53" s="746"/>
      <c r="F53" s="746"/>
      <c r="G53" s="746"/>
      <c r="H53" s="746"/>
      <c r="I53" s="746"/>
      <c r="J53" s="746"/>
      <c r="K53" s="746"/>
      <c r="L53" s="747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48" t="s">
        <v>1856</v>
      </c>
      <c r="C54" s="749"/>
      <c r="D54" s="749"/>
      <c r="E54" s="749"/>
      <c r="F54" s="749"/>
      <c r="G54" s="749"/>
      <c r="H54" s="749"/>
      <c r="I54" s="749"/>
      <c r="J54" s="749"/>
      <c r="K54" s="749"/>
      <c r="L54" s="750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45" t="s">
        <v>1031</v>
      </c>
      <c r="C55" s="746"/>
      <c r="D55" s="746"/>
      <c r="E55" s="746"/>
      <c r="F55" s="746"/>
      <c r="G55" s="746"/>
      <c r="H55" s="746"/>
      <c r="I55" s="746"/>
      <c r="J55" s="746"/>
      <c r="K55" s="746"/>
      <c r="L55" s="747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514" t="s">
        <v>1857</v>
      </c>
      <c r="C56" s="515"/>
      <c r="D56" s="515"/>
      <c r="E56" s="515"/>
      <c r="F56" s="515"/>
      <c r="G56" s="515"/>
      <c r="H56" s="515"/>
      <c r="I56" s="515"/>
      <c r="J56" s="515"/>
      <c r="K56" s="515"/>
      <c r="L56" s="51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514" t="s">
        <v>1858</v>
      </c>
      <c r="C57" s="515"/>
      <c r="D57" s="515"/>
      <c r="E57" s="515"/>
      <c r="F57" s="515"/>
      <c r="G57" s="515"/>
      <c r="H57" s="515"/>
      <c r="I57" s="515"/>
      <c r="J57" s="515"/>
      <c r="K57" s="515"/>
      <c r="L57" s="516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45" t="s">
        <v>1859</v>
      </c>
      <c r="C58" s="746"/>
      <c r="D58" s="746"/>
      <c r="E58" s="746"/>
      <c r="F58" s="746"/>
      <c r="G58" s="746"/>
      <c r="H58" s="746"/>
      <c r="I58" s="746"/>
      <c r="J58" s="746"/>
      <c r="K58" s="746"/>
      <c r="L58" s="747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45" t="s">
        <v>1860</v>
      </c>
      <c r="C59" s="746"/>
      <c r="D59" s="746"/>
      <c r="E59" s="746"/>
      <c r="F59" s="746"/>
      <c r="G59" s="746"/>
      <c r="H59" s="746"/>
      <c r="I59" s="746"/>
      <c r="J59" s="746"/>
      <c r="K59" s="746"/>
      <c r="L59" s="747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45" t="s">
        <v>1861</v>
      </c>
      <c r="C60" s="746"/>
      <c r="D60" s="746"/>
      <c r="E60" s="746"/>
      <c r="F60" s="746"/>
      <c r="G60" s="746"/>
      <c r="H60" s="746"/>
      <c r="I60" s="746"/>
      <c r="J60" s="746"/>
      <c r="K60" s="746"/>
      <c r="L60" s="747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B52:L52"/>
    <mergeCell ref="B53:L53"/>
    <mergeCell ref="B54:L54"/>
    <mergeCell ref="I41:J41"/>
    <mergeCell ref="K41:L41"/>
    <mergeCell ref="B60:L60"/>
    <mergeCell ref="B55:L55"/>
    <mergeCell ref="B56:L56"/>
    <mergeCell ref="B57:L57"/>
    <mergeCell ref="B58:L58"/>
    <mergeCell ref="B59:L59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9"/>
  <sheetViews>
    <sheetView zoomScale="90" zoomScaleNormal="90" workbookViewId="0">
      <selection activeCell="P32" sqref="P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2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57" t="s">
        <v>1862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7"/>
      <c r="U4" s="557"/>
    </row>
    <row r="5" spans="1:242" s="93" customFormat="1" ht="13.2" hidden="1">
      <c r="A5" s="9" t="s">
        <v>4</v>
      </c>
      <c r="B5" s="9" t="s">
        <v>5</v>
      </c>
      <c r="C5" s="488" t="s">
        <v>1544</v>
      </c>
      <c r="D5" s="488"/>
      <c r="E5" s="486" t="s">
        <v>451</v>
      </c>
      <c r="F5" s="489"/>
      <c r="G5" s="487"/>
      <c r="H5" s="500" t="s">
        <v>1863</v>
      </c>
      <c r="I5" s="560"/>
      <c r="J5" s="500" t="s">
        <v>1864</v>
      </c>
      <c r="K5" s="560"/>
      <c r="L5" s="502" t="s">
        <v>233</v>
      </c>
      <c r="M5" s="502"/>
      <c r="N5" s="9" t="s">
        <v>5</v>
      </c>
      <c r="O5" s="763" t="s">
        <v>231</v>
      </c>
      <c r="P5" s="764"/>
      <c r="Q5" s="96"/>
      <c r="R5" s="467" t="s">
        <v>249</v>
      </c>
      <c r="S5" s="461"/>
      <c r="T5" s="467" t="s">
        <v>229</v>
      </c>
      <c r="U5" s="461"/>
    </row>
    <row r="6" spans="1:242" hidden="1">
      <c r="A6" s="10" t="s">
        <v>13</v>
      </c>
      <c r="B6" s="10" t="s">
        <v>14</v>
      </c>
      <c r="C6" s="480" t="s">
        <v>455</v>
      </c>
      <c r="D6" s="503"/>
      <c r="E6" s="480" t="s">
        <v>456</v>
      </c>
      <c r="F6" s="481"/>
      <c r="G6" s="503"/>
      <c r="H6" s="462" t="s">
        <v>1429</v>
      </c>
      <c r="I6" s="463"/>
      <c r="J6" s="462" t="s">
        <v>943</v>
      </c>
      <c r="K6" s="463"/>
      <c r="L6" s="505" t="s">
        <v>238</v>
      </c>
      <c r="M6" s="505"/>
      <c r="N6" s="10" t="s">
        <v>14</v>
      </c>
      <c r="O6" s="761" t="s">
        <v>236</v>
      </c>
      <c r="P6" s="762"/>
      <c r="Q6" s="97"/>
      <c r="R6" s="461" t="s">
        <v>235</v>
      </c>
      <c r="S6" s="461"/>
      <c r="T6" s="461" t="s">
        <v>234</v>
      </c>
      <c r="U6" s="461"/>
    </row>
    <row r="7" spans="1:242" hidden="1">
      <c r="A7" s="14"/>
      <c r="B7" s="98"/>
      <c r="C7" s="480" t="s">
        <v>22</v>
      </c>
      <c r="D7" s="503"/>
      <c r="E7" s="480" t="s">
        <v>22</v>
      </c>
      <c r="F7" s="481"/>
      <c r="G7" s="503"/>
      <c r="H7" s="480" t="s">
        <v>22</v>
      </c>
      <c r="I7" s="503"/>
      <c r="J7" s="480" t="s">
        <v>22</v>
      </c>
      <c r="K7" s="503"/>
      <c r="L7" s="461" t="s">
        <v>22</v>
      </c>
      <c r="M7" s="461"/>
      <c r="N7" s="10"/>
      <c r="O7" s="761" t="s">
        <v>22</v>
      </c>
      <c r="P7" s="762"/>
      <c r="Q7" s="99"/>
      <c r="R7" s="451" t="s">
        <v>22</v>
      </c>
      <c r="S7" s="451"/>
      <c r="T7" s="451" t="s">
        <v>22</v>
      </c>
      <c r="U7" s="451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1865</v>
      </c>
      <c r="K8" s="17" t="s">
        <v>1866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1867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1868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59" t="s">
        <v>1869</v>
      </c>
      <c r="I10" s="760"/>
      <c r="J10" s="759" t="s">
        <v>1870</v>
      </c>
      <c r="K10" s="760"/>
      <c r="L10" s="23" t="s">
        <v>39</v>
      </c>
      <c r="M10" s="106" t="s">
        <v>39</v>
      </c>
      <c r="N10" s="111" t="s">
        <v>1871</v>
      </c>
      <c r="O10" s="756" t="s">
        <v>1872</v>
      </c>
      <c r="P10" s="757"/>
      <c r="Q10" s="113"/>
      <c r="R10" s="756" t="s">
        <v>1873</v>
      </c>
      <c r="S10" s="757"/>
      <c r="T10" s="756" t="s">
        <v>1874</v>
      </c>
      <c r="U10" s="757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1875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1876</v>
      </c>
      <c r="O11" s="756" t="s">
        <v>1877</v>
      </c>
      <c r="P11" s="757"/>
      <c r="Q11" s="113"/>
      <c r="R11" s="756" t="s">
        <v>1878</v>
      </c>
      <c r="S11" s="757"/>
      <c r="T11" s="756" t="s">
        <v>1879</v>
      </c>
      <c r="U11" s="757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1867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1880</v>
      </c>
      <c r="V12" s="108"/>
      <c r="W12" s="108"/>
      <c r="X12" s="108"/>
      <c r="Y12" s="108"/>
    </row>
    <row r="13" spans="1:242" s="94" customFormat="1" ht="14.1" hidden="1" customHeight="1">
      <c r="A13" s="102" t="s">
        <v>1785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59" t="s">
        <v>1881</v>
      </c>
      <c r="I13" s="760"/>
      <c r="J13" s="759" t="s">
        <v>1882</v>
      </c>
      <c r="K13" s="760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71" t="s">
        <v>319</v>
      </c>
      <c r="S13" s="472"/>
      <c r="T13" s="117" t="s">
        <v>1883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56" t="s">
        <v>1884</v>
      </c>
      <c r="P14" s="757"/>
      <c r="Q14" s="113"/>
      <c r="R14" s="756" t="s">
        <v>1885</v>
      </c>
      <c r="S14" s="757"/>
      <c r="T14" s="661" t="s">
        <v>1610</v>
      </c>
      <c r="U14" s="663"/>
      <c r="V14" s="108"/>
      <c r="W14" s="108"/>
      <c r="X14" s="108"/>
      <c r="Y14" s="108"/>
    </row>
    <row r="15" spans="1:242">
      <c r="A15" s="557" t="s">
        <v>1886</v>
      </c>
      <c r="B15" s="557"/>
      <c r="C15" s="557"/>
      <c r="D15" s="557"/>
      <c r="E15" s="557"/>
      <c r="F15" s="557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</row>
    <row r="16" spans="1:242" s="93" customFormat="1" ht="13.2">
      <c r="A16" s="9" t="s">
        <v>4</v>
      </c>
      <c r="B16" s="9" t="s">
        <v>5</v>
      </c>
      <c r="C16" s="486" t="s">
        <v>384</v>
      </c>
      <c r="D16" s="489"/>
      <c r="E16" s="486" t="s">
        <v>385</v>
      </c>
      <c r="F16" s="489"/>
      <c r="G16" s="758" t="s">
        <v>1887</v>
      </c>
      <c r="H16" s="592"/>
      <c r="I16" s="500" t="s">
        <v>1990</v>
      </c>
      <c r="J16" s="560"/>
      <c r="K16" s="500" t="s">
        <v>1864</v>
      </c>
      <c r="L16" s="560"/>
      <c r="M16" s="9" t="s">
        <v>5</v>
      </c>
      <c r="N16" s="486" t="s">
        <v>384</v>
      </c>
      <c r="O16" s="489"/>
      <c r="P16" s="486" t="s">
        <v>385</v>
      </c>
      <c r="Q16" s="489"/>
      <c r="R16" s="467" t="s">
        <v>1888</v>
      </c>
      <c r="S16" s="461"/>
    </row>
    <row r="17" spans="1:25">
      <c r="A17" s="10" t="s">
        <v>13</v>
      </c>
      <c r="B17" s="10" t="s">
        <v>14</v>
      </c>
      <c r="C17" s="481" t="s">
        <v>16</v>
      </c>
      <c r="D17" s="481"/>
      <c r="E17" s="481" t="s">
        <v>234</v>
      </c>
      <c r="F17" s="481"/>
      <c r="G17" s="461" t="s">
        <v>235</v>
      </c>
      <c r="H17" s="461"/>
      <c r="I17" s="462" t="s">
        <v>1429</v>
      </c>
      <c r="J17" s="463"/>
      <c r="K17" s="462" t="s">
        <v>943</v>
      </c>
      <c r="L17" s="463"/>
      <c r="M17" s="10" t="s">
        <v>14</v>
      </c>
      <c r="N17" s="481" t="s">
        <v>16</v>
      </c>
      <c r="O17" s="481"/>
      <c r="P17" s="481" t="s">
        <v>234</v>
      </c>
      <c r="Q17" s="481"/>
      <c r="R17" s="461" t="s">
        <v>235</v>
      </c>
      <c r="S17" s="461"/>
    </row>
    <row r="18" spans="1:25">
      <c r="A18" s="14"/>
      <c r="B18" s="98"/>
      <c r="C18" s="481" t="s">
        <v>22</v>
      </c>
      <c r="D18" s="481"/>
      <c r="E18" s="481" t="s">
        <v>22</v>
      </c>
      <c r="F18" s="481"/>
      <c r="G18" s="461" t="s">
        <v>22</v>
      </c>
      <c r="H18" s="461"/>
      <c r="I18" s="480" t="s">
        <v>22</v>
      </c>
      <c r="J18" s="503"/>
      <c r="K18" s="480" t="s">
        <v>22</v>
      </c>
      <c r="L18" s="503"/>
      <c r="M18" s="10"/>
      <c r="N18" s="481" t="s">
        <v>22</v>
      </c>
      <c r="O18" s="481"/>
      <c r="P18" s="481" t="s">
        <v>22</v>
      </c>
      <c r="Q18" s="481"/>
      <c r="R18" s="461" t="s">
        <v>22</v>
      </c>
      <c r="S18" s="461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1865</v>
      </c>
      <c r="L19" s="17" t="s">
        <v>1866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54" t="s">
        <v>1988</v>
      </c>
      <c r="L20" s="755"/>
      <c r="M20" s="103" t="s">
        <v>733</v>
      </c>
      <c r="N20" s="541" t="s">
        <v>1889</v>
      </c>
      <c r="O20" s="542"/>
      <c r="P20" s="471" t="s">
        <v>1890</v>
      </c>
      <c r="Q20" s="472"/>
      <c r="R20" s="120" t="s">
        <v>1991</v>
      </c>
      <c r="S20" s="223" t="s">
        <v>1989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53" t="s">
        <v>1891</v>
      </c>
      <c r="D21" s="753"/>
      <c r="E21" s="753" t="s">
        <v>1892</v>
      </c>
      <c r="F21" s="753"/>
      <c r="G21" s="753" t="s">
        <v>1893</v>
      </c>
      <c r="H21" s="753"/>
      <c r="I21" s="123" t="s">
        <v>1894</v>
      </c>
      <c r="J21" s="436" t="s">
        <v>1994</v>
      </c>
      <c r="K21" s="754" t="s">
        <v>2017</v>
      </c>
      <c r="L21" s="755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304</v>
      </c>
      <c r="B22" s="125" t="s">
        <v>730</v>
      </c>
      <c r="C22" s="753" t="s">
        <v>1895</v>
      </c>
      <c r="D22" s="753"/>
      <c r="E22" s="753" t="s">
        <v>1896</v>
      </c>
      <c r="F22" s="753"/>
      <c r="G22" s="753" t="s">
        <v>1897</v>
      </c>
      <c r="H22" s="75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41" t="s">
        <v>1898</v>
      </c>
      <c r="Q22" s="442"/>
      <c r="R22" s="441" t="s">
        <v>1899</v>
      </c>
      <c r="S22" s="442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424</v>
      </c>
      <c r="B23" s="103" t="s">
        <v>734</v>
      </c>
      <c r="C23" s="541" t="s">
        <v>1889</v>
      </c>
      <c r="D23" s="542"/>
      <c r="E23" s="471" t="s">
        <v>1890</v>
      </c>
      <c r="F23" s="472"/>
      <c r="G23" s="120" t="s">
        <v>1991</v>
      </c>
      <c r="H23" s="223" t="s">
        <v>1989</v>
      </c>
      <c r="I23" s="435" t="s">
        <v>2045</v>
      </c>
      <c r="J23" s="435" t="s">
        <v>1992</v>
      </c>
      <c r="K23" s="541" t="s">
        <v>2018</v>
      </c>
      <c r="L23" s="542"/>
      <c r="M23" s="103" t="s">
        <v>735</v>
      </c>
      <c r="N23" s="104">
        <v>46236</v>
      </c>
      <c r="O23" s="67">
        <f>N23</f>
        <v>46236</v>
      </c>
      <c r="P23" s="120">
        <f>O23+1</f>
        <v>46237</v>
      </c>
      <c r="Q23" s="120">
        <f>P23</f>
        <v>46237</v>
      </c>
      <c r="R23" s="120">
        <f>Q23+1</f>
        <v>46238</v>
      </c>
      <c r="S23" s="120">
        <f>R23</f>
        <v>46238</v>
      </c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291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1983</v>
      </c>
      <c r="J24" s="67">
        <v>46233</v>
      </c>
      <c r="K24" s="541" t="s">
        <v>2018</v>
      </c>
      <c r="L24" s="542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441" t="s">
        <v>1898</v>
      </c>
      <c r="F25" s="442"/>
      <c r="G25" s="441" t="s">
        <v>1899</v>
      </c>
      <c r="H25" s="442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41" t="s">
        <v>2067</v>
      </c>
      <c r="Q25" s="442"/>
      <c r="R25" s="439" t="s">
        <v>2068</v>
      </c>
      <c r="S25" s="438" t="s">
        <v>2069</v>
      </c>
      <c r="T25" s="121" t="s">
        <v>2070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2052</v>
      </c>
      <c r="C26" s="104">
        <v>46236</v>
      </c>
      <c r="D26" s="67">
        <f>C26</f>
        <v>46236</v>
      </c>
      <c r="E26" s="120">
        <f>D26+1</f>
        <v>46237</v>
      </c>
      <c r="F26" s="120">
        <f>E26</f>
        <v>46237</v>
      </c>
      <c r="G26" s="120">
        <f>F26+1</f>
        <v>46238</v>
      </c>
      <c r="H26" s="120">
        <f>G26</f>
        <v>46238</v>
      </c>
      <c r="I26" s="104">
        <v>46244</v>
      </c>
      <c r="J26" s="67">
        <f t="shared" ref="J26:J27" si="1">I26+1</f>
        <v>46245</v>
      </c>
      <c r="K26" s="23" t="s">
        <v>39</v>
      </c>
      <c r="L26" s="23" t="s">
        <v>39</v>
      </c>
      <c r="M26" s="103" t="s">
        <v>2054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2053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2055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ht="15" customHeight="1"/>
    <row r="29" spans="1:25" ht="15" customHeight="1">
      <c r="A29" s="127" t="s">
        <v>145</v>
      </c>
      <c r="B29" s="478" t="s">
        <v>1900</v>
      </c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</row>
    <row r="30" spans="1:25" ht="16.5" hidden="1" customHeight="1">
      <c r="A30" s="32" t="s">
        <v>563</v>
      </c>
      <c r="B30" s="752" t="s">
        <v>1752</v>
      </c>
      <c r="C30" s="752"/>
      <c r="D30" s="752"/>
      <c r="E30" s="752"/>
      <c r="F30" s="752"/>
      <c r="G30" s="752"/>
      <c r="H30" s="752"/>
      <c r="I30" s="752"/>
      <c r="J30" s="752"/>
      <c r="K30" s="752"/>
      <c r="L30" s="752"/>
      <c r="M30" s="752"/>
    </row>
    <row r="31" spans="1:25" ht="15" hidden="1" customHeight="1">
      <c r="A31" s="32" t="s">
        <v>560</v>
      </c>
      <c r="B31" s="470" t="s">
        <v>1901</v>
      </c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</row>
    <row r="32" spans="1:25" ht="15" customHeight="1">
      <c r="A32" s="128" t="s">
        <v>1902</v>
      </c>
      <c r="B32" s="470" t="s">
        <v>380</v>
      </c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</row>
    <row r="33" spans="1:13" hidden="1">
      <c r="A33" s="128" t="s">
        <v>381</v>
      </c>
      <c r="B33" s="470" t="s">
        <v>380</v>
      </c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</row>
    <row r="34" spans="1:13" hidden="1">
      <c r="A34" s="128" t="s">
        <v>372</v>
      </c>
      <c r="B34" s="470" t="s">
        <v>380</v>
      </c>
      <c r="C34" s="470"/>
      <c r="D34" s="470"/>
      <c r="E34" s="470"/>
      <c r="F34" s="470"/>
      <c r="G34" s="470"/>
      <c r="H34" s="470"/>
      <c r="I34" s="470"/>
      <c r="J34" s="470"/>
      <c r="K34" s="470"/>
      <c r="L34" s="470"/>
      <c r="M34" s="470"/>
    </row>
    <row r="35" spans="1:13" hidden="1">
      <c r="A35" s="128" t="s">
        <v>370</v>
      </c>
      <c r="B35" s="470" t="s">
        <v>380</v>
      </c>
      <c r="C35" s="470"/>
      <c r="D35" s="470"/>
      <c r="E35" s="470"/>
      <c r="F35" s="470"/>
      <c r="G35" s="470"/>
      <c r="H35" s="470"/>
      <c r="I35" s="470"/>
      <c r="J35" s="470"/>
      <c r="K35" s="470"/>
      <c r="L35" s="470"/>
      <c r="M35" s="470"/>
    </row>
    <row r="36" spans="1:13">
      <c r="A36" s="128" t="s">
        <v>149</v>
      </c>
      <c r="B36" s="470" t="s">
        <v>244</v>
      </c>
      <c r="C36" s="470"/>
      <c r="D36" s="470"/>
      <c r="E36" s="470"/>
      <c r="F36" s="470"/>
      <c r="G36" s="470"/>
      <c r="H36" s="470"/>
      <c r="I36" s="470"/>
      <c r="J36" s="470"/>
      <c r="K36" s="470"/>
      <c r="L36" s="470"/>
      <c r="M36" s="470"/>
    </row>
    <row r="37" spans="1:13">
      <c r="A37" s="128" t="s">
        <v>367</v>
      </c>
      <c r="B37" s="470" t="s">
        <v>693</v>
      </c>
      <c r="C37" s="470"/>
      <c r="D37" s="470"/>
      <c r="E37" s="470"/>
      <c r="F37" s="470"/>
      <c r="G37" s="470"/>
      <c r="H37" s="470"/>
      <c r="I37" s="470"/>
      <c r="J37" s="470"/>
      <c r="K37" s="470"/>
      <c r="L37" s="470"/>
      <c r="M37" s="470"/>
    </row>
    <row r="38" spans="1:13">
      <c r="A38" s="128" t="s">
        <v>365</v>
      </c>
      <c r="B38" s="470" t="s">
        <v>1632</v>
      </c>
      <c r="C38" s="470"/>
      <c r="D38" s="470"/>
      <c r="E38" s="470"/>
      <c r="F38" s="470"/>
      <c r="G38" s="470"/>
      <c r="H38" s="470"/>
      <c r="I38" s="470"/>
      <c r="J38" s="470"/>
      <c r="K38" s="470"/>
      <c r="L38" s="470"/>
      <c r="M38" s="470"/>
    </row>
    <row r="39" spans="1:13">
      <c r="A39" s="128" t="s">
        <v>658</v>
      </c>
      <c r="B39" s="470" t="s">
        <v>1653</v>
      </c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</row>
  </sheetData>
  <mergeCells count="96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R22:S22"/>
    <mergeCell ref="B31:M31"/>
    <mergeCell ref="B32:M32"/>
    <mergeCell ref="E25:F25"/>
    <mergeCell ref="G25:H25"/>
    <mergeCell ref="P25:Q25"/>
    <mergeCell ref="C23:D23"/>
    <mergeCell ref="E23:F23"/>
    <mergeCell ref="B29:M29"/>
    <mergeCell ref="B30:M30"/>
    <mergeCell ref="K23:L23"/>
    <mergeCell ref="K24:L24"/>
    <mergeCell ref="B38:M38"/>
    <mergeCell ref="B39:M39"/>
    <mergeCell ref="B33:M33"/>
    <mergeCell ref="B34:M34"/>
    <mergeCell ref="B35:M35"/>
    <mergeCell ref="B36:M36"/>
    <mergeCell ref="B37:M3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1"/>
      <c r="S1" s="1"/>
    </row>
    <row r="2" spans="1:253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7" t="s">
        <v>1903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</row>
    <row r="5" spans="1:253">
      <c r="A5" s="8" t="s">
        <v>651</v>
      </c>
      <c r="B5" s="8" t="s">
        <v>652</v>
      </c>
      <c r="C5" s="457" t="s">
        <v>1183</v>
      </c>
      <c r="D5" s="458"/>
      <c r="E5" s="459" t="s">
        <v>1904</v>
      </c>
      <c r="F5" s="460"/>
      <c r="G5" s="459" t="s">
        <v>1185</v>
      </c>
      <c r="H5" s="460"/>
      <c r="I5" s="459" t="s">
        <v>575</v>
      </c>
      <c r="J5" s="460"/>
      <c r="K5" s="459" t="s">
        <v>1185</v>
      </c>
      <c r="L5" s="460"/>
      <c r="M5" s="459" t="s">
        <v>1905</v>
      </c>
      <c r="N5" s="460"/>
      <c r="O5" s="8" t="s">
        <v>652</v>
      </c>
      <c r="P5" s="457" t="s">
        <v>1183</v>
      </c>
      <c r="Q5" s="458"/>
      <c r="R5" s="459" t="s">
        <v>1904</v>
      </c>
      <c r="S5" s="460"/>
    </row>
    <row r="6" spans="1:253">
      <c r="A6" s="10" t="s">
        <v>13</v>
      </c>
      <c r="B6" s="10" t="s">
        <v>14</v>
      </c>
      <c r="C6" s="462" t="s">
        <v>456</v>
      </c>
      <c r="D6" s="463"/>
      <c r="E6" s="462" t="s">
        <v>1428</v>
      </c>
      <c r="F6" s="463"/>
      <c r="G6" s="461" t="s">
        <v>580</v>
      </c>
      <c r="H6" s="461"/>
      <c r="I6" s="461" t="s">
        <v>579</v>
      </c>
      <c r="J6" s="461"/>
      <c r="K6" s="461" t="s">
        <v>580</v>
      </c>
      <c r="L6" s="461"/>
      <c r="M6" s="462" t="s">
        <v>1906</v>
      </c>
      <c r="N6" s="463"/>
      <c r="O6" s="10" t="s">
        <v>14</v>
      </c>
      <c r="P6" s="462" t="s">
        <v>456</v>
      </c>
      <c r="Q6" s="463"/>
      <c r="R6" s="462" t="s">
        <v>1428</v>
      </c>
      <c r="S6" s="463"/>
    </row>
    <row r="7" spans="1:253">
      <c r="A7" s="10"/>
      <c r="B7" s="10"/>
      <c r="C7" s="451" t="s">
        <v>22</v>
      </c>
      <c r="D7" s="451"/>
      <c r="E7" s="451" t="s">
        <v>22</v>
      </c>
      <c r="F7" s="451"/>
      <c r="G7" s="451" t="s">
        <v>22</v>
      </c>
      <c r="H7" s="451"/>
      <c r="I7" s="451" t="s">
        <v>22</v>
      </c>
      <c r="J7" s="451"/>
      <c r="K7" s="451" t="s">
        <v>22</v>
      </c>
      <c r="L7" s="451"/>
      <c r="M7" s="451" t="s">
        <v>22</v>
      </c>
      <c r="N7" s="451"/>
      <c r="O7" s="10"/>
      <c r="P7" s="451" t="s">
        <v>22</v>
      </c>
      <c r="Q7" s="451"/>
      <c r="R7" s="451" t="s">
        <v>22</v>
      </c>
      <c r="S7" s="451"/>
    </row>
    <row r="8" spans="1:253" ht="26.4">
      <c r="A8" s="10"/>
      <c r="B8" s="10"/>
      <c r="C8" s="17" t="s">
        <v>1907</v>
      </c>
      <c r="D8" s="17" t="s">
        <v>1908</v>
      </c>
      <c r="E8" s="17" t="s">
        <v>1909</v>
      </c>
      <c r="F8" s="17" t="s">
        <v>1910</v>
      </c>
      <c r="G8" s="17" t="s">
        <v>1911</v>
      </c>
      <c r="H8" s="17" t="s">
        <v>1912</v>
      </c>
      <c r="I8" s="17" t="s">
        <v>1913</v>
      </c>
      <c r="J8" s="17" t="s">
        <v>1914</v>
      </c>
      <c r="K8" s="17" t="s">
        <v>1915</v>
      </c>
      <c r="L8" s="17" t="s">
        <v>1916</v>
      </c>
      <c r="M8" s="17" t="s">
        <v>1917</v>
      </c>
      <c r="N8" s="65" t="s">
        <v>1918</v>
      </c>
      <c r="O8" s="10"/>
      <c r="P8" s="17" t="s">
        <v>1907</v>
      </c>
      <c r="Q8" s="17" t="s">
        <v>1908</v>
      </c>
      <c r="R8" s="17" t="s">
        <v>1909</v>
      </c>
      <c r="S8" s="17" t="s">
        <v>1919</v>
      </c>
    </row>
    <row r="9" spans="1:253" hidden="1">
      <c r="A9" s="55" t="s">
        <v>1604</v>
      </c>
      <c r="B9" s="66" t="s">
        <v>1625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1626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1785</v>
      </c>
      <c r="B10" s="70" t="s">
        <v>1713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0" t="s">
        <v>323</v>
      </c>
      <c r="B11" s="491"/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491"/>
      <c r="S11" s="492"/>
    </row>
    <row r="12" spans="1:253" hidden="1">
      <c r="A12" s="55" t="s">
        <v>1604</v>
      </c>
      <c r="B12" s="66" t="s">
        <v>1627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1628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1785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1604</v>
      </c>
      <c r="B14" s="72" t="s">
        <v>1629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1630</v>
      </c>
      <c r="P14" s="441" t="s">
        <v>1920</v>
      </c>
      <c r="Q14" s="442"/>
      <c r="R14" s="441" t="s">
        <v>1921</v>
      </c>
      <c r="S14" s="442"/>
    </row>
    <row r="15" spans="1:253" hidden="1">
      <c r="A15" s="55" t="s">
        <v>1785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1604</v>
      </c>
      <c r="B16" s="72" t="s">
        <v>1922</v>
      </c>
      <c r="C16" s="441" t="s">
        <v>1920</v>
      </c>
      <c r="D16" s="442"/>
      <c r="E16" s="441" t="s">
        <v>1921</v>
      </c>
      <c r="F16" s="442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1785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1720</v>
      </c>
      <c r="Q17" s="54" t="s">
        <v>1721</v>
      </c>
      <c r="R17" s="54" t="s">
        <v>1924</v>
      </c>
      <c r="S17" s="54" t="s">
        <v>1723</v>
      </c>
      <c r="T17" s="75" t="s">
        <v>1610</v>
      </c>
    </row>
    <row r="18" spans="1:20" hidden="1">
      <c r="A18" s="55" t="s">
        <v>1604</v>
      </c>
      <c r="B18" s="72" t="s">
        <v>1925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1785</v>
      </c>
      <c r="B19" s="66" t="s">
        <v>709</v>
      </c>
      <c r="C19" s="445" t="s">
        <v>193</v>
      </c>
      <c r="D19" s="447"/>
      <c r="E19" s="447"/>
      <c r="F19" s="447"/>
      <c r="G19" s="447"/>
      <c r="H19" s="447"/>
      <c r="I19" s="447"/>
      <c r="J19" s="447"/>
      <c r="K19" s="447"/>
      <c r="L19" s="447"/>
      <c r="M19" s="447"/>
      <c r="N19" s="446"/>
      <c r="O19" s="66" t="s">
        <v>710</v>
      </c>
      <c r="P19" s="659" t="s">
        <v>193</v>
      </c>
      <c r="Q19" s="664"/>
      <c r="R19" s="664"/>
      <c r="S19" s="660"/>
    </row>
    <row r="20" spans="1:20" hidden="1">
      <c r="A20" s="53" t="s">
        <v>1927</v>
      </c>
      <c r="B20" s="79" t="s">
        <v>1928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1785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1927</v>
      </c>
      <c r="B22" s="84" t="s">
        <v>1930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1931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1785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1927</v>
      </c>
      <c r="B24" s="84" t="s">
        <v>1932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1785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1927</v>
      </c>
      <c r="B26" s="84" t="s">
        <v>1934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1785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41" t="s">
        <v>1330</v>
      </c>
      <c r="Q27" s="442" t="s">
        <v>295</v>
      </c>
      <c r="R27" s="89" t="s">
        <v>1936</v>
      </c>
      <c r="S27" s="89" t="s">
        <v>1937</v>
      </c>
    </row>
    <row r="28" spans="1:20">
      <c r="A28" s="58" t="s">
        <v>1927</v>
      </c>
      <c r="B28" s="84" t="s">
        <v>1938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1785</v>
      </c>
      <c r="B29" s="79" t="s">
        <v>722</v>
      </c>
      <c r="C29" s="441" t="s">
        <v>1330</v>
      </c>
      <c r="D29" s="442" t="s">
        <v>295</v>
      </c>
      <c r="E29" s="89" t="s">
        <v>1936</v>
      </c>
      <c r="F29" s="89" t="s">
        <v>1937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1940</v>
      </c>
      <c r="R29" s="441" t="s">
        <v>1941</v>
      </c>
      <c r="S29" s="442" t="s">
        <v>295</v>
      </c>
      <c r="T29" s="75" t="s">
        <v>281</v>
      </c>
    </row>
    <row r="30" spans="1:20">
      <c r="A30" s="58" t="s">
        <v>1927</v>
      </c>
      <c r="B30" s="84" t="s">
        <v>1942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1785</v>
      </c>
      <c r="B31" s="84" t="s">
        <v>724</v>
      </c>
      <c r="C31" s="445" t="s">
        <v>193</v>
      </c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6"/>
    </row>
    <row r="32" spans="1:20">
      <c r="A32" s="58" t="s">
        <v>1927</v>
      </c>
      <c r="B32" s="84" t="s">
        <v>1944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443" t="s">
        <v>1946</v>
      </c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6"/>
      <c r="P34" s="6"/>
      <c r="Q34" s="91"/>
      <c r="R34" s="765"/>
      <c r="S34" s="765"/>
      <c r="T34" s="75"/>
    </row>
    <row r="35" spans="1:20" ht="16.2">
      <c r="A35" s="31" t="s">
        <v>456</v>
      </c>
      <c r="B35" s="582" t="s">
        <v>1947</v>
      </c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2"/>
      <c r="O35" s="6"/>
      <c r="P35" s="6"/>
      <c r="Q35" s="6"/>
      <c r="R35" s="6"/>
      <c r="S35" s="6"/>
    </row>
    <row r="36" spans="1:20" ht="16.2">
      <c r="A36" s="31" t="s">
        <v>1428</v>
      </c>
      <c r="B36" s="582" t="s">
        <v>1948</v>
      </c>
      <c r="C36" s="582"/>
      <c r="D36" s="582"/>
      <c r="E36" s="582"/>
      <c r="F36" s="582"/>
      <c r="G36" s="582"/>
      <c r="H36" s="582"/>
      <c r="I36" s="582"/>
      <c r="J36" s="582"/>
      <c r="K36" s="582"/>
      <c r="L36" s="582"/>
      <c r="M36" s="582"/>
      <c r="N36" s="582"/>
      <c r="O36" s="6"/>
      <c r="P36" s="6"/>
      <c r="Q36" s="6"/>
      <c r="R36" s="6"/>
      <c r="S36" s="6"/>
    </row>
    <row r="37" spans="1:20" ht="16.2">
      <c r="A37" s="31" t="s">
        <v>579</v>
      </c>
      <c r="B37" s="582" t="s">
        <v>644</v>
      </c>
      <c r="C37" s="582"/>
      <c r="D37" s="582"/>
      <c r="E37" s="582"/>
      <c r="F37" s="582"/>
      <c r="G37" s="582"/>
      <c r="H37" s="582"/>
      <c r="I37" s="582"/>
      <c r="J37" s="582"/>
      <c r="K37" s="582"/>
      <c r="L37" s="582"/>
      <c r="M37" s="582"/>
      <c r="N37" s="582"/>
      <c r="O37" s="6"/>
      <c r="P37" s="6"/>
      <c r="Q37" s="6"/>
      <c r="R37" s="6"/>
      <c r="S37" s="6"/>
    </row>
    <row r="38" spans="1:20" ht="16.2">
      <c r="A38" s="31" t="s">
        <v>580</v>
      </c>
      <c r="B38" s="514" t="s">
        <v>1949</v>
      </c>
      <c r="C38" s="515"/>
      <c r="D38" s="515"/>
      <c r="E38" s="515"/>
      <c r="F38" s="515"/>
      <c r="G38" s="515"/>
      <c r="H38" s="515"/>
      <c r="I38" s="515"/>
      <c r="J38" s="515"/>
      <c r="K38" s="515"/>
      <c r="L38" s="515"/>
      <c r="M38" s="515"/>
      <c r="N38" s="516"/>
      <c r="O38" s="6"/>
      <c r="P38" s="6"/>
      <c r="Q38" s="6"/>
      <c r="R38" s="6"/>
      <c r="S38" s="6"/>
    </row>
    <row r="39" spans="1:20" ht="16.2">
      <c r="A39" s="31" t="s">
        <v>1906</v>
      </c>
      <c r="B39" s="514" t="s">
        <v>1950</v>
      </c>
      <c r="C39" s="515"/>
      <c r="D39" s="515"/>
      <c r="E39" s="515"/>
      <c r="F39" s="515"/>
      <c r="G39" s="515"/>
      <c r="H39" s="515"/>
      <c r="I39" s="515"/>
      <c r="J39" s="515"/>
      <c r="K39" s="515"/>
      <c r="L39" s="515"/>
      <c r="M39" s="515"/>
      <c r="N39" s="516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2" t="s">
        <v>0</v>
      </c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34"/>
      <c r="S1" s="34"/>
    </row>
    <row r="2" spans="1:253" ht="17.100000000000001" customHeight="1">
      <c r="B2" s="693" t="s">
        <v>1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4" t="s">
        <v>1951</v>
      </c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</row>
    <row r="5" spans="1:253">
      <c r="A5" s="39" t="s">
        <v>651</v>
      </c>
      <c r="B5" s="39" t="s">
        <v>652</v>
      </c>
      <c r="C5" s="775" t="s">
        <v>1183</v>
      </c>
      <c r="D5" s="776"/>
      <c r="E5" s="777" t="s">
        <v>1640</v>
      </c>
      <c r="F5" s="778"/>
      <c r="G5" s="777" t="s">
        <v>1952</v>
      </c>
      <c r="H5" s="778"/>
      <c r="I5" s="777" t="s">
        <v>575</v>
      </c>
      <c r="J5" s="778"/>
      <c r="K5" s="777" t="s">
        <v>1953</v>
      </c>
      <c r="L5" s="778"/>
      <c r="M5" s="777" t="s">
        <v>1952</v>
      </c>
      <c r="N5" s="778"/>
      <c r="O5" s="39" t="s">
        <v>652</v>
      </c>
      <c r="P5" s="775" t="s">
        <v>1183</v>
      </c>
      <c r="Q5" s="776"/>
    </row>
    <row r="6" spans="1:253">
      <c r="A6" s="40" t="s">
        <v>13</v>
      </c>
      <c r="B6" s="40" t="s">
        <v>14</v>
      </c>
      <c r="C6" s="772" t="s">
        <v>456</v>
      </c>
      <c r="D6" s="773"/>
      <c r="E6" s="772" t="s">
        <v>455</v>
      </c>
      <c r="F6" s="773"/>
      <c r="G6" s="771" t="s">
        <v>580</v>
      </c>
      <c r="H6" s="771"/>
      <c r="I6" s="771" t="s">
        <v>579</v>
      </c>
      <c r="J6" s="771"/>
      <c r="K6" s="771" t="s">
        <v>1954</v>
      </c>
      <c r="L6" s="771"/>
      <c r="M6" s="771" t="s">
        <v>580</v>
      </c>
      <c r="N6" s="771"/>
      <c r="O6" s="40" t="s">
        <v>14</v>
      </c>
      <c r="P6" s="772" t="s">
        <v>456</v>
      </c>
      <c r="Q6" s="773"/>
    </row>
    <row r="7" spans="1:253">
      <c r="A7" s="40"/>
      <c r="B7" s="40"/>
      <c r="C7" s="772" t="s">
        <v>659</v>
      </c>
      <c r="D7" s="773"/>
      <c r="E7" s="772" t="s">
        <v>759</v>
      </c>
      <c r="F7" s="773"/>
      <c r="G7" s="772" t="s">
        <v>833</v>
      </c>
      <c r="H7" s="773"/>
      <c r="I7" s="772" t="s">
        <v>659</v>
      </c>
      <c r="J7" s="773"/>
      <c r="K7" s="772" t="s">
        <v>759</v>
      </c>
      <c r="L7" s="773"/>
      <c r="M7" s="772" t="s">
        <v>831</v>
      </c>
      <c r="N7" s="773"/>
      <c r="O7" s="40"/>
      <c r="P7" s="772" t="s">
        <v>659</v>
      </c>
      <c r="Q7" s="773"/>
    </row>
    <row r="8" spans="1:253" hidden="1">
      <c r="A8" s="41" t="s">
        <v>1732</v>
      </c>
      <c r="B8" s="42" t="s">
        <v>1662</v>
      </c>
      <c r="C8" s="688" t="s">
        <v>1955</v>
      </c>
      <c r="D8" s="689"/>
      <c r="E8" s="688" t="s">
        <v>1956</v>
      </c>
      <c r="F8" s="689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1666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1732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688" t="s">
        <v>1957</v>
      </c>
      <c r="S11" s="689"/>
      <c r="T11" s="33" t="s">
        <v>209</v>
      </c>
    </row>
    <row r="12" spans="1:253" ht="17.55" hidden="1" customHeight="1">
      <c r="A12" s="41" t="s">
        <v>1732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1958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1732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1958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1732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76" t="s">
        <v>711</v>
      </c>
      <c r="B17" s="677"/>
      <c r="C17" s="677"/>
      <c r="D17" s="677"/>
      <c r="E17" s="677"/>
      <c r="F17" s="677"/>
      <c r="G17" s="677"/>
      <c r="H17" s="677"/>
      <c r="I17" s="677"/>
      <c r="J17" s="677"/>
      <c r="K17" s="677"/>
      <c r="L17" s="677"/>
      <c r="M17" s="677"/>
      <c r="N17" s="677"/>
      <c r="O17" s="677"/>
      <c r="P17" s="677"/>
      <c r="Q17" s="678"/>
    </row>
    <row r="18" spans="1:20" hidden="1">
      <c r="A18" s="49" t="s">
        <v>1958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1732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1959</v>
      </c>
      <c r="S19" s="51" t="s">
        <v>1960</v>
      </c>
      <c r="T19" s="52" t="s">
        <v>1610</v>
      </c>
    </row>
    <row r="20" spans="1:20" hidden="1">
      <c r="A20" s="49" t="s">
        <v>1958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76" t="s">
        <v>711</v>
      </c>
      <c r="B21" s="677"/>
      <c r="C21" s="677"/>
      <c r="D21" s="677"/>
      <c r="E21" s="677"/>
      <c r="F21" s="677"/>
      <c r="G21" s="677"/>
      <c r="H21" s="677"/>
      <c r="I21" s="677"/>
      <c r="J21" s="677"/>
      <c r="K21" s="677"/>
      <c r="L21" s="677"/>
      <c r="M21" s="677"/>
      <c r="N21" s="677"/>
      <c r="O21" s="677"/>
      <c r="P21" s="677"/>
      <c r="Q21" s="678"/>
    </row>
    <row r="22" spans="1:20" hidden="1">
      <c r="A22" s="53" t="s">
        <v>273</v>
      </c>
      <c r="B22" s="50" t="s">
        <v>730</v>
      </c>
      <c r="C22" s="441" t="s">
        <v>507</v>
      </c>
      <c r="D22" s="442" t="s">
        <v>295</v>
      </c>
      <c r="E22" s="441" t="s">
        <v>1733</v>
      </c>
      <c r="F22" s="442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1958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1958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1958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1958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1958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1692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1958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1958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1958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f t="shared" si="91"/>
        <v>46241</v>
      </c>
      <c r="Q38" s="43">
        <f t="shared" si="92"/>
        <v>46242</v>
      </c>
    </row>
    <row r="39" spans="1:19">
      <c r="A39" s="56" t="s">
        <v>1958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f t="shared" ref="P39:P44" si="104">N39+5</f>
        <v>46248</v>
      </c>
      <c r="Q39" s="43">
        <f t="shared" ref="Q39:Q44" si="105">P39+1</f>
        <v>46249</v>
      </c>
    </row>
    <row r="40" spans="1:19">
      <c r="A40" s="58" t="s">
        <v>273</v>
      </c>
      <c r="B40" s="57" t="s">
        <v>1371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1370</v>
      </c>
      <c r="P40" s="43">
        <f t="shared" si="104"/>
        <v>46255</v>
      </c>
      <c r="Q40" s="43">
        <f t="shared" si="105"/>
        <v>46256</v>
      </c>
    </row>
    <row r="41" spans="1:19">
      <c r="A41" s="56" t="s">
        <v>1958</v>
      </c>
      <c r="B41" s="57" t="s">
        <v>1694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1695</v>
      </c>
      <c r="P41" s="62">
        <f t="shared" si="104"/>
        <v>46262</v>
      </c>
      <c r="Q41" s="62">
        <f t="shared" si="105"/>
        <v>46263</v>
      </c>
    </row>
    <row r="42" spans="1:19">
      <c r="A42" s="58" t="s">
        <v>273</v>
      </c>
      <c r="B42" s="57" t="s">
        <v>1794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1795</v>
      </c>
      <c r="P42" s="62">
        <f t="shared" si="104"/>
        <v>46269</v>
      </c>
      <c r="Q42" s="62">
        <f t="shared" si="105"/>
        <v>46270</v>
      </c>
    </row>
    <row r="43" spans="1:19">
      <c r="A43" s="56" t="s">
        <v>1958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8" t="s">
        <v>273</v>
      </c>
      <c r="B44" s="57" t="s">
        <v>1796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1797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70" t="s">
        <v>1961</v>
      </c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770"/>
      <c r="P46" s="770"/>
      <c r="Q46" s="38"/>
      <c r="R46" s="38"/>
      <c r="S46" s="38"/>
    </row>
    <row r="47" spans="1:19" ht="16.2">
      <c r="A47" s="64" t="s">
        <v>456</v>
      </c>
      <c r="B47" s="769" t="s">
        <v>1285</v>
      </c>
      <c r="C47" s="769"/>
      <c r="D47" s="769"/>
      <c r="E47" s="769"/>
      <c r="F47" s="769"/>
      <c r="G47" s="769"/>
      <c r="H47" s="769"/>
      <c r="I47" s="769"/>
      <c r="J47" s="769"/>
      <c r="K47" s="769"/>
      <c r="L47" s="769"/>
      <c r="M47" s="769"/>
      <c r="N47" s="769"/>
      <c r="O47" s="769"/>
      <c r="P47" s="769"/>
      <c r="Q47" s="38"/>
      <c r="R47" s="38"/>
      <c r="S47" s="38"/>
    </row>
    <row r="48" spans="1:19" ht="16.2">
      <c r="A48" s="64" t="s">
        <v>455</v>
      </c>
      <c r="B48" s="769" t="s">
        <v>1751</v>
      </c>
      <c r="C48" s="769"/>
      <c r="D48" s="769"/>
      <c r="E48" s="769"/>
      <c r="F48" s="769"/>
      <c r="G48" s="769"/>
      <c r="H48" s="769"/>
      <c r="I48" s="769"/>
      <c r="J48" s="769"/>
      <c r="K48" s="769"/>
      <c r="L48" s="769"/>
      <c r="M48" s="769"/>
      <c r="N48" s="769"/>
      <c r="O48" s="769"/>
      <c r="P48" s="769"/>
      <c r="Q48" s="38"/>
      <c r="R48" s="38"/>
      <c r="S48" s="38"/>
    </row>
    <row r="49" spans="1:19" ht="16.2">
      <c r="A49" s="64" t="s">
        <v>580</v>
      </c>
      <c r="B49" s="766" t="s">
        <v>698</v>
      </c>
      <c r="C49" s="767"/>
      <c r="D49" s="767"/>
      <c r="E49" s="767"/>
      <c r="F49" s="767"/>
      <c r="G49" s="767"/>
      <c r="H49" s="767"/>
      <c r="I49" s="767"/>
      <c r="J49" s="767"/>
      <c r="K49" s="767"/>
      <c r="L49" s="767"/>
      <c r="M49" s="767"/>
      <c r="N49" s="767"/>
      <c r="O49" s="767"/>
      <c r="P49" s="768"/>
      <c r="Q49" s="38"/>
      <c r="R49" s="38"/>
      <c r="S49" s="38"/>
    </row>
    <row r="50" spans="1:19" ht="16.2">
      <c r="A50" s="64" t="s">
        <v>579</v>
      </c>
      <c r="B50" s="769" t="s">
        <v>644</v>
      </c>
      <c r="C50" s="769"/>
      <c r="D50" s="769"/>
      <c r="E50" s="769"/>
      <c r="F50" s="769"/>
      <c r="G50" s="769"/>
      <c r="H50" s="769"/>
      <c r="I50" s="769"/>
      <c r="J50" s="769"/>
      <c r="K50" s="769"/>
      <c r="L50" s="769"/>
      <c r="M50" s="769"/>
      <c r="N50" s="769"/>
      <c r="O50" s="769"/>
      <c r="P50" s="769"/>
      <c r="Q50" s="38"/>
      <c r="R50" s="38"/>
      <c r="S50" s="38"/>
    </row>
    <row r="51" spans="1:19" ht="16.2">
      <c r="A51" s="64" t="s">
        <v>1954</v>
      </c>
      <c r="B51" s="769" t="s">
        <v>1962</v>
      </c>
      <c r="C51" s="769"/>
      <c r="D51" s="769"/>
      <c r="E51" s="769"/>
      <c r="F51" s="769"/>
      <c r="G51" s="769"/>
      <c r="H51" s="769"/>
      <c r="I51" s="769"/>
      <c r="J51" s="769"/>
      <c r="K51" s="769"/>
      <c r="L51" s="769"/>
      <c r="M51" s="769"/>
      <c r="N51" s="769"/>
      <c r="O51" s="769"/>
      <c r="P51" s="769"/>
      <c r="Q51" s="38"/>
      <c r="R51" s="38"/>
      <c r="S51" s="38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9:P49"/>
    <mergeCell ref="B50:P50"/>
    <mergeCell ref="B51:P51"/>
    <mergeCell ref="C22:D22"/>
    <mergeCell ref="E22:F22"/>
    <mergeCell ref="B46:P46"/>
    <mergeCell ref="B47:P47"/>
    <mergeCell ref="B48:P48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2"/>
    </row>
    <row r="2" spans="1:256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66" t="s">
        <v>248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</row>
    <row r="5" spans="1:256">
      <c r="A5" s="9" t="s">
        <v>4</v>
      </c>
      <c r="B5" s="9" t="s">
        <v>5</v>
      </c>
      <c r="C5" s="467" t="s">
        <v>249</v>
      </c>
      <c r="D5" s="461"/>
      <c r="E5" s="467" t="s">
        <v>229</v>
      </c>
      <c r="F5" s="461"/>
      <c r="G5" s="508" t="s">
        <v>231</v>
      </c>
      <c r="H5" s="504"/>
      <c r="I5" s="467" t="s">
        <v>250</v>
      </c>
      <c r="J5" s="461"/>
      <c r="K5" s="500" t="s">
        <v>232</v>
      </c>
      <c r="L5" s="501"/>
      <c r="M5" s="502" t="s">
        <v>233</v>
      </c>
      <c r="N5" s="502"/>
      <c r="O5" s="9" t="s">
        <v>5</v>
      </c>
      <c r="P5" s="467" t="s">
        <v>230</v>
      </c>
      <c r="Q5" s="461"/>
      <c r="R5" s="467" t="s">
        <v>229</v>
      </c>
      <c r="S5" s="461"/>
    </row>
    <row r="6" spans="1:256">
      <c r="A6" s="10" t="s">
        <v>13</v>
      </c>
      <c r="B6" s="10" t="s">
        <v>14</v>
      </c>
      <c r="C6" s="461" t="s">
        <v>235</v>
      </c>
      <c r="D6" s="461"/>
      <c r="E6" s="461" t="s">
        <v>234</v>
      </c>
      <c r="F6" s="461"/>
      <c r="G6" s="504" t="s">
        <v>236</v>
      </c>
      <c r="H6" s="504"/>
      <c r="I6" s="461" t="s">
        <v>251</v>
      </c>
      <c r="J6" s="461"/>
      <c r="K6" s="462" t="s">
        <v>237</v>
      </c>
      <c r="L6" s="501"/>
      <c r="M6" s="505" t="s">
        <v>238</v>
      </c>
      <c r="N6" s="505"/>
      <c r="O6" s="10" t="s">
        <v>14</v>
      </c>
      <c r="P6" s="461" t="s">
        <v>235</v>
      </c>
      <c r="Q6" s="461"/>
      <c r="R6" s="461" t="s">
        <v>234</v>
      </c>
      <c r="S6" s="461"/>
    </row>
    <row r="7" spans="1:256">
      <c r="A7" s="14"/>
      <c r="B7" s="98"/>
      <c r="C7" s="451" t="s">
        <v>22</v>
      </c>
      <c r="D7" s="451"/>
      <c r="E7" s="451" t="s">
        <v>22</v>
      </c>
      <c r="F7" s="451"/>
      <c r="G7" s="499" t="s">
        <v>22</v>
      </c>
      <c r="H7" s="499"/>
      <c r="I7" s="451" t="s">
        <v>22</v>
      </c>
      <c r="J7" s="451"/>
      <c r="K7" s="451" t="s">
        <v>22</v>
      </c>
      <c r="L7" s="451"/>
      <c r="M7" s="461" t="s">
        <v>22</v>
      </c>
      <c r="N7" s="461"/>
      <c r="O7" s="98"/>
      <c r="P7" s="451" t="s">
        <v>22</v>
      </c>
      <c r="Q7" s="451"/>
      <c r="R7" s="451" t="s">
        <v>22</v>
      </c>
      <c r="S7" s="451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3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3">
        <v>46000</v>
      </c>
      <c r="L9" s="393">
        <v>46001</v>
      </c>
      <c r="M9" s="393">
        <v>46002</v>
      </c>
      <c r="N9" s="393">
        <v>46003</v>
      </c>
      <c r="O9" s="293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39" t="s">
        <v>266</v>
      </c>
      <c r="U9" s="539"/>
    </row>
    <row r="10" spans="1:256" hidden="1">
      <c r="A10" s="27" t="s">
        <v>267</v>
      </c>
      <c r="B10" s="102" t="s">
        <v>268</v>
      </c>
      <c r="C10" s="394">
        <v>46001</v>
      </c>
      <c r="D10" s="395">
        <f>C10+1</f>
        <v>46002</v>
      </c>
      <c r="E10" s="394">
        <f>D10</f>
        <v>46002</v>
      </c>
      <c r="F10" s="351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6">
        <v>46008</v>
      </c>
      <c r="L10" s="396">
        <f>K10+1</f>
        <v>46009</v>
      </c>
      <c r="M10" s="396">
        <f>L10+2</f>
        <v>46011</v>
      </c>
      <c r="N10" s="396">
        <f>M10</f>
        <v>46011</v>
      </c>
      <c r="O10" s="102" t="s">
        <v>269</v>
      </c>
      <c r="P10" s="521" t="s">
        <v>270</v>
      </c>
      <c r="Q10" s="522"/>
      <c r="R10" s="521" t="s">
        <v>271</v>
      </c>
      <c r="S10" s="522"/>
      <c r="T10" s="539" t="s">
        <v>272</v>
      </c>
      <c r="U10" s="539"/>
    </row>
    <row r="11" spans="1:256" hidden="1">
      <c r="A11" s="397" t="s">
        <v>273</v>
      </c>
      <c r="B11" s="398" t="s">
        <v>40</v>
      </c>
      <c r="C11" s="441" t="s">
        <v>274</v>
      </c>
      <c r="D11" s="442"/>
      <c r="E11" s="441" t="s">
        <v>275</v>
      </c>
      <c r="F11" s="442"/>
      <c r="G11" s="67">
        <v>46012</v>
      </c>
      <c r="H11" s="399">
        <f>G11</f>
        <v>46012</v>
      </c>
      <c r="I11" s="23" t="s">
        <v>39</v>
      </c>
      <c r="J11" s="23" t="s">
        <v>39</v>
      </c>
      <c r="K11" s="441" t="s">
        <v>276</v>
      </c>
      <c r="L11" s="442"/>
      <c r="M11" s="441" t="s">
        <v>277</v>
      </c>
      <c r="N11" s="442"/>
      <c r="O11" s="398" t="s">
        <v>38</v>
      </c>
      <c r="P11" s="150" t="s">
        <v>278</v>
      </c>
      <c r="Q11" s="89" t="s">
        <v>279</v>
      </c>
      <c r="R11" s="89" t="s">
        <v>280</v>
      </c>
      <c r="S11" s="367" t="s">
        <v>266</v>
      </c>
      <c r="T11" s="400" t="s">
        <v>281</v>
      </c>
    </row>
    <row r="12" spans="1:256" hidden="1">
      <c r="A12" s="27" t="s">
        <v>263</v>
      </c>
      <c r="B12" s="293" t="s">
        <v>282</v>
      </c>
      <c r="C12" s="200">
        <v>46015</v>
      </c>
      <c r="D12" s="200">
        <f>C12+1</f>
        <v>46016</v>
      </c>
      <c r="E12" s="346">
        <f>D12</f>
        <v>46016</v>
      </c>
      <c r="F12" s="346">
        <f>E12+1</f>
        <v>46017</v>
      </c>
      <c r="G12" s="274" t="s">
        <v>39</v>
      </c>
      <c r="H12" s="274" t="s">
        <v>39</v>
      </c>
      <c r="I12" s="401" t="s">
        <v>39</v>
      </c>
      <c r="J12" s="401" t="s">
        <v>39</v>
      </c>
      <c r="K12" s="521" t="s">
        <v>283</v>
      </c>
      <c r="L12" s="522"/>
      <c r="M12" s="521" t="s">
        <v>284</v>
      </c>
      <c r="N12" s="522"/>
      <c r="O12" s="293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38" t="s">
        <v>193</v>
      </c>
      <c r="D13" s="538"/>
      <c r="E13" s="538"/>
      <c r="F13" s="538"/>
      <c r="G13" s="538"/>
      <c r="H13" s="538"/>
      <c r="I13" s="538"/>
      <c r="J13" s="538"/>
      <c r="K13" s="538"/>
      <c r="L13" s="538"/>
      <c r="M13" s="538"/>
      <c r="N13" s="538"/>
      <c r="O13" s="266" t="s">
        <v>287</v>
      </c>
      <c r="P13" s="538" t="s">
        <v>193</v>
      </c>
      <c r="Q13" s="538"/>
      <c r="R13" s="538"/>
      <c r="S13" s="538"/>
    </row>
    <row r="14" spans="1:256" hidden="1">
      <c r="A14" s="182" t="s">
        <v>263</v>
      </c>
      <c r="B14" s="402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21" t="s">
        <v>288</v>
      </c>
      <c r="L14" s="522"/>
      <c r="M14" s="521" t="s">
        <v>289</v>
      </c>
      <c r="N14" s="522"/>
      <c r="O14" s="102" t="s">
        <v>47</v>
      </c>
      <c r="P14" s="23" t="s">
        <v>39</v>
      </c>
      <c r="Q14" s="401" t="s">
        <v>39</v>
      </c>
      <c r="R14" s="67">
        <v>46044</v>
      </c>
      <c r="S14" s="68">
        <f t="shared" ref="S14:S16" si="5">R14+1</f>
        <v>46045</v>
      </c>
      <c r="T14" s="368" t="s">
        <v>290</v>
      </c>
      <c r="U14" s="190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41" t="s">
        <v>294</v>
      </c>
      <c r="F15" s="442" t="s">
        <v>295</v>
      </c>
      <c r="G15" s="89">
        <v>46036</v>
      </c>
      <c r="H15" s="23">
        <f t="shared" ref="H15" si="6">G15</f>
        <v>46036</v>
      </c>
      <c r="I15" s="441" t="s">
        <v>296</v>
      </c>
      <c r="J15" s="442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3" t="s">
        <v>299</v>
      </c>
      <c r="U15" s="403"/>
      <c r="V15" s="403"/>
    </row>
    <row r="16" spans="1:256" hidden="1">
      <c r="A16" s="180" t="s">
        <v>300</v>
      </c>
      <c r="B16" s="122" t="s">
        <v>50</v>
      </c>
      <c r="C16" s="441" t="s">
        <v>301</v>
      </c>
      <c r="D16" s="442"/>
      <c r="E16" s="441" t="s">
        <v>302</v>
      </c>
      <c r="F16" s="442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445" t="s">
        <v>193</v>
      </c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6"/>
      <c r="O17" s="177" t="s">
        <v>303</v>
      </c>
      <c r="P17" s="445" t="s">
        <v>193</v>
      </c>
      <c r="Q17" s="447"/>
      <c r="R17" s="447"/>
      <c r="S17" s="446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21" t="s">
        <v>305</v>
      </c>
      <c r="L18" s="522"/>
      <c r="M18" s="521" t="s">
        <v>306</v>
      </c>
      <c r="N18" s="522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4" t="s">
        <v>291</v>
      </c>
      <c r="B19" s="402" t="s">
        <v>52</v>
      </c>
      <c r="C19" s="89" t="s">
        <v>310</v>
      </c>
      <c r="D19" s="89" t="s">
        <v>311</v>
      </c>
      <c r="E19" s="441" t="s">
        <v>312</v>
      </c>
      <c r="F19" s="442" t="s">
        <v>295</v>
      </c>
      <c r="G19" s="441" t="s">
        <v>313</v>
      </c>
      <c r="H19" s="442"/>
      <c r="I19" s="388" t="s">
        <v>314</v>
      </c>
      <c r="J19" s="388" t="s">
        <v>315</v>
      </c>
      <c r="K19" s="67">
        <v>46077</v>
      </c>
      <c r="L19" s="167">
        <f>K19</f>
        <v>46077</v>
      </c>
      <c r="M19" s="167">
        <f>L19+1</f>
        <v>46078</v>
      </c>
      <c r="N19" s="294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3" t="s">
        <v>299</v>
      </c>
      <c r="U19" s="403"/>
      <c r="V19" s="403"/>
    </row>
    <row r="20" spans="1:23" hidden="1">
      <c r="A20" s="404" t="s">
        <v>273</v>
      </c>
      <c r="B20" s="389" t="s">
        <v>54</v>
      </c>
      <c r="C20" s="200">
        <v>46071</v>
      </c>
      <c r="D20" s="200">
        <f t="shared" ref="D20:D24" si="15">C20+1</f>
        <v>46072</v>
      </c>
      <c r="E20" s="346">
        <f t="shared" ref="E20:E24" si="16">D20</f>
        <v>46072</v>
      </c>
      <c r="F20" s="405">
        <f t="shared" ref="F20:F26" si="17">E20+1</f>
        <v>46073</v>
      </c>
      <c r="G20" s="158" t="s">
        <v>319</v>
      </c>
      <c r="H20" s="158" t="s">
        <v>320</v>
      </c>
      <c r="I20" s="406" t="s">
        <v>39</v>
      </c>
      <c r="J20" s="406" t="s">
        <v>39</v>
      </c>
      <c r="K20" s="200">
        <v>46078</v>
      </c>
      <c r="L20" s="405">
        <f>K20+1</f>
        <v>46079</v>
      </c>
      <c r="M20" s="405">
        <f>L20+2</f>
        <v>46081</v>
      </c>
      <c r="N20" s="405">
        <f t="shared" si="7"/>
        <v>46081</v>
      </c>
      <c r="O20" s="404" t="s">
        <v>53</v>
      </c>
      <c r="P20" s="535" t="s">
        <v>314</v>
      </c>
      <c r="Q20" s="536"/>
      <c r="R20" s="535" t="s">
        <v>321</v>
      </c>
      <c r="S20" s="536"/>
      <c r="T20" s="537" t="s">
        <v>322</v>
      </c>
      <c r="U20" s="537"/>
      <c r="V20" s="537"/>
      <c r="W20" s="537"/>
    </row>
    <row r="21" spans="1:23" hidden="1">
      <c r="A21" s="520" t="s">
        <v>323</v>
      </c>
      <c r="B21" s="520"/>
      <c r="C21" s="520"/>
      <c r="D21" s="520"/>
      <c r="E21" s="520"/>
      <c r="F21" s="520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0"/>
      <c r="R21" s="520"/>
      <c r="S21" s="520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41" t="s">
        <v>324</v>
      </c>
      <c r="J22" s="442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41" t="s">
        <v>329</v>
      </c>
      <c r="D23" s="442" t="s">
        <v>295</v>
      </c>
      <c r="E23" s="441" t="s">
        <v>330</v>
      </c>
      <c r="F23" s="442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21" t="s">
        <v>331</v>
      </c>
      <c r="L23" s="522"/>
      <c r="M23" s="521" t="s">
        <v>332</v>
      </c>
      <c r="N23" s="522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21" t="s">
        <v>336</v>
      </c>
      <c r="L25" s="522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7">
        <f>Q26</f>
        <v>46127</v>
      </c>
      <c r="S26" s="407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33" t="s">
        <v>342</v>
      </c>
      <c r="L27" s="534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7">
        <f>D28</f>
        <v>46127</v>
      </c>
      <c r="F28" s="407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8" t="s">
        <v>304</v>
      </c>
      <c r="B29" s="409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200">
        <v>46138</v>
      </c>
      <c r="H29" s="172">
        <f t="shared" si="24"/>
        <v>46138</v>
      </c>
      <c r="I29" s="401" t="s">
        <v>39</v>
      </c>
      <c r="J29" s="401" t="s">
        <v>39</v>
      </c>
      <c r="K29" s="200">
        <v>46141</v>
      </c>
      <c r="L29" s="405">
        <f t="shared" si="26"/>
        <v>46142</v>
      </c>
      <c r="M29" s="405">
        <f t="shared" si="27"/>
        <v>46144</v>
      </c>
      <c r="N29" s="405">
        <f t="shared" si="28"/>
        <v>46144</v>
      </c>
      <c r="O29" s="410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20" t="s">
        <v>323</v>
      </c>
      <c r="B30" s="520"/>
      <c r="C30" s="520"/>
      <c r="D30" s="520"/>
      <c r="E30" s="520"/>
      <c r="F30" s="520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  <c r="R30" s="520"/>
      <c r="S30" s="520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41" t="s">
        <v>349</v>
      </c>
      <c r="L34" s="442"/>
      <c r="M34" s="441" t="s">
        <v>350</v>
      </c>
      <c r="N34" s="442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41" t="s">
        <v>353</v>
      </c>
      <c r="S36" s="442"/>
      <c r="T36" s="75" t="s">
        <v>272</v>
      </c>
    </row>
    <row r="37" spans="1:20" hidden="1">
      <c r="A37" s="411" t="s">
        <v>335</v>
      </c>
      <c r="B37" s="412" t="s">
        <v>79</v>
      </c>
      <c r="C37" s="200">
        <v>46190</v>
      </c>
      <c r="D37" s="200">
        <f t="shared" si="43"/>
        <v>46191</v>
      </c>
      <c r="E37" s="226">
        <f t="shared" si="44"/>
        <v>46191</v>
      </c>
      <c r="F37" s="335">
        <f t="shared" si="45"/>
        <v>46192</v>
      </c>
      <c r="G37" s="200">
        <f t="shared" si="46"/>
        <v>46194</v>
      </c>
      <c r="H37" s="172">
        <f t="shared" si="47"/>
        <v>46194</v>
      </c>
      <c r="I37" s="401" t="s">
        <v>39</v>
      </c>
      <c r="J37" s="401" t="s">
        <v>39</v>
      </c>
      <c r="K37" s="441" t="s">
        <v>354</v>
      </c>
      <c r="L37" s="442"/>
      <c r="M37" s="441" t="s">
        <v>355</v>
      </c>
      <c r="N37" s="442"/>
      <c r="O37" s="413" t="s">
        <v>78</v>
      </c>
      <c r="P37" s="521" t="s">
        <v>356</v>
      </c>
      <c r="Q37" s="522"/>
      <c r="R37" s="521" t="s">
        <v>357</v>
      </c>
      <c r="S37" s="522"/>
      <c r="T37" s="75" t="s">
        <v>272</v>
      </c>
    </row>
    <row r="38" spans="1:20" hidden="1">
      <c r="A38" s="520" t="s">
        <v>193</v>
      </c>
      <c r="B38" s="520"/>
      <c r="C38" s="520"/>
      <c r="D38" s="520"/>
      <c r="E38" s="520"/>
      <c r="F38" s="520"/>
      <c r="G38" s="520"/>
      <c r="H38" s="520"/>
      <c r="I38" s="520"/>
      <c r="J38" s="520"/>
      <c r="K38" s="520"/>
      <c r="L38" s="520"/>
      <c r="M38" s="520"/>
      <c r="N38" s="520"/>
      <c r="O38" s="520"/>
      <c r="P38" s="520"/>
      <c r="Q38" s="520"/>
      <c r="R38" s="520"/>
      <c r="S38" s="520"/>
    </row>
    <row r="39" spans="1:20">
      <c r="A39" s="177" t="s">
        <v>358</v>
      </c>
      <c r="B39" s="110" t="s">
        <v>117</v>
      </c>
      <c r="C39" s="521" t="s">
        <v>359</v>
      </c>
      <c r="D39" s="522"/>
      <c r="E39" s="521" t="s">
        <v>360</v>
      </c>
      <c r="F39" s="522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4" t="s">
        <v>304</v>
      </c>
      <c r="B40" s="386" t="s">
        <v>81</v>
      </c>
      <c r="C40" s="523" t="s">
        <v>361</v>
      </c>
      <c r="D40" s="523"/>
      <c r="E40" s="523"/>
      <c r="F40" s="523"/>
      <c r="G40" s="523"/>
      <c r="H40" s="523"/>
      <c r="I40" s="523"/>
      <c r="J40" s="523"/>
      <c r="K40" s="523"/>
      <c r="L40" s="523"/>
      <c r="M40" s="523"/>
      <c r="N40" s="523"/>
      <c r="O40" s="415" t="s">
        <v>80</v>
      </c>
      <c r="P40" s="524" t="s">
        <v>362</v>
      </c>
      <c r="Q40" s="524"/>
      <c r="R40" s="524"/>
      <c r="S40" s="524"/>
    </row>
    <row r="41" spans="1:20">
      <c r="A41" s="386" t="s">
        <v>363</v>
      </c>
      <c r="B41" s="386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41" t="s">
        <v>2071</v>
      </c>
      <c r="Q41" s="442"/>
      <c r="R41" s="441" t="s">
        <v>2063</v>
      </c>
      <c r="S41" s="442"/>
      <c r="T41" s="75" t="s">
        <v>2061</v>
      </c>
    </row>
    <row r="42" spans="1:20">
      <c r="A42" s="530" t="s">
        <v>2007</v>
      </c>
      <c r="B42" s="531"/>
      <c r="C42" s="531"/>
      <c r="D42" s="531"/>
      <c r="E42" s="531"/>
      <c r="F42" s="531"/>
      <c r="G42" s="531"/>
      <c r="H42" s="531"/>
      <c r="I42" s="531"/>
      <c r="J42" s="531"/>
      <c r="K42" s="531"/>
      <c r="L42" s="531"/>
      <c r="M42" s="531"/>
      <c r="N42" s="531"/>
      <c r="O42" s="531"/>
      <c r="P42" s="531"/>
      <c r="Q42" s="531"/>
      <c r="R42" s="531"/>
      <c r="S42" s="532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30" t="s">
        <v>2007</v>
      </c>
      <c r="B44" s="531"/>
      <c r="C44" s="531"/>
      <c r="D44" s="531"/>
      <c r="E44" s="531"/>
      <c r="F44" s="531"/>
      <c r="G44" s="531"/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1"/>
      <c r="S44" s="532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1998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2064</v>
      </c>
      <c r="B46" s="110" t="s">
        <v>2065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2066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1995</v>
      </c>
      <c r="B47" s="103" t="s">
        <v>1997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1999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2064</v>
      </c>
      <c r="B48" s="110" t="s">
        <v>2000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2002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16"/>
      <c r="Q49" s="243"/>
    </row>
    <row r="50" spans="1:17" ht="16.350000000000001" customHeight="1">
      <c r="A50" s="527" t="s">
        <v>145</v>
      </c>
      <c r="B50" s="528"/>
      <c r="C50" s="443" t="s">
        <v>364</v>
      </c>
      <c r="D50" s="443"/>
      <c r="E50" s="443"/>
      <c r="F50" s="443"/>
      <c r="G50" s="443"/>
      <c r="H50" s="443"/>
      <c r="I50" s="443"/>
      <c r="J50" s="443"/>
      <c r="K50" s="443"/>
      <c r="L50" s="6"/>
      <c r="M50" s="6"/>
      <c r="N50" s="364"/>
      <c r="O50" s="6"/>
      <c r="P50" s="6"/>
      <c r="Q50" s="6"/>
    </row>
    <row r="51" spans="1:17" ht="16.350000000000001" customHeight="1">
      <c r="A51" s="529" t="s">
        <v>365</v>
      </c>
      <c r="B51" s="529"/>
      <c r="C51" s="440" t="s">
        <v>366</v>
      </c>
      <c r="D51" s="440"/>
      <c r="E51" s="440"/>
      <c r="F51" s="440"/>
      <c r="G51" s="440"/>
      <c r="H51" s="440"/>
      <c r="I51" s="440"/>
      <c r="J51" s="440"/>
      <c r="K51" s="440"/>
      <c r="L51" s="6"/>
      <c r="M51" s="6"/>
      <c r="N51" s="6"/>
      <c r="O51" s="6"/>
      <c r="P51" s="6"/>
      <c r="Q51" s="6"/>
    </row>
    <row r="52" spans="1:17" ht="16.350000000000001" hidden="1" customHeight="1">
      <c r="A52" s="192" t="s">
        <v>367</v>
      </c>
      <c r="B52" s="193"/>
      <c r="C52" s="514" t="s">
        <v>368</v>
      </c>
      <c r="D52" s="515"/>
      <c r="E52" s="515"/>
      <c r="F52" s="515"/>
      <c r="G52" s="515"/>
      <c r="H52" s="515"/>
      <c r="I52" s="515"/>
      <c r="J52" s="515"/>
      <c r="K52" s="516"/>
      <c r="L52" s="6"/>
      <c r="M52" s="6"/>
      <c r="N52" s="6"/>
      <c r="O52" s="6"/>
      <c r="P52" s="6"/>
      <c r="Q52" s="6"/>
    </row>
    <row r="53" spans="1:17" ht="16.350000000000001" customHeight="1">
      <c r="A53" s="518" t="s">
        <v>367</v>
      </c>
      <c r="B53" s="519"/>
      <c r="C53" s="514" t="s">
        <v>369</v>
      </c>
      <c r="D53" s="515"/>
      <c r="E53" s="515"/>
      <c r="F53" s="515"/>
      <c r="G53" s="515"/>
      <c r="H53" s="515"/>
      <c r="I53" s="515"/>
      <c r="J53" s="515"/>
      <c r="K53" s="516"/>
      <c r="L53" s="6"/>
      <c r="M53" s="6"/>
      <c r="N53" s="6"/>
      <c r="O53" s="6"/>
      <c r="P53" s="6"/>
      <c r="Q53" s="6"/>
    </row>
    <row r="54" spans="1:17" ht="16.350000000000001" customHeight="1">
      <c r="A54" s="518" t="s">
        <v>370</v>
      </c>
      <c r="B54" s="519"/>
      <c r="C54" s="514" t="s">
        <v>371</v>
      </c>
      <c r="D54" s="515"/>
      <c r="E54" s="515"/>
      <c r="F54" s="515"/>
      <c r="G54" s="515"/>
      <c r="H54" s="515"/>
      <c r="I54" s="515"/>
      <c r="J54" s="515"/>
      <c r="K54" s="516"/>
      <c r="L54" s="6"/>
      <c r="M54" s="6"/>
      <c r="N54" s="6"/>
      <c r="O54" s="6"/>
      <c r="P54" s="6"/>
      <c r="Q54" s="6"/>
    </row>
    <row r="55" spans="1:17" ht="16.350000000000001" customHeight="1">
      <c r="A55" s="525" t="s">
        <v>372</v>
      </c>
      <c r="B55" s="526"/>
      <c r="C55" s="514" t="s">
        <v>373</v>
      </c>
      <c r="D55" s="515"/>
      <c r="E55" s="515"/>
      <c r="F55" s="515"/>
      <c r="G55" s="515"/>
      <c r="H55" s="515"/>
      <c r="I55" s="515"/>
      <c r="J55" s="515"/>
      <c r="K55" s="516"/>
      <c r="L55" s="6"/>
      <c r="M55" s="6"/>
      <c r="N55" s="6"/>
      <c r="O55" s="6"/>
      <c r="P55" s="6"/>
      <c r="Q55" s="6"/>
    </row>
    <row r="56" spans="1:17" ht="16.350000000000001" customHeight="1">
      <c r="A56" s="518" t="s">
        <v>374</v>
      </c>
      <c r="B56" s="519"/>
      <c r="C56" s="514" t="s">
        <v>375</v>
      </c>
      <c r="D56" s="515"/>
      <c r="E56" s="515"/>
      <c r="F56" s="515"/>
      <c r="G56" s="515"/>
      <c r="H56" s="515"/>
      <c r="I56" s="515"/>
      <c r="J56" s="515"/>
      <c r="K56" s="516"/>
      <c r="L56" s="6"/>
      <c r="M56" s="6"/>
      <c r="N56" s="6"/>
      <c r="O56" s="6"/>
      <c r="P56" s="6"/>
      <c r="Q56" s="6"/>
    </row>
    <row r="57" spans="1:17" ht="17.850000000000001" hidden="1" customHeight="1">
      <c r="A57" s="517" t="s">
        <v>376</v>
      </c>
      <c r="B57" s="517"/>
      <c r="C57" s="514" t="s">
        <v>377</v>
      </c>
      <c r="D57" s="515"/>
      <c r="E57" s="515"/>
      <c r="F57" s="515"/>
      <c r="G57" s="515"/>
      <c r="H57" s="515"/>
      <c r="I57" s="515"/>
      <c r="J57" s="515"/>
      <c r="K57" s="516"/>
      <c r="L57" s="6"/>
      <c r="M57" s="6"/>
      <c r="N57" s="6"/>
      <c r="O57" s="6"/>
      <c r="P57" s="6"/>
      <c r="Q57" s="6"/>
    </row>
    <row r="58" spans="1:17" ht="17.850000000000001" customHeight="1">
      <c r="A58" s="517" t="s">
        <v>376</v>
      </c>
      <c r="B58" s="517"/>
      <c r="C58" s="514" t="s">
        <v>378</v>
      </c>
      <c r="D58" s="515"/>
      <c r="E58" s="515"/>
      <c r="F58" s="515"/>
      <c r="G58" s="515"/>
      <c r="H58" s="515"/>
      <c r="I58" s="515"/>
      <c r="J58" s="515"/>
      <c r="K58" s="516"/>
      <c r="L58" s="6"/>
      <c r="M58" s="6"/>
      <c r="N58" s="6"/>
      <c r="O58" s="6"/>
      <c r="P58" s="6"/>
      <c r="Q58" s="6"/>
    </row>
    <row r="59" spans="1:17" ht="17.850000000000001" customHeight="1">
      <c r="A59" s="513" t="s">
        <v>379</v>
      </c>
      <c r="B59" s="513"/>
      <c r="C59" s="514" t="s">
        <v>380</v>
      </c>
      <c r="D59" s="515"/>
      <c r="E59" s="515"/>
      <c r="F59" s="515"/>
      <c r="G59" s="515"/>
      <c r="H59" s="515"/>
      <c r="I59" s="515"/>
      <c r="J59" s="515"/>
      <c r="K59" s="516"/>
      <c r="L59" s="6"/>
      <c r="M59" s="6"/>
      <c r="N59" s="6"/>
      <c r="O59" s="6"/>
      <c r="P59" s="6"/>
      <c r="Q59" s="6"/>
    </row>
    <row r="60" spans="1:17" ht="17.850000000000001" customHeight="1">
      <c r="A60" s="517" t="s">
        <v>381</v>
      </c>
      <c r="B60" s="517"/>
      <c r="C60" s="514" t="s">
        <v>382</v>
      </c>
      <c r="D60" s="515"/>
      <c r="E60" s="515"/>
      <c r="F60" s="515"/>
      <c r="G60" s="515"/>
      <c r="H60" s="515"/>
      <c r="I60" s="515"/>
      <c r="J60" s="515"/>
      <c r="K60" s="516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1"/>
      <c r="N1" s="1"/>
      <c r="O1" s="1"/>
      <c r="P1" s="1"/>
      <c r="Q1" s="1"/>
      <c r="R1" s="2"/>
    </row>
    <row r="2" spans="1:254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6" t="s">
        <v>1963</v>
      </c>
      <c r="B4" s="587"/>
      <c r="C4" s="587"/>
      <c r="D4" s="587"/>
      <c r="E4" s="587"/>
      <c r="F4" s="587"/>
      <c r="G4" s="587"/>
      <c r="H4" s="587"/>
      <c r="I4" s="587"/>
      <c r="J4" s="587"/>
      <c r="K4" s="7"/>
      <c r="L4" s="7"/>
    </row>
    <row r="5" spans="1:254">
      <c r="A5" s="8" t="s">
        <v>651</v>
      </c>
      <c r="B5" s="8" t="s">
        <v>652</v>
      </c>
      <c r="C5" s="467" t="s">
        <v>575</v>
      </c>
      <c r="D5" s="461"/>
      <c r="E5" s="459" t="s">
        <v>1964</v>
      </c>
      <c r="F5" s="460"/>
      <c r="G5" s="467" t="s">
        <v>452</v>
      </c>
      <c r="H5" s="461"/>
      <c r="I5" s="508" t="s">
        <v>231</v>
      </c>
      <c r="J5" s="504"/>
      <c r="K5" s="5"/>
      <c r="L5" s="5"/>
    </row>
    <row r="6" spans="1:254">
      <c r="A6" s="10" t="s">
        <v>13</v>
      </c>
      <c r="B6" s="10" t="s">
        <v>14</v>
      </c>
      <c r="C6" s="461" t="s">
        <v>579</v>
      </c>
      <c r="D6" s="461"/>
      <c r="E6" s="461" t="s">
        <v>580</v>
      </c>
      <c r="F6" s="461"/>
      <c r="G6" s="462" t="s">
        <v>251</v>
      </c>
      <c r="H6" s="463"/>
      <c r="I6" s="504" t="s">
        <v>236</v>
      </c>
      <c r="J6" s="504"/>
      <c r="K6" s="13"/>
      <c r="L6" s="13"/>
    </row>
    <row r="7" spans="1:254">
      <c r="A7" s="10"/>
      <c r="B7" s="10"/>
      <c r="C7" s="451" t="s">
        <v>22</v>
      </c>
      <c r="D7" s="451"/>
      <c r="E7" s="461" t="s">
        <v>662</v>
      </c>
      <c r="F7" s="461"/>
      <c r="G7" s="480" t="s">
        <v>22</v>
      </c>
      <c r="H7" s="503"/>
      <c r="I7" s="499" t="s">
        <v>22</v>
      </c>
      <c r="J7" s="499"/>
      <c r="K7" s="13"/>
      <c r="L7" s="13"/>
    </row>
    <row r="8" spans="1:254" ht="26.4">
      <c r="A8" s="10"/>
      <c r="B8" s="10"/>
      <c r="C8" s="17" t="s">
        <v>1965</v>
      </c>
      <c r="D8" s="17" t="s">
        <v>1966</v>
      </c>
      <c r="E8" s="17" t="s">
        <v>1967</v>
      </c>
      <c r="F8" s="17" t="s">
        <v>1968</v>
      </c>
      <c r="G8" s="18" t="s">
        <v>1969</v>
      </c>
      <c r="H8" s="18" t="s">
        <v>1970</v>
      </c>
      <c r="I8" s="19" t="s">
        <v>1971</v>
      </c>
      <c r="J8" s="19" t="s">
        <v>1972</v>
      </c>
      <c r="K8" s="13"/>
      <c r="L8" s="13"/>
    </row>
    <row r="9" spans="1:254" ht="16.350000000000001" hidden="1" customHeight="1">
      <c r="A9" s="20" t="s">
        <v>1973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1974</v>
      </c>
      <c r="B10" s="21" t="s">
        <v>774</v>
      </c>
      <c r="C10" s="471" t="s">
        <v>193</v>
      </c>
      <c r="D10" s="779"/>
      <c r="E10" s="779"/>
      <c r="F10" s="779"/>
      <c r="G10" s="779"/>
      <c r="H10" s="779"/>
      <c r="I10" s="779"/>
      <c r="J10" s="472"/>
      <c r="K10" s="6"/>
      <c r="L10" s="6"/>
      <c r="M10" s="6"/>
      <c r="N10" s="6"/>
      <c r="O10" s="6"/>
    </row>
    <row r="11" spans="1:254" ht="16.350000000000001" hidden="1" customHeight="1">
      <c r="A11" s="20" t="s">
        <v>1975</v>
      </c>
      <c r="B11" s="21" t="s">
        <v>1976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1973</v>
      </c>
      <c r="B12" s="21" t="s">
        <v>1976</v>
      </c>
      <c r="C12" s="471" t="s">
        <v>193</v>
      </c>
      <c r="D12" s="779"/>
      <c r="E12" s="779"/>
      <c r="F12" s="779"/>
      <c r="G12" s="779"/>
      <c r="H12" s="779"/>
      <c r="I12" s="779"/>
      <c r="J12" s="472"/>
      <c r="K12" s="6"/>
      <c r="L12" s="6"/>
      <c r="M12" s="6"/>
      <c r="N12" s="6"/>
      <c r="O12" s="6"/>
    </row>
    <row r="13" spans="1:254" ht="16.350000000000001" hidden="1" customHeight="1">
      <c r="A13" s="20" t="s">
        <v>1974</v>
      </c>
      <c r="B13" s="21" t="s">
        <v>1976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1975</v>
      </c>
      <c r="B14" s="21" t="s">
        <v>1977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1978</v>
      </c>
      <c r="B15" s="25" t="s">
        <v>1976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1974</v>
      </c>
      <c r="B16" s="21" t="s">
        <v>1977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1975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1978</v>
      </c>
      <c r="B18" s="25" t="s">
        <v>1977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1974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1975</v>
      </c>
      <c r="B20" s="21" t="s">
        <v>1979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1978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1974</v>
      </c>
      <c r="B22" s="27" t="s">
        <v>1979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1975</v>
      </c>
      <c r="B23" s="21" t="s">
        <v>1980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1978</v>
      </c>
      <c r="B24" s="27" t="s">
        <v>1979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1974</v>
      </c>
      <c r="B25" s="21" t="s">
        <v>1980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1975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443" t="s">
        <v>1981</v>
      </c>
      <c r="C28" s="443"/>
      <c r="D28" s="443"/>
      <c r="E28" s="443"/>
      <c r="F28" s="443"/>
      <c r="G28" s="443"/>
      <c r="H28" s="443"/>
      <c r="I28" s="443"/>
      <c r="J28" s="443"/>
      <c r="K28" s="443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440" t="s">
        <v>822</v>
      </c>
      <c r="C29" s="440"/>
      <c r="D29" s="440"/>
      <c r="E29" s="440"/>
      <c r="F29" s="440"/>
      <c r="G29" s="440"/>
      <c r="H29" s="440"/>
      <c r="I29" s="440"/>
      <c r="J29" s="440"/>
      <c r="K29" s="440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440" t="s">
        <v>1982</v>
      </c>
      <c r="C30" s="440"/>
      <c r="D30" s="440"/>
      <c r="E30" s="440"/>
      <c r="F30" s="440"/>
      <c r="G30" s="440"/>
      <c r="H30" s="440"/>
      <c r="I30" s="440"/>
      <c r="J30" s="440"/>
      <c r="K30" s="440"/>
      <c r="L30" s="6"/>
      <c r="M30" s="6"/>
      <c r="N30" s="6"/>
      <c r="O30" s="6"/>
      <c r="P30" s="6"/>
      <c r="Q30" s="6"/>
    </row>
    <row r="31" spans="1:17">
      <c r="A31" s="32" t="s">
        <v>374</v>
      </c>
      <c r="B31" s="440" t="s">
        <v>559</v>
      </c>
      <c r="C31" s="440"/>
      <c r="D31" s="440"/>
      <c r="E31" s="440"/>
      <c r="F31" s="440"/>
      <c r="G31" s="440"/>
      <c r="H31" s="440"/>
      <c r="I31" s="440"/>
      <c r="J31" s="440"/>
      <c r="K31" s="440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440" t="s">
        <v>1700</v>
      </c>
      <c r="C32" s="440"/>
      <c r="D32" s="440"/>
      <c r="E32" s="440"/>
      <c r="F32" s="440"/>
      <c r="G32" s="440"/>
      <c r="H32" s="440"/>
      <c r="I32" s="440"/>
      <c r="J32" s="440"/>
      <c r="K32" s="440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2"/>
    </row>
    <row r="2" spans="1:256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1"/>
      <c r="B4" s="312"/>
      <c r="C4" s="353"/>
      <c r="D4" s="353"/>
      <c r="E4" s="313"/>
      <c r="F4" s="353"/>
      <c r="G4" s="313"/>
      <c r="H4" s="353"/>
      <c r="I4" s="353"/>
      <c r="J4" s="353"/>
      <c r="K4" s="312"/>
      <c r="L4" s="353"/>
      <c r="M4" s="353"/>
      <c r="N4" s="353"/>
      <c r="O4" s="353"/>
      <c r="P4" s="313"/>
      <c r="Q4" s="353"/>
    </row>
    <row r="5" spans="1:256">
      <c r="A5" s="557" t="s">
        <v>383</v>
      </c>
      <c r="B5" s="557"/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</row>
    <row r="6" spans="1:256">
      <c r="A6" s="383" t="s">
        <v>4</v>
      </c>
      <c r="B6" s="383" t="s">
        <v>5</v>
      </c>
      <c r="C6" s="558" t="s">
        <v>384</v>
      </c>
      <c r="D6" s="559"/>
      <c r="E6" s="558" t="s">
        <v>385</v>
      </c>
      <c r="F6" s="559"/>
      <c r="G6" s="558" t="s">
        <v>386</v>
      </c>
      <c r="H6" s="559"/>
      <c r="I6" s="500" t="s">
        <v>387</v>
      </c>
      <c r="J6" s="560"/>
      <c r="K6" s="502" t="s">
        <v>233</v>
      </c>
      <c r="L6" s="502"/>
      <c r="M6" s="383" t="s">
        <v>5</v>
      </c>
      <c r="N6" s="558" t="s">
        <v>384</v>
      </c>
      <c r="O6" s="559"/>
      <c r="P6" s="558" t="s">
        <v>385</v>
      </c>
      <c r="Q6" s="559"/>
    </row>
    <row r="7" spans="1:256">
      <c r="A7" s="384" t="s">
        <v>13</v>
      </c>
      <c r="B7" s="384" t="s">
        <v>14</v>
      </c>
      <c r="C7" s="555" t="s">
        <v>16</v>
      </c>
      <c r="D7" s="556"/>
      <c r="E7" s="555" t="s">
        <v>234</v>
      </c>
      <c r="F7" s="556"/>
      <c r="G7" s="555" t="s">
        <v>251</v>
      </c>
      <c r="H7" s="556"/>
      <c r="I7" s="555" t="s">
        <v>237</v>
      </c>
      <c r="J7" s="556"/>
      <c r="K7" s="505" t="s">
        <v>238</v>
      </c>
      <c r="L7" s="505"/>
      <c r="M7" s="384" t="s">
        <v>14</v>
      </c>
      <c r="N7" s="555" t="s">
        <v>16</v>
      </c>
      <c r="O7" s="556"/>
      <c r="P7" s="555" t="s">
        <v>234</v>
      </c>
      <c r="Q7" s="556"/>
    </row>
    <row r="8" spans="1:256">
      <c r="A8" s="314"/>
      <c r="B8" s="372"/>
      <c r="C8" s="555" t="s">
        <v>22</v>
      </c>
      <c r="D8" s="556"/>
      <c r="E8" s="555" t="s">
        <v>22</v>
      </c>
      <c r="F8" s="556"/>
      <c r="G8" s="555" t="s">
        <v>22</v>
      </c>
      <c r="H8" s="556"/>
      <c r="I8" s="555" t="s">
        <v>22</v>
      </c>
      <c r="J8" s="556"/>
      <c r="K8" s="461" t="s">
        <v>22</v>
      </c>
      <c r="L8" s="461"/>
      <c r="M8" s="372"/>
      <c r="N8" s="555" t="s">
        <v>22</v>
      </c>
      <c r="O8" s="556"/>
      <c r="P8" s="555" t="s">
        <v>22</v>
      </c>
      <c r="Q8" s="556"/>
      <c r="S8" t="s">
        <v>163</v>
      </c>
    </row>
    <row r="9" spans="1:256" ht="26.4">
      <c r="A9" s="314"/>
      <c r="B9" s="372"/>
      <c r="C9" s="373" t="s">
        <v>388</v>
      </c>
      <c r="D9" s="373" t="s">
        <v>389</v>
      </c>
      <c r="E9" s="373" t="s">
        <v>390</v>
      </c>
      <c r="F9" s="373" t="s">
        <v>391</v>
      </c>
      <c r="G9" s="373" t="s">
        <v>392</v>
      </c>
      <c r="H9" s="373" t="s">
        <v>259</v>
      </c>
      <c r="I9" s="373" t="s">
        <v>393</v>
      </c>
      <c r="J9" s="373" t="s">
        <v>394</v>
      </c>
      <c r="K9" s="385" t="s">
        <v>395</v>
      </c>
      <c r="L9" s="385" t="s">
        <v>396</v>
      </c>
      <c r="M9" s="372"/>
      <c r="N9" s="373" t="s">
        <v>397</v>
      </c>
      <c r="O9" s="373" t="s">
        <v>389</v>
      </c>
      <c r="P9" s="373" t="s">
        <v>398</v>
      </c>
      <c r="Q9" s="373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6" t="s">
        <v>291</v>
      </c>
      <c r="B15" s="386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41" t="s">
        <v>408</v>
      </c>
      <c r="O15" s="442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541" t="s">
        <v>415</v>
      </c>
      <c r="O16" s="553"/>
      <c r="P16" s="553"/>
      <c r="Q16" s="542"/>
    </row>
    <row r="17" spans="1:21" hidden="1">
      <c r="A17" s="530" t="s">
        <v>323</v>
      </c>
      <c r="B17" s="531"/>
      <c r="C17" s="531"/>
      <c r="D17" s="531"/>
      <c r="E17" s="531"/>
      <c r="F17" s="531"/>
      <c r="G17" s="531"/>
      <c r="H17" s="531"/>
      <c r="I17" s="531"/>
      <c r="J17" s="531"/>
      <c r="K17" s="531"/>
      <c r="L17" s="531"/>
      <c r="M17" s="531"/>
      <c r="N17" s="531"/>
      <c r="O17" s="531"/>
      <c r="P17" s="531"/>
      <c r="Q17" s="532"/>
    </row>
    <row r="18" spans="1:21" hidden="1">
      <c r="A18" s="387" t="s">
        <v>291</v>
      </c>
      <c r="B18" s="387" t="s">
        <v>52</v>
      </c>
      <c r="C18" s="441" t="s">
        <v>408</v>
      </c>
      <c r="D18" s="442"/>
      <c r="E18" s="89" t="s">
        <v>311</v>
      </c>
      <c r="F18" s="23" t="s">
        <v>409</v>
      </c>
      <c r="G18" s="68">
        <v>46070</v>
      </c>
      <c r="H18" s="388" t="s">
        <v>314</v>
      </c>
      <c r="I18" s="388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54" t="s">
        <v>416</v>
      </c>
      <c r="D19" s="554"/>
      <c r="E19" s="554"/>
      <c r="F19" s="554"/>
      <c r="G19" s="554"/>
      <c r="H19" s="554"/>
      <c r="I19" s="554"/>
      <c r="J19" s="554"/>
      <c r="K19" s="554"/>
      <c r="L19" s="554"/>
      <c r="M19" s="110" t="s">
        <v>53</v>
      </c>
      <c r="N19" s="445" t="s">
        <v>417</v>
      </c>
      <c r="O19" s="447"/>
      <c r="P19" s="447"/>
      <c r="Q19" s="446"/>
      <c r="R19" s="75"/>
    </row>
    <row r="20" spans="1:21" hidden="1">
      <c r="A20" s="266" t="s">
        <v>273</v>
      </c>
      <c r="B20" s="389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1" t="s">
        <v>39</v>
      </c>
      <c r="H20" s="241" t="s">
        <v>39</v>
      </c>
      <c r="I20" s="68">
        <v>46080</v>
      </c>
      <c r="J20" s="390">
        <f>I20+1</f>
        <v>46081</v>
      </c>
      <c r="K20" s="390">
        <f>J20+1</f>
        <v>46082</v>
      </c>
      <c r="L20" s="390">
        <f t="shared" ref="L20:L29" si="16">K20</f>
        <v>46082</v>
      </c>
      <c r="M20" s="389" t="s">
        <v>53</v>
      </c>
      <c r="N20" s="535" t="s">
        <v>314</v>
      </c>
      <c r="O20" s="536"/>
      <c r="P20" s="535" t="s">
        <v>321</v>
      </c>
      <c r="Q20" s="536"/>
      <c r="R20" s="537" t="s">
        <v>322</v>
      </c>
      <c r="S20" s="537"/>
      <c r="T20" s="537"/>
      <c r="U20" s="537"/>
    </row>
    <row r="21" spans="1:21" hidden="1">
      <c r="A21" s="102" t="s">
        <v>267</v>
      </c>
      <c r="B21" s="294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7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6" t="s">
        <v>319</v>
      </c>
      <c r="O23" s="391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6" t="s">
        <v>423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41" t="s">
        <v>430</v>
      </c>
      <c r="O29" s="442"/>
      <c r="P29" s="441" t="s">
        <v>431</v>
      </c>
      <c r="Q29" s="442"/>
    </row>
    <row r="30" spans="1:21" hidden="1">
      <c r="A30" s="550" t="s">
        <v>323</v>
      </c>
      <c r="B30" s="551"/>
      <c r="C30" s="551"/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551"/>
      <c r="P30" s="551"/>
      <c r="Q30" s="552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41" t="s">
        <v>430</v>
      </c>
      <c r="D32" s="442"/>
      <c r="E32" s="441" t="s">
        <v>431</v>
      </c>
      <c r="F32" s="442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09" t="s">
        <v>323</v>
      </c>
      <c r="B35" s="509"/>
      <c r="C35" s="509"/>
      <c r="D35" s="509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</row>
    <row r="36" spans="1:18" hidden="1">
      <c r="A36" s="286" t="s">
        <v>291</v>
      </c>
      <c r="B36" s="286" t="s">
        <v>67</v>
      </c>
      <c r="C36" s="173" t="s">
        <v>432</v>
      </c>
      <c r="D36" s="104">
        <v>46185</v>
      </c>
      <c r="E36" s="390">
        <f t="shared" ref="E36:K36" si="47">D36+1</f>
        <v>46186</v>
      </c>
      <c r="F36" s="390">
        <f t="shared" si="47"/>
        <v>46187</v>
      </c>
      <c r="G36" s="390">
        <f t="shared" ref="G36:G38" si="48">F36+3</f>
        <v>46190</v>
      </c>
      <c r="H36" s="173" t="s">
        <v>435</v>
      </c>
      <c r="I36" s="104">
        <v>46192</v>
      </c>
      <c r="J36" s="390">
        <f t="shared" si="47"/>
        <v>46193</v>
      </c>
      <c r="K36" s="390">
        <f t="shared" si="47"/>
        <v>46194</v>
      </c>
      <c r="L36" s="390">
        <f t="shared" ref="L36:L37" si="49">K36</f>
        <v>46194</v>
      </c>
      <c r="M36" s="286" t="s">
        <v>64</v>
      </c>
      <c r="N36" s="173" t="s">
        <v>436</v>
      </c>
      <c r="O36" s="197">
        <v>46203</v>
      </c>
      <c r="P36" s="390">
        <f t="shared" ref="P36:Q36" si="50">O36+1</f>
        <v>46204</v>
      </c>
      <c r="Q36" s="390">
        <f t="shared" si="50"/>
        <v>46205</v>
      </c>
      <c r="R36" s="75" t="s">
        <v>434</v>
      </c>
    </row>
    <row r="37" spans="1:18" hidden="1">
      <c r="A37" s="386" t="s">
        <v>363</v>
      </c>
      <c r="B37" s="386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6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41" t="s">
        <v>437</v>
      </c>
      <c r="J38" s="542"/>
      <c r="K38" s="541" t="s">
        <v>438</v>
      </c>
      <c r="L38" s="542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6" t="s">
        <v>363</v>
      </c>
      <c r="B39" s="386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6" t="s">
        <v>114</v>
      </c>
      <c r="N39" s="541" t="s">
        <v>441</v>
      </c>
      <c r="O39" s="542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6" t="s">
        <v>444</v>
      </c>
      <c r="B41" s="386" t="s">
        <v>107</v>
      </c>
      <c r="C41" s="544" t="s">
        <v>2031</v>
      </c>
      <c r="D41" s="545"/>
      <c r="E41" s="545"/>
      <c r="F41" s="545"/>
      <c r="G41" s="545"/>
      <c r="H41" s="545"/>
      <c r="I41" s="545"/>
      <c r="J41" s="545"/>
      <c r="K41" s="545"/>
      <c r="L41" s="546"/>
      <c r="M41" s="386" t="s">
        <v>106</v>
      </c>
      <c r="N41" s="547" t="s">
        <v>2031</v>
      </c>
      <c r="O41" s="548"/>
      <c r="P41" s="548"/>
      <c r="Q41" s="549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2059</v>
      </c>
      <c r="B43" s="125" t="s">
        <v>2060</v>
      </c>
      <c r="C43" s="104">
        <v>46233</v>
      </c>
      <c r="D43" s="67">
        <f t="shared" ref="D43" si="72">C43+1</f>
        <v>46234</v>
      </c>
      <c r="E43" s="441" t="s">
        <v>2063</v>
      </c>
      <c r="F43" s="442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7" t="s">
        <v>2062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2059</v>
      </c>
      <c r="B45" s="125" t="s">
        <v>1996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7" t="s">
        <v>1998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2000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2002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2059</v>
      </c>
      <c r="B47" s="125" t="s">
        <v>1997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7" t="s">
        <v>1999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2001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2003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27" t="s">
        <v>145</v>
      </c>
      <c r="B50" s="528"/>
      <c r="C50" s="443" t="s">
        <v>445</v>
      </c>
      <c r="D50" s="443"/>
      <c r="E50" s="443"/>
      <c r="F50" s="443"/>
      <c r="G50" s="443"/>
      <c r="H50" s="443"/>
      <c r="I50" s="443"/>
      <c r="J50" s="443"/>
      <c r="K50" s="443"/>
      <c r="L50" s="6"/>
      <c r="M50" s="6"/>
      <c r="N50" s="364"/>
      <c r="O50" s="6"/>
      <c r="P50" s="6"/>
      <c r="Q50" s="6"/>
    </row>
    <row r="51" spans="1:20" ht="16.350000000000001" customHeight="1">
      <c r="A51" s="543" t="s">
        <v>149</v>
      </c>
      <c r="B51" s="543"/>
      <c r="C51" s="440" t="s">
        <v>446</v>
      </c>
      <c r="D51" s="440"/>
      <c r="E51" s="440"/>
      <c r="F51" s="440"/>
      <c r="G51" s="440"/>
      <c r="H51" s="440"/>
      <c r="I51" s="440"/>
      <c r="J51" s="440"/>
      <c r="K51" s="440"/>
      <c r="L51" s="6"/>
      <c r="M51" s="6"/>
      <c r="N51" s="6"/>
      <c r="O51" s="6"/>
      <c r="P51" s="6"/>
      <c r="Q51" s="6"/>
      <c r="T51" s="392"/>
    </row>
    <row r="52" spans="1:20" ht="16.350000000000001" customHeight="1">
      <c r="A52" s="529" t="s">
        <v>365</v>
      </c>
      <c r="B52" s="529"/>
      <c r="C52" s="440" t="s">
        <v>366</v>
      </c>
      <c r="D52" s="440"/>
      <c r="E52" s="440"/>
      <c r="F52" s="440"/>
      <c r="G52" s="440"/>
      <c r="H52" s="440"/>
      <c r="I52" s="440"/>
      <c r="J52" s="440"/>
      <c r="K52" s="440"/>
      <c r="L52" s="6"/>
      <c r="M52" s="6"/>
      <c r="N52" s="6"/>
      <c r="O52" s="6"/>
      <c r="P52" s="6"/>
      <c r="Q52" s="6"/>
    </row>
    <row r="53" spans="1:20" ht="16.350000000000001" customHeight="1">
      <c r="A53" s="518" t="s">
        <v>370</v>
      </c>
      <c r="B53" s="519"/>
      <c r="C53" s="440" t="s">
        <v>371</v>
      </c>
      <c r="D53" s="440"/>
      <c r="E53" s="440"/>
      <c r="F53" s="440"/>
      <c r="G53" s="440"/>
      <c r="H53" s="440"/>
      <c r="I53" s="440"/>
      <c r="J53" s="440"/>
      <c r="K53" s="440"/>
      <c r="L53" s="6"/>
      <c r="M53" s="6"/>
      <c r="N53" s="6"/>
      <c r="O53" s="6"/>
      <c r="P53" s="6"/>
      <c r="Q53" s="6"/>
    </row>
    <row r="54" spans="1:20" ht="16.350000000000001" hidden="1" customHeight="1">
      <c r="A54" s="518" t="s">
        <v>374</v>
      </c>
      <c r="B54" s="519"/>
      <c r="C54" s="440" t="s">
        <v>375</v>
      </c>
      <c r="D54" s="440"/>
      <c r="E54" s="440"/>
      <c r="F54" s="440"/>
      <c r="G54" s="440"/>
      <c r="H54" s="440"/>
      <c r="I54" s="440"/>
      <c r="J54" s="440"/>
      <c r="K54" s="440"/>
      <c r="L54" s="6"/>
      <c r="M54" s="6"/>
      <c r="N54" s="6"/>
      <c r="O54" s="6"/>
      <c r="P54" s="6"/>
      <c r="Q54" s="6"/>
    </row>
    <row r="55" spans="1:20" ht="16.350000000000001" customHeight="1">
      <c r="A55" s="518" t="s">
        <v>374</v>
      </c>
      <c r="B55" s="519"/>
      <c r="C55" s="540" t="s">
        <v>447</v>
      </c>
      <c r="D55" s="540"/>
      <c r="E55" s="540"/>
      <c r="F55" s="540"/>
      <c r="G55" s="540"/>
      <c r="H55" s="540"/>
      <c r="I55" s="540"/>
      <c r="J55" s="540"/>
      <c r="K55" s="540"/>
      <c r="L55" s="6"/>
      <c r="M55" s="6"/>
      <c r="N55" s="6"/>
      <c r="O55" s="6"/>
      <c r="P55" s="6"/>
      <c r="Q55" s="6"/>
    </row>
    <row r="56" spans="1:20" ht="17.850000000000001" customHeight="1">
      <c r="A56" s="517" t="s">
        <v>376</v>
      </c>
      <c r="B56" s="517"/>
      <c r="C56" s="440" t="s">
        <v>378</v>
      </c>
      <c r="D56" s="440"/>
      <c r="E56" s="440"/>
      <c r="F56" s="440"/>
      <c r="G56" s="440"/>
      <c r="H56" s="440"/>
      <c r="I56" s="440"/>
      <c r="J56" s="440"/>
      <c r="K56" s="440"/>
      <c r="L56" s="6"/>
      <c r="M56" s="6"/>
      <c r="N56" s="6"/>
      <c r="O56" s="6"/>
      <c r="P56" s="6"/>
      <c r="Q56" s="6"/>
    </row>
    <row r="57" spans="1:20" ht="17.850000000000001" customHeight="1">
      <c r="A57" s="517" t="s">
        <v>372</v>
      </c>
      <c r="B57" s="517"/>
      <c r="C57" s="440" t="s">
        <v>373</v>
      </c>
      <c r="D57" s="440"/>
      <c r="E57" s="440"/>
      <c r="F57" s="440"/>
      <c r="G57" s="440"/>
      <c r="H57" s="440"/>
      <c r="I57" s="440"/>
      <c r="J57" s="440"/>
      <c r="K57" s="440"/>
      <c r="L57" s="6"/>
      <c r="M57" s="6"/>
      <c r="N57" s="6"/>
      <c r="O57" s="6"/>
      <c r="P57" s="6"/>
      <c r="Q57" s="6"/>
    </row>
  </sheetData>
  <mergeCells count="62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A50:B50"/>
    <mergeCell ref="C50:K50"/>
    <mergeCell ref="A51:B51"/>
    <mergeCell ref="C51:K51"/>
    <mergeCell ref="C41:L41"/>
    <mergeCell ref="N41:Q41"/>
    <mergeCell ref="E43:F43"/>
    <mergeCell ref="A52:B52"/>
    <mergeCell ref="C52:K52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workbookViewId="0">
      <selection activeCell="D44" sqref="D4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2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6" t="s">
        <v>448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7"/>
      <c r="T4" s="578"/>
      <c r="U4" s="578"/>
    </row>
    <row r="5" spans="1:242" ht="17.100000000000001" customHeight="1">
      <c r="A5" s="95" t="s">
        <v>4</v>
      </c>
      <c r="B5" s="95" t="s">
        <v>5</v>
      </c>
      <c r="C5" s="467" t="s">
        <v>449</v>
      </c>
      <c r="D5" s="461"/>
      <c r="E5" s="488" t="s">
        <v>450</v>
      </c>
      <c r="F5" s="488"/>
      <c r="G5" s="486" t="s">
        <v>451</v>
      </c>
      <c r="H5" s="487"/>
      <c r="I5" s="467" t="s">
        <v>452</v>
      </c>
      <c r="J5" s="461"/>
      <c r="K5" s="579" t="s">
        <v>453</v>
      </c>
      <c r="L5" s="580"/>
      <c r="M5" s="95" t="s">
        <v>5</v>
      </c>
      <c r="N5" s="467" t="s">
        <v>449</v>
      </c>
      <c r="O5" s="461"/>
      <c r="P5" s="488" t="s">
        <v>450</v>
      </c>
      <c r="Q5" s="488"/>
      <c r="R5" s="486" t="s">
        <v>451</v>
      </c>
      <c r="S5" s="487"/>
      <c r="T5" s="467" t="s">
        <v>452</v>
      </c>
      <c r="U5" s="461"/>
    </row>
    <row r="6" spans="1:242">
      <c r="A6" s="468" t="s">
        <v>13</v>
      </c>
      <c r="B6" s="468" t="s">
        <v>14</v>
      </c>
      <c r="C6" s="461" t="s">
        <v>454</v>
      </c>
      <c r="D6" s="461"/>
      <c r="E6" s="480" t="s">
        <v>455</v>
      </c>
      <c r="F6" s="503"/>
      <c r="G6" s="480" t="s">
        <v>456</v>
      </c>
      <c r="H6" s="503"/>
      <c r="I6" s="462" t="s">
        <v>251</v>
      </c>
      <c r="J6" s="463"/>
      <c r="K6" s="480" t="s">
        <v>237</v>
      </c>
      <c r="L6" s="503"/>
      <c r="M6" s="468" t="s">
        <v>14</v>
      </c>
      <c r="N6" s="461" t="s">
        <v>454</v>
      </c>
      <c r="O6" s="461"/>
      <c r="P6" s="480" t="s">
        <v>455</v>
      </c>
      <c r="Q6" s="503"/>
      <c r="R6" s="480" t="s">
        <v>456</v>
      </c>
      <c r="S6" s="503"/>
      <c r="T6" s="462" t="s">
        <v>251</v>
      </c>
      <c r="U6" s="463"/>
    </row>
    <row r="7" spans="1:242">
      <c r="A7" s="469"/>
      <c r="B7" s="469"/>
      <c r="C7" s="480" t="s">
        <v>22</v>
      </c>
      <c r="D7" s="503"/>
      <c r="E7" s="480" t="s">
        <v>22</v>
      </c>
      <c r="F7" s="503"/>
      <c r="G7" s="480" t="s">
        <v>22</v>
      </c>
      <c r="H7" s="503"/>
      <c r="I7" s="480" t="s">
        <v>22</v>
      </c>
      <c r="J7" s="503"/>
      <c r="K7" s="480" t="s">
        <v>22</v>
      </c>
      <c r="L7" s="503"/>
      <c r="M7" s="469"/>
      <c r="N7" s="480" t="s">
        <v>22</v>
      </c>
      <c r="O7" s="503"/>
      <c r="P7" s="480" t="s">
        <v>22</v>
      </c>
      <c r="Q7" s="503"/>
      <c r="R7" s="480" t="s">
        <v>22</v>
      </c>
      <c r="S7" s="503"/>
      <c r="T7" s="480" t="s">
        <v>22</v>
      </c>
      <c r="U7" s="503"/>
    </row>
    <row r="8" spans="1:242" ht="26.4">
      <c r="A8" s="314"/>
      <c r="B8" s="372"/>
      <c r="C8" s="373" t="s">
        <v>457</v>
      </c>
      <c r="D8" s="373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3"/>
      <c r="N8" s="373" t="s">
        <v>457</v>
      </c>
      <c r="O8" s="373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4" t="s">
        <v>468</v>
      </c>
      <c r="C9" s="67">
        <v>46007</v>
      </c>
      <c r="D9" s="67">
        <f t="shared" ref="D9:D14" si="0">C9</f>
        <v>46007</v>
      </c>
      <c r="E9" s="441" t="s">
        <v>469</v>
      </c>
      <c r="F9" s="442"/>
      <c r="G9" s="441" t="s">
        <v>470</v>
      </c>
      <c r="H9" s="442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41" t="s">
        <v>472</v>
      </c>
      <c r="Q9" s="442"/>
      <c r="R9" s="441" t="s">
        <v>473</v>
      </c>
      <c r="S9" s="442"/>
      <c r="T9" s="23" t="s">
        <v>39</v>
      </c>
      <c r="U9" s="23" t="s">
        <v>39</v>
      </c>
    </row>
    <row r="10" spans="1:242" hidden="1">
      <c r="A10" s="102" t="s">
        <v>467</v>
      </c>
      <c r="B10" s="374" t="s">
        <v>474</v>
      </c>
      <c r="C10" s="23" t="s">
        <v>39</v>
      </c>
      <c r="D10" s="23" t="s">
        <v>39</v>
      </c>
      <c r="E10" s="441" t="s">
        <v>472</v>
      </c>
      <c r="F10" s="442"/>
      <c r="G10" s="441" t="s">
        <v>473</v>
      </c>
      <c r="H10" s="442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41" t="s">
        <v>476</v>
      </c>
      <c r="Q10" s="442"/>
      <c r="R10" s="441" t="s">
        <v>477</v>
      </c>
      <c r="S10" s="442"/>
      <c r="T10" s="23" t="s">
        <v>39</v>
      </c>
      <c r="U10" s="23" t="s">
        <v>39</v>
      </c>
    </row>
    <row r="11" spans="1:242" hidden="1">
      <c r="A11" s="102" t="s">
        <v>467</v>
      </c>
      <c r="B11" s="374" t="s">
        <v>478</v>
      </c>
      <c r="C11" s="67">
        <v>46021</v>
      </c>
      <c r="D11" s="67">
        <f>C11</f>
        <v>46021</v>
      </c>
      <c r="E11" s="441" t="s">
        <v>476</v>
      </c>
      <c r="F11" s="442"/>
      <c r="G11" s="441" t="s">
        <v>477</v>
      </c>
      <c r="H11" s="442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41" t="s">
        <v>480</v>
      </c>
      <c r="Q11" s="442"/>
      <c r="R11" s="441" t="s">
        <v>481</v>
      </c>
      <c r="S11" s="442"/>
      <c r="T11" s="23" t="s">
        <v>39</v>
      </c>
      <c r="U11" s="23" t="s">
        <v>39</v>
      </c>
    </row>
    <row r="12" spans="1:242" hidden="1">
      <c r="A12" s="103" t="s">
        <v>467</v>
      </c>
      <c r="B12" s="374" t="s">
        <v>48</v>
      </c>
      <c r="C12" s="67">
        <v>46028</v>
      </c>
      <c r="D12" s="67">
        <f t="shared" si="0"/>
        <v>46028</v>
      </c>
      <c r="E12" s="441" t="s">
        <v>480</v>
      </c>
      <c r="F12" s="442"/>
      <c r="G12" s="441" t="s">
        <v>481</v>
      </c>
      <c r="H12" s="442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41" t="s">
        <v>482</v>
      </c>
      <c r="Q12" s="442"/>
      <c r="R12" s="441" t="s">
        <v>483</v>
      </c>
      <c r="S12" s="442"/>
      <c r="T12" s="23" t="s">
        <v>39</v>
      </c>
      <c r="U12" s="23" t="s">
        <v>39</v>
      </c>
    </row>
    <row r="13" spans="1:242" hidden="1">
      <c r="A13" s="103" t="s">
        <v>467</v>
      </c>
      <c r="B13" s="374" t="s">
        <v>50</v>
      </c>
      <c r="C13" s="67">
        <v>46035</v>
      </c>
      <c r="D13" s="67">
        <f t="shared" si="0"/>
        <v>46035</v>
      </c>
      <c r="E13" s="441" t="s">
        <v>482</v>
      </c>
      <c r="F13" s="442"/>
      <c r="G13" s="441" t="s">
        <v>483</v>
      </c>
      <c r="H13" s="442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41" t="s">
        <v>484</v>
      </c>
      <c r="Q13" s="442"/>
      <c r="R13" s="441" t="s">
        <v>485</v>
      </c>
      <c r="S13" s="442"/>
      <c r="T13" s="23" t="s">
        <v>39</v>
      </c>
      <c r="U13" s="23" t="s">
        <v>39</v>
      </c>
    </row>
    <row r="14" spans="1:242" hidden="1">
      <c r="A14" s="103" t="s">
        <v>467</v>
      </c>
      <c r="B14" s="374" t="s">
        <v>52</v>
      </c>
      <c r="C14" s="67">
        <v>46042</v>
      </c>
      <c r="D14" s="67">
        <f t="shared" si="0"/>
        <v>46042</v>
      </c>
      <c r="E14" s="441" t="s">
        <v>484</v>
      </c>
      <c r="F14" s="442"/>
      <c r="G14" s="441" t="s">
        <v>485</v>
      </c>
      <c r="H14" s="442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2">
        <f>O14+2</f>
        <v>46058</v>
      </c>
      <c r="Q14" s="202">
        <f>P14</f>
        <v>46058</v>
      </c>
      <c r="R14" s="202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4" t="s">
        <v>54</v>
      </c>
      <c r="C15" s="445" t="s">
        <v>193</v>
      </c>
      <c r="D15" s="447"/>
      <c r="E15" s="447"/>
      <c r="F15" s="447"/>
      <c r="G15" s="447"/>
      <c r="H15" s="447"/>
      <c r="I15" s="447"/>
      <c r="J15" s="447"/>
      <c r="K15" s="447"/>
      <c r="L15" s="446"/>
      <c r="M15" s="27" t="s">
        <v>53</v>
      </c>
      <c r="N15" s="445" t="s">
        <v>193</v>
      </c>
      <c r="O15" s="447"/>
      <c r="P15" s="447"/>
      <c r="Q15" s="447"/>
      <c r="R15" s="447"/>
      <c r="S15" s="447"/>
      <c r="T15" s="447"/>
      <c r="U15" s="446"/>
    </row>
    <row r="16" spans="1:242" hidden="1">
      <c r="A16" s="103" t="s">
        <v>467</v>
      </c>
      <c r="B16" s="374" t="s">
        <v>56</v>
      </c>
      <c r="C16" s="67">
        <v>46056</v>
      </c>
      <c r="D16" s="67">
        <f>C16</f>
        <v>46056</v>
      </c>
      <c r="E16" s="202">
        <f>D16+2</f>
        <v>46058</v>
      </c>
      <c r="F16" s="202">
        <f>E16</f>
        <v>46058</v>
      </c>
      <c r="G16" s="202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41" t="s">
        <v>487</v>
      </c>
      <c r="Q16" s="442"/>
      <c r="R16" s="441" t="s">
        <v>488</v>
      </c>
      <c r="S16" s="442"/>
      <c r="T16" s="23" t="s">
        <v>39</v>
      </c>
      <c r="U16" s="23" t="s">
        <v>39</v>
      </c>
    </row>
    <row r="17" spans="1:22" hidden="1">
      <c r="A17" s="125" t="s">
        <v>467</v>
      </c>
      <c r="B17" s="375" t="s">
        <v>58</v>
      </c>
      <c r="C17" s="86" t="s">
        <v>39</v>
      </c>
      <c r="D17" s="86" t="s">
        <v>39</v>
      </c>
      <c r="E17" s="441" t="s">
        <v>487</v>
      </c>
      <c r="F17" s="442"/>
      <c r="G17" s="441" t="s">
        <v>488</v>
      </c>
      <c r="H17" s="442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41" t="s">
        <v>489</v>
      </c>
      <c r="Q17" s="442"/>
      <c r="R17" s="574" t="s">
        <v>209</v>
      </c>
      <c r="S17" s="575"/>
      <c r="T17" s="445" t="s">
        <v>314</v>
      </c>
      <c r="U17" s="446"/>
    </row>
    <row r="18" spans="1:22" hidden="1">
      <c r="A18" s="530" t="s">
        <v>490</v>
      </c>
      <c r="B18" s="531"/>
      <c r="C18" s="531"/>
      <c r="D18" s="531"/>
      <c r="E18" s="531"/>
      <c r="F18" s="531"/>
      <c r="G18" s="531"/>
      <c r="H18" s="531"/>
      <c r="I18" s="531"/>
      <c r="J18" s="531"/>
      <c r="K18" s="531"/>
      <c r="L18" s="532"/>
      <c r="M18" s="166"/>
      <c r="N18" s="86"/>
      <c r="O18" s="86"/>
      <c r="P18" s="76"/>
      <c r="Q18" s="77"/>
      <c r="R18" s="376"/>
      <c r="S18" s="377"/>
      <c r="T18" s="76"/>
      <c r="U18" s="77"/>
    </row>
    <row r="19" spans="1:22" hidden="1">
      <c r="A19" s="110" t="s">
        <v>291</v>
      </c>
      <c r="B19" s="571"/>
      <c r="C19" s="572"/>
      <c r="D19" s="572"/>
      <c r="E19" s="572"/>
      <c r="F19" s="572"/>
      <c r="G19" s="572"/>
      <c r="H19" s="572"/>
      <c r="I19" s="572"/>
      <c r="J19" s="573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4" t="s">
        <v>63</v>
      </c>
      <c r="C20" s="441" t="s">
        <v>494</v>
      </c>
      <c r="D20" s="442"/>
      <c r="E20" s="441" t="s">
        <v>495</v>
      </c>
      <c r="F20" s="442"/>
      <c r="G20" s="441" t="s">
        <v>496</v>
      </c>
      <c r="H20" s="442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45" t="s">
        <v>497</v>
      </c>
      <c r="Q20" s="446"/>
      <c r="R20" s="445" t="s">
        <v>498</v>
      </c>
      <c r="S20" s="446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4" t="s">
        <v>67</v>
      </c>
      <c r="C21" s="67">
        <v>46084</v>
      </c>
      <c r="D21" s="67">
        <f t="shared" ref="D21:D28" si="4">C21</f>
        <v>46084</v>
      </c>
      <c r="E21" s="445" t="s">
        <v>497</v>
      </c>
      <c r="F21" s="446"/>
      <c r="G21" s="445" t="s">
        <v>498</v>
      </c>
      <c r="H21" s="446"/>
      <c r="I21" s="574" t="s">
        <v>499</v>
      </c>
      <c r="J21" s="575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45" t="s">
        <v>500</v>
      </c>
      <c r="Q21" s="446"/>
      <c r="R21" s="445" t="s">
        <v>501</v>
      </c>
      <c r="S21" s="446"/>
      <c r="T21" s="23" t="s">
        <v>39</v>
      </c>
      <c r="U21" s="23" t="s">
        <v>39</v>
      </c>
    </row>
    <row r="22" spans="1:22" hidden="1">
      <c r="A22" s="103" t="s">
        <v>467</v>
      </c>
      <c r="B22" s="374" t="s">
        <v>69</v>
      </c>
      <c r="C22" s="67">
        <v>46091</v>
      </c>
      <c r="D22" s="67">
        <f t="shared" si="4"/>
        <v>46091</v>
      </c>
      <c r="E22" s="445" t="s">
        <v>500</v>
      </c>
      <c r="F22" s="446"/>
      <c r="G22" s="445" t="s">
        <v>501</v>
      </c>
      <c r="H22" s="446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45" t="s">
        <v>502</v>
      </c>
      <c r="Q22" s="446"/>
      <c r="R22" s="445" t="s">
        <v>503</v>
      </c>
      <c r="S22" s="446"/>
      <c r="T22" s="23" t="s">
        <v>39</v>
      </c>
      <c r="U22" s="23" t="s">
        <v>39</v>
      </c>
    </row>
    <row r="23" spans="1:22" hidden="1">
      <c r="A23" s="103" t="s">
        <v>467</v>
      </c>
      <c r="B23" s="374" t="s">
        <v>75</v>
      </c>
      <c r="C23" s="67">
        <v>46098</v>
      </c>
      <c r="D23" s="67">
        <f t="shared" si="4"/>
        <v>46098</v>
      </c>
      <c r="E23" s="445" t="s">
        <v>502</v>
      </c>
      <c r="F23" s="446"/>
      <c r="G23" s="445" t="s">
        <v>503</v>
      </c>
      <c r="H23" s="446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45" t="s">
        <v>504</v>
      </c>
      <c r="Q23" s="446"/>
      <c r="R23" s="445" t="s">
        <v>505</v>
      </c>
      <c r="S23" s="446"/>
      <c r="T23" s="23" t="s">
        <v>39</v>
      </c>
      <c r="U23" s="23" t="s">
        <v>39</v>
      </c>
    </row>
    <row r="24" spans="1:22" hidden="1">
      <c r="A24" s="103" t="s">
        <v>467</v>
      </c>
      <c r="B24" s="374" t="s">
        <v>77</v>
      </c>
      <c r="C24" s="67">
        <v>46105</v>
      </c>
      <c r="D24" s="67">
        <f t="shared" si="4"/>
        <v>46105</v>
      </c>
      <c r="E24" s="445" t="s">
        <v>504</v>
      </c>
      <c r="F24" s="446"/>
      <c r="G24" s="445" t="s">
        <v>505</v>
      </c>
      <c r="H24" s="446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45" t="s">
        <v>506</v>
      </c>
      <c r="Q24" s="446"/>
      <c r="R24" s="445" t="s">
        <v>507</v>
      </c>
      <c r="S24" s="446"/>
      <c r="T24" s="23" t="s">
        <v>39</v>
      </c>
      <c r="U24" s="23" t="s">
        <v>39</v>
      </c>
    </row>
    <row r="25" spans="1:22" hidden="1">
      <c r="A25" s="103" t="s">
        <v>467</v>
      </c>
      <c r="B25" s="374" t="s">
        <v>79</v>
      </c>
      <c r="C25" s="67">
        <v>46112</v>
      </c>
      <c r="D25" s="67">
        <f t="shared" si="4"/>
        <v>46112</v>
      </c>
      <c r="E25" s="445" t="s">
        <v>506</v>
      </c>
      <c r="F25" s="446"/>
      <c r="G25" s="445" t="s">
        <v>507</v>
      </c>
      <c r="H25" s="446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45" t="s">
        <v>508</v>
      </c>
      <c r="Q25" s="446"/>
      <c r="R25" s="445" t="s">
        <v>509</v>
      </c>
      <c r="S25" s="446"/>
      <c r="T25" s="23" t="s">
        <v>39</v>
      </c>
      <c r="U25" s="23" t="s">
        <v>39</v>
      </c>
    </row>
    <row r="26" spans="1:22" hidden="1">
      <c r="A26" s="103" t="s">
        <v>467</v>
      </c>
      <c r="B26" s="374" t="s">
        <v>81</v>
      </c>
      <c r="C26" s="67">
        <v>46119</v>
      </c>
      <c r="D26" s="67">
        <f t="shared" si="4"/>
        <v>46119</v>
      </c>
      <c r="E26" s="445" t="s">
        <v>508</v>
      </c>
      <c r="F26" s="446"/>
      <c r="G26" s="445" t="s">
        <v>509</v>
      </c>
      <c r="H26" s="446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45" t="s">
        <v>510</v>
      </c>
      <c r="Q26" s="446"/>
      <c r="R26" s="445" t="s">
        <v>511</v>
      </c>
      <c r="S26" s="446"/>
      <c r="T26" s="23" t="s">
        <v>39</v>
      </c>
      <c r="U26" s="23" t="s">
        <v>39</v>
      </c>
    </row>
    <row r="27" spans="1:22" hidden="1">
      <c r="A27" s="103" t="s">
        <v>467</v>
      </c>
      <c r="B27" s="374" t="s">
        <v>83</v>
      </c>
      <c r="C27" s="67">
        <v>46126</v>
      </c>
      <c r="D27" s="67">
        <f t="shared" si="4"/>
        <v>46126</v>
      </c>
      <c r="E27" s="445" t="s">
        <v>510</v>
      </c>
      <c r="F27" s="446"/>
      <c r="G27" s="445" t="s">
        <v>511</v>
      </c>
      <c r="H27" s="446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45" t="s">
        <v>512</v>
      </c>
      <c r="Q27" s="446"/>
      <c r="R27" s="445" t="s">
        <v>513</v>
      </c>
      <c r="S27" s="446"/>
      <c r="T27" s="23" t="s">
        <v>39</v>
      </c>
      <c r="U27" s="23" t="s">
        <v>39</v>
      </c>
    </row>
    <row r="28" spans="1:22" hidden="1">
      <c r="A28" s="103" t="s">
        <v>467</v>
      </c>
      <c r="B28" s="374" t="s">
        <v>85</v>
      </c>
      <c r="C28" s="67">
        <v>46133</v>
      </c>
      <c r="D28" s="67">
        <f t="shared" si="4"/>
        <v>46133</v>
      </c>
      <c r="E28" s="445" t="s">
        <v>512</v>
      </c>
      <c r="F28" s="446"/>
      <c r="G28" s="445" t="s">
        <v>513</v>
      </c>
      <c r="H28" s="446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45" t="s">
        <v>514</v>
      </c>
      <c r="Q28" s="446"/>
      <c r="R28" s="445" t="s">
        <v>515</v>
      </c>
      <c r="S28" s="446"/>
      <c r="T28" s="23" t="s">
        <v>39</v>
      </c>
      <c r="U28" s="23" t="s">
        <v>39</v>
      </c>
    </row>
    <row r="29" spans="1:22" hidden="1">
      <c r="A29" s="103" t="s">
        <v>467</v>
      </c>
      <c r="B29" s="374" t="s">
        <v>91</v>
      </c>
      <c r="C29" s="23" t="s">
        <v>39</v>
      </c>
      <c r="D29" s="23" t="s">
        <v>39</v>
      </c>
      <c r="E29" s="445" t="s">
        <v>514</v>
      </c>
      <c r="F29" s="446"/>
      <c r="G29" s="445" t="s">
        <v>515</v>
      </c>
      <c r="H29" s="446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45" t="s">
        <v>516</v>
      </c>
      <c r="Q29" s="446"/>
      <c r="R29" s="445" t="s">
        <v>517</v>
      </c>
      <c r="S29" s="446"/>
      <c r="T29" s="23" t="s">
        <v>39</v>
      </c>
      <c r="U29" s="23" t="s">
        <v>39</v>
      </c>
    </row>
    <row r="30" spans="1:22" hidden="1">
      <c r="A30" s="103" t="s">
        <v>467</v>
      </c>
      <c r="B30" s="378" t="s">
        <v>97</v>
      </c>
      <c r="C30" s="23" t="s">
        <v>39</v>
      </c>
      <c r="D30" s="23" t="s">
        <v>39</v>
      </c>
      <c r="E30" s="445" t="s">
        <v>516</v>
      </c>
      <c r="F30" s="446"/>
      <c r="G30" s="445" t="s">
        <v>517</v>
      </c>
      <c r="H30" s="446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45" t="s">
        <v>518</v>
      </c>
      <c r="Q30" s="446"/>
      <c r="R30" s="445" t="s">
        <v>519</v>
      </c>
      <c r="S30" s="446"/>
      <c r="T30" s="23" t="s">
        <v>39</v>
      </c>
      <c r="U30" s="23" t="s">
        <v>39</v>
      </c>
    </row>
    <row r="31" spans="1:22" hidden="1">
      <c r="A31" s="103" t="s">
        <v>467</v>
      </c>
      <c r="B31" s="378" t="s">
        <v>99</v>
      </c>
      <c r="C31" s="67">
        <v>46154</v>
      </c>
      <c r="D31" s="67">
        <f t="shared" ref="D31:D38" si="12">C31</f>
        <v>46154</v>
      </c>
      <c r="E31" s="445" t="s">
        <v>518</v>
      </c>
      <c r="F31" s="446"/>
      <c r="G31" s="445" t="s">
        <v>519</v>
      </c>
      <c r="H31" s="446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45" t="s">
        <v>520</v>
      </c>
      <c r="Q31" s="446"/>
      <c r="R31" s="445" t="s">
        <v>521</v>
      </c>
      <c r="S31" s="446"/>
      <c r="T31" s="23" t="s">
        <v>39</v>
      </c>
      <c r="U31" s="23" t="s">
        <v>39</v>
      </c>
    </row>
    <row r="32" spans="1:22" hidden="1">
      <c r="A32" s="103" t="s">
        <v>467</v>
      </c>
      <c r="B32" s="378" t="s">
        <v>105</v>
      </c>
      <c r="C32" s="67">
        <v>46161</v>
      </c>
      <c r="D32" s="67">
        <f t="shared" si="12"/>
        <v>46161</v>
      </c>
      <c r="E32" s="445" t="s">
        <v>520</v>
      </c>
      <c r="F32" s="446"/>
      <c r="G32" s="445" t="s">
        <v>521</v>
      </c>
      <c r="H32" s="446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45" t="s">
        <v>522</v>
      </c>
      <c r="Q32" s="446"/>
      <c r="R32" s="445" t="s">
        <v>523</v>
      </c>
      <c r="S32" s="446"/>
      <c r="T32" s="23" t="s">
        <v>39</v>
      </c>
      <c r="U32" s="23" t="s">
        <v>39</v>
      </c>
    </row>
    <row r="33" spans="1:21" hidden="1">
      <c r="A33" s="103" t="s">
        <v>467</v>
      </c>
      <c r="B33" s="378" t="s">
        <v>107</v>
      </c>
      <c r="C33" s="67">
        <v>46168</v>
      </c>
      <c r="D33" s="67">
        <f t="shared" si="12"/>
        <v>46168</v>
      </c>
      <c r="E33" s="445" t="s">
        <v>522</v>
      </c>
      <c r="F33" s="446"/>
      <c r="G33" s="445" t="s">
        <v>523</v>
      </c>
      <c r="H33" s="446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45" t="s">
        <v>524</v>
      </c>
      <c r="Q33" s="446"/>
      <c r="R33" s="445" t="s">
        <v>525</v>
      </c>
      <c r="S33" s="446"/>
      <c r="T33" s="23" t="s">
        <v>39</v>
      </c>
      <c r="U33" s="23" t="s">
        <v>39</v>
      </c>
    </row>
    <row r="34" spans="1:21" hidden="1">
      <c r="A34" s="103" t="s">
        <v>467</v>
      </c>
      <c r="B34" s="378" t="s">
        <v>109</v>
      </c>
      <c r="C34" s="67">
        <v>46175</v>
      </c>
      <c r="D34" s="67">
        <f t="shared" si="12"/>
        <v>46175</v>
      </c>
      <c r="E34" s="445" t="s">
        <v>524</v>
      </c>
      <c r="F34" s="446"/>
      <c r="G34" s="445" t="s">
        <v>525</v>
      </c>
      <c r="H34" s="446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45" t="s">
        <v>526</v>
      </c>
      <c r="Q34" s="446"/>
      <c r="R34" s="445" t="s">
        <v>527</v>
      </c>
      <c r="S34" s="446"/>
      <c r="T34" s="23" t="s">
        <v>39</v>
      </c>
      <c r="U34" s="23" t="s">
        <v>39</v>
      </c>
    </row>
    <row r="35" spans="1:21" hidden="1">
      <c r="A35" s="103" t="s">
        <v>467</v>
      </c>
      <c r="B35" s="378" t="s">
        <v>111</v>
      </c>
      <c r="C35" s="67">
        <v>46182</v>
      </c>
      <c r="D35" s="67">
        <f t="shared" si="12"/>
        <v>46182</v>
      </c>
      <c r="E35" s="445" t="s">
        <v>526</v>
      </c>
      <c r="F35" s="446"/>
      <c r="G35" s="445" t="s">
        <v>527</v>
      </c>
      <c r="H35" s="446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445" t="s">
        <v>435</v>
      </c>
      <c r="Q35" s="446"/>
      <c r="R35" s="445" t="s">
        <v>529</v>
      </c>
      <c r="S35" s="446"/>
      <c r="T35" s="23" t="s">
        <v>39</v>
      </c>
      <c r="U35" s="23" t="s">
        <v>39</v>
      </c>
    </row>
    <row r="36" spans="1:21" hidden="1">
      <c r="A36" s="103" t="s">
        <v>467</v>
      </c>
      <c r="B36" s="378" t="s">
        <v>113</v>
      </c>
      <c r="C36" s="67">
        <v>46189</v>
      </c>
      <c r="D36" s="89" t="s">
        <v>528</v>
      </c>
      <c r="E36" s="445" t="s">
        <v>435</v>
      </c>
      <c r="F36" s="446"/>
      <c r="G36" s="445" t="s">
        <v>529</v>
      </c>
      <c r="H36" s="446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45" t="s">
        <v>530</v>
      </c>
      <c r="Q36" s="446"/>
      <c r="R36" s="445" t="s">
        <v>531</v>
      </c>
      <c r="S36" s="446"/>
      <c r="T36" s="23" t="s">
        <v>39</v>
      </c>
      <c r="U36" s="23" t="s">
        <v>39</v>
      </c>
    </row>
    <row r="37" spans="1:21" hidden="1">
      <c r="A37" s="103" t="s">
        <v>467</v>
      </c>
      <c r="B37" s="378" t="s">
        <v>115</v>
      </c>
      <c r="C37" s="67">
        <v>46196</v>
      </c>
      <c r="D37" s="67">
        <f t="shared" si="12"/>
        <v>46196</v>
      </c>
      <c r="E37" s="445" t="s">
        <v>530</v>
      </c>
      <c r="F37" s="446"/>
      <c r="G37" s="445" t="s">
        <v>531</v>
      </c>
      <c r="H37" s="446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45" t="s">
        <v>532</v>
      </c>
      <c r="Q37" s="446"/>
      <c r="R37" s="445" t="s">
        <v>533</v>
      </c>
      <c r="S37" s="446"/>
      <c r="T37" s="23" t="s">
        <v>39</v>
      </c>
      <c r="U37" s="23" t="s">
        <v>39</v>
      </c>
    </row>
    <row r="38" spans="1:21">
      <c r="A38" s="103" t="s">
        <v>467</v>
      </c>
      <c r="B38" s="378" t="s">
        <v>117</v>
      </c>
      <c r="C38" s="67">
        <v>46203</v>
      </c>
      <c r="D38" s="67">
        <f t="shared" si="12"/>
        <v>46203</v>
      </c>
      <c r="E38" s="445" t="s">
        <v>532</v>
      </c>
      <c r="F38" s="446"/>
      <c r="G38" s="445" t="s">
        <v>533</v>
      </c>
      <c r="H38" s="446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45" t="s">
        <v>534</v>
      </c>
      <c r="Q38" s="446"/>
      <c r="R38" s="445" t="s">
        <v>535</v>
      </c>
      <c r="S38" s="446"/>
      <c r="T38" s="23" t="s">
        <v>39</v>
      </c>
      <c r="U38" s="23" t="s">
        <v>39</v>
      </c>
    </row>
    <row r="39" spans="1:21">
      <c r="A39" s="103" t="s">
        <v>467</v>
      </c>
      <c r="B39" s="378" t="s">
        <v>122</v>
      </c>
      <c r="C39" s="67">
        <v>46210</v>
      </c>
      <c r="D39" s="67">
        <f t="shared" ref="D39:D48" si="19">C39</f>
        <v>46210</v>
      </c>
      <c r="E39" s="445" t="s">
        <v>534</v>
      </c>
      <c r="F39" s="446"/>
      <c r="G39" s="445" t="s">
        <v>535</v>
      </c>
      <c r="H39" s="446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45" t="s">
        <v>536</v>
      </c>
      <c r="Q39" s="446"/>
      <c r="R39" s="445" t="s">
        <v>537</v>
      </c>
      <c r="S39" s="446"/>
      <c r="T39" s="23" t="s">
        <v>39</v>
      </c>
      <c r="U39" s="23" t="s">
        <v>39</v>
      </c>
    </row>
    <row r="40" spans="1:21">
      <c r="A40" s="530" t="s">
        <v>2007</v>
      </c>
      <c r="B40" s="569"/>
      <c r="C40" s="569"/>
      <c r="D40" s="569"/>
      <c r="E40" s="569"/>
      <c r="F40" s="569"/>
      <c r="G40" s="569"/>
      <c r="H40" s="569"/>
      <c r="I40" s="569"/>
      <c r="J40" s="569"/>
      <c r="K40" s="569"/>
      <c r="L40" s="569"/>
      <c r="M40" s="569"/>
      <c r="N40" s="569"/>
      <c r="O40" s="569"/>
      <c r="P40" s="569"/>
      <c r="Q40" s="569"/>
      <c r="R40" s="569"/>
      <c r="S40" s="569"/>
      <c r="T40" s="569"/>
      <c r="U40" s="570"/>
    </row>
    <row r="41" spans="1:21">
      <c r="A41" s="103" t="s">
        <v>467</v>
      </c>
      <c r="B41" s="378" t="s">
        <v>1996</v>
      </c>
      <c r="C41" s="67">
        <v>46224</v>
      </c>
      <c r="D41" s="67">
        <f t="shared" si="19"/>
        <v>46224</v>
      </c>
      <c r="E41" s="445" t="s">
        <v>536</v>
      </c>
      <c r="F41" s="446"/>
      <c r="G41" s="445" t="s">
        <v>537</v>
      </c>
      <c r="H41" s="446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1998</v>
      </c>
      <c r="N41" s="67">
        <f t="shared" ref="N41:N48" si="22">L41+1</f>
        <v>46231</v>
      </c>
      <c r="O41" s="67">
        <f t="shared" ref="O41:O48" si="23">N41</f>
        <v>46231</v>
      </c>
      <c r="P41" s="445" t="s">
        <v>538</v>
      </c>
      <c r="Q41" s="446"/>
      <c r="R41" s="445" t="s">
        <v>539</v>
      </c>
      <c r="S41" s="446"/>
      <c r="T41" s="23" t="s">
        <v>39</v>
      </c>
      <c r="U41" s="23" t="s">
        <v>39</v>
      </c>
    </row>
    <row r="42" spans="1:21">
      <c r="A42" s="103" t="s">
        <v>467</v>
      </c>
      <c r="B42" s="378" t="s">
        <v>1997</v>
      </c>
      <c r="C42" s="67">
        <v>46231</v>
      </c>
      <c r="D42" s="67">
        <f t="shared" si="19"/>
        <v>46231</v>
      </c>
      <c r="E42" s="445" t="s">
        <v>538</v>
      </c>
      <c r="F42" s="446"/>
      <c r="G42" s="445" t="s">
        <v>539</v>
      </c>
      <c r="H42" s="446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1999</v>
      </c>
      <c r="N42" s="67">
        <f t="shared" si="22"/>
        <v>46238</v>
      </c>
      <c r="O42" s="67">
        <f t="shared" si="23"/>
        <v>46238</v>
      </c>
      <c r="P42" s="445" t="s">
        <v>540</v>
      </c>
      <c r="Q42" s="446"/>
      <c r="R42" s="445" t="s">
        <v>541</v>
      </c>
      <c r="S42" s="446"/>
      <c r="T42" s="23" t="s">
        <v>39</v>
      </c>
      <c r="U42" s="23" t="s">
        <v>39</v>
      </c>
    </row>
    <row r="43" spans="1:21">
      <c r="A43" s="103" t="s">
        <v>467</v>
      </c>
      <c r="B43" s="378" t="s">
        <v>132</v>
      </c>
      <c r="C43" s="67">
        <v>46238</v>
      </c>
      <c r="D43" s="67">
        <f t="shared" si="19"/>
        <v>46238</v>
      </c>
      <c r="E43" s="445" t="s">
        <v>540</v>
      </c>
      <c r="F43" s="446"/>
      <c r="G43" s="445" t="s">
        <v>541</v>
      </c>
      <c r="H43" s="446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445" t="s">
        <v>542</v>
      </c>
      <c r="Q43" s="446"/>
      <c r="R43" s="445" t="s">
        <v>543</v>
      </c>
      <c r="S43" s="446"/>
      <c r="T43" s="23" t="s">
        <v>39</v>
      </c>
      <c r="U43" s="23" t="s">
        <v>39</v>
      </c>
    </row>
    <row r="44" spans="1:21">
      <c r="A44" s="103" t="s">
        <v>467</v>
      </c>
      <c r="B44" s="378" t="s">
        <v>134</v>
      </c>
      <c r="C44" s="67">
        <v>46245</v>
      </c>
      <c r="D44" s="67">
        <f t="shared" si="19"/>
        <v>46245</v>
      </c>
      <c r="E44" s="445" t="s">
        <v>542</v>
      </c>
      <c r="F44" s="446"/>
      <c r="G44" s="445" t="s">
        <v>543</v>
      </c>
      <c r="H44" s="446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445" t="s">
        <v>544</v>
      </c>
      <c r="Q44" s="446"/>
      <c r="R44" s="445" t="s">
        <v>545</v>
      </c>
      <c r="S44" s="446"/>
      <c r="T44" s="23" t="s">
        <v>39</v>
      </c>
      <c r="U44" s="23" t="s">
        <v>39</v>
      </c>
    </row>
    <row r="45" spans="1:21">
      <c r="A45" s="103" t="s">
        <v>467</v>
      </c>
      <c r="B45" s="378" t="s">
        <v>136</v>
      </c>
      <c r="C45" s="67">
        <v>46252</v>
      </c>
      <c r="D45" s="67">
        <f t="shared" si="19"/>
        <v>46252</v>
      </c>
      <c r="E45" s="445" t="s">
        <v>546</v>
      </c>
      <c r="F45" s="446"/>
      <c r="G45" s="445" t="s">
        <v>545</v>
      </c>
      <c r="H45" s="446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445" t="s">
        <v>547</v>
      </c>
      <c r="Q45" s="446"/>
      <c r="R45" s="445" t="s">
        <v>548</v>
      </c>
      <c r="S45" s="446"/>
      <c r="T45" s="23" t="s">
        <v>39</v>
      </c>
      <c r="U45" s="23" t="s">
        <v>39</v>
      </c>
    </row>
    <row r="46" spans="1:21">
      <c r="A46" s="103" t="s">
        <v>467</v>
      </c>
      <c r="B46" s="378" t="s">
        <v>138</v>
      </c>
      <c r="C46" s="67">
        <v>46259</v>
      </c>
      <c r="D46" s="67">
        <f t="shared" si="19"/>
        <v>46259</v>
      </c>
      <c r="E46" s="445" t="s">
        <v>547</v>
      </c>
      <c r="F46" s="446"/>
      <c r="G46" s="445" t="s">
        <v>548</v>
      </c>
      <c r="H46" s="446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445" t="s">
        <v>549</v>
      </c>
      <c r="Q46" s="446"/>
      <c r="R46" s="445" t="s">
        <v>550</v>
      </c>
      <c r="S46" s="446"/>
      <c r="T46" s="23" t="s">
        <v>39</v>
      </c>
      <c r="U46" s="23" t="s">
        <v>39</v>
      </c>
    </row>
    <row r="47" spans="1:21">
      <c r="A47" s="103" t="s">
        <v>467</v>
      </c>
      <c r="B47" s="378" t="s">
        <v>140</v>
      </c>
      <c r="C47" s="67">
        <v>46266</v>
      </c>
      <c r="D47" s="67">
        <f t="shared" si="19"/>
        <v>46266</v>
      </c>
      <c r="E47" s="445" t="s">
        <v>549</v>
      </c>
      <c r="F47" s="446"/>
      <c r="G47" s="445" t="s">
        <v>550</v>
      </c>
      <c r="H47" s="446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445" t="s">
        <v>551</v>
      </c>
      <c r="Q47" s="446"/>
      <c r="R47" s="445" t="s">
        <v>552</v>
      </c>
      <c r="S47" s="446"/>
      <c r="T47" s="23" t="s">
        <v>39</v>
      </c>
      <c r="U47" s="23" t="s">
        <v>39</v>
      </c>
    </row>
    <row r="48" spans="1:21">
      <c r="A48" s="103" t="s">
        <v>467</v>
      </c>
      <c r="B48" s="378" t="s">
        <v>142</v>
      </c>
      <c r="C48" s="67">
        <v>46273</v>
      </c>
      <c r="D48" s="67">
        <f t="shared" si="19"/>
        <v>46273</v>
      </c>
      <c r="E48" s="445" t="s">
        <v>551</v>
      </c>
      <c r="F48" s="446"/>
      <c r="G48" s="445" t="s">
        <v>552</v>
      </c>
      <c r="H48" s="446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445" t="s">
        <v>553</v>
      </c>
      <c r="Q48" s="446"/>
      <c r="R48" s="445" t="s">
        <v>554</v>
      </c>
      <c r="S48" s="446"/>
      <c r="T48" s="23" t="s">
        <v>39</v>
      </c>
      <c r="U48" s="23" t="s">
        <v>39</v>
      </c>
    </row>
    <row r="49" spans="1:23" ht="15.6" customHeight="1">
      <c r="A49" s="379"/>
      <c r="B49" s="380"/>
      <c r="C49" s="353"/>
      <c r="D49" s="353"/>
      <c r="E49" s="313"/>
      <c r="F49" s="313"/>
      <c r="G49" s="353"/>
      <c r="H49" s="353"/>
      <c r="I49" s="353"/>
      <c r="J49" s="353"/>
      <c r="K49" s="353"/>
      <c r="L49" s="353"/>
      <c r="M49" s="353"/>
      <c r="N49" s="353"/>
      <c r="O49" s="381"/>
      <c r="P49" s="353"/>
      <c r="Q49" s="353"/>
      <c r="R49" s="313"/>
      <c r="S49" s="313"/>
      <c r="T49" s="353"/>
      <c r="U49" s="353"/>
      <c r="V49" s="353"/>
      <c r="W49" s="353"/>
    </row>
    <row r="50" spans="1:23">
      <c r="A50" s="127" t="s">
        <v>145</v>
      </c>
      <c r="B50" s="478" t="s">
        <v>555</v>
      </c>
      <c r="C50" s="478"/>
      <c r="D50" s="478"/>
      <c r="E50" s="478"/>
      <c r="F50" s="478"/>
      <c r="G50" s="478"/>
      <c r="H50" s="478"/>
      <c r="I50" s="478"/>
      <c r="J50" s="478"/>
      <c r="K50" s="478"/>
      <c r="L50" s="478"/>
      <c r="M50" s="478"/>
      <c r="N50" s="478"/>
    </row>
    <row r="51" spans="1:23" hidden="1">
      <c r="A51" s="32" t="s">
        <v>556</v>
      </c>
      <c r="B51" s="470" t="s">
        <v>557</v>
      </c>
      <c r="C51" s="470"/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0"/>
      <c r="O51" s="5"/>
      <c r="P51" s="5"/>
    </row>
    <row r="52" spans="1:23" hidden="1">
      <c r="A52" s="32" t="s">
        <v>374</v>
      </c>
      <c r="B52" s="470" t="s">
        <v>558</v>
      </c>
      <c r="C52" s="470"/>
      <c r="D52" s="470"/>
      <c r="E52" s="470"/>
      <c r="F52" s="470"/>
      <c r="G52" s="470"/>
      <c r="H52" s="470"/>
      <c r="I52" s="470"/>
      <c r="J52" s="470"/>
      <c r="K52" s="470"/>
      <c r="L52" s="470"/>
      <c r="M52" s="470"/>
      <c r="N52" s="470"/>
    </row>
    <row r="53" spans="1:23">
      <c r="A53" s="32" t="s">
        <v>374</v>
      </c>
      <c r="B53" s="470" t="s">
        <v>559</v>
      </c>
      <c r="C53" s="470"/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0"/>
      <c r="Q53" s="6"/>
    </row>
    <row r="54" spans="1:23" hidden="1">
      <c r="A54" s="188" t="s">
        <v>560</v>
      </c>
      <c r="B54" s="440" t="s">
        <v>561</v>
      </c>
      <c r="C54" s="440"/>
      <c r="D54" s="440"/>
      <c r="E54" s="440"/>
      <c r="F54" s="440"/>
      <c r="G54" s="440"/>
      <c r="H54" s="440"/>
      <c r="I54" s="440"/>
      <c r="J54" s="440"/>
      <c r="K54" s="440"/>
      <c r="L54" s="440"/>
      <c r="M54" s="440"/>
      <c r="N54" s="440"/>
      <c r="O54" s="6"/>
      <c r="P54" s="6"/>
      <c r="R54" t="s">
        <v>163</v>
      </c>
    </row>
    <row r="55" spans="1:23">
      <c r="A55" s="188" t="s">
        <v>560</v>
      </c>
      <c r="B55" s="566" t="s">
        <v>562</v>
      </c>
      <c r="C55" s="567"/>
      <c r="D55" s="567"/>
      <c r="E55" s="567"/>
      <c r="F55" s="567"/>
      <c r="G55" s="567"/>
      <c r="H55" s="567"/>
      <c r="I55" s="567"/>
      <c r="J55" s="567"/>
      <c r="K55" s="567"/>
      <c r="L55" s="567"/>
      <c r="M55" s="567"/>
      <c r="N55" s="568"/>
      <c r="O55" s="6"/>
      <c r="P55" s="6"/>
    </row>
    <row r="56" spans="1:23">
      <c r="A56" s="32" t="s">
        <v>563</v>
      </c>
      <c r="B56" s="470" t="s">
        <v>564</v>
      </c>
      <c r="C56" s="470"/>
      <c r="D56" s="470"/>
      <c r="E56" s="470"/>
      <c r="F56" s="470"/>
      <c r="G56" s="470"/>
      <c r="H56" s="470"/>
      <c r="I56" s="470"/>
      <c r="J56" s="470"/>
      <c r="K56" s="470"/>
      <c r="L56" s="470"/>
      <c r="M56" s="470"/>
      <c r="N56" s="470"/>
    </row>
    <row r="57" spans="1:23" hidden="1">
      <c r="A57" s="128" t="s">
        <v>376</v>
      </c>
      <c r="B57" s="470" t="s">
        <v>565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470"/>
    </row>
    <row r="58" spans="1:23">
      <c r="A58" s="32" t="s">
        <v>563</v>
      </c>
      <c r="B58" s="470" t="s">
        <v>566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470"/>
    </row>
    <row r="59" spans="1:23">
      <c r="A59" s="128" t="s">
        <v>376</v>
      </c>
      <c r="B59" s="561" t="s">
        <v>378</v>
      </c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561"/>
      <c r="N59" s="562"/>
      <c r="O59" s="4"/>
      <c r="P59" s="4"/>
      <c r="S59" t="s">
        <v>163</v>
      </c>
    </row>
    <row r="60" spans="1:23">
      <c r="A60" s="32" t="s">
        <v>567</v>
      </c>
      <c r="B60" s="470" t="s">
        <v>568</v>
      </c>
      <c r="C60" s="470"/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563"/>
      <c r="O60" s="5"/>
      <c r="P60" s="191"/>
      <c r="Q60" s="5"/>
      <c r="R60" s="5"/>
    </row>
    <row r="61" spans="1:23">
      <c r="A61" s="382" t="s">
        <v>569</v>
      </c>
      <c r="B61" s="564" t="s">
        <v>570</v>
      </c>
      <c r="C61" s="564"/>
      <c r="D61" s="564"/>
      <c r="E61" s="564"/>
      <c r="F61" s="564"/>
      <c r="G61" s="564"/>
      <c r="H61" s="564"/>
      <c r="I61" s="564"/>
      <c r="J61" s="564"/>
      <c r="K61" s="564"/>
      <c r="L61" s="564"/>
      <c r="M61" s="564"/>
      <c r="N61" s="565"/>
    </row>
    <row r="62" spans="1:23">
      <c r="P62" t="s">
        <v>163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1"/>
      <c r="S1" s="1"/>
      <c r="T1" s="1"/>
      <c r="U1" s="1"/>
    </row>
    <row r="2" spans="1:255" ht="17.399999999999999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6" t="s">
        <v>571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7"/>
    </row>
    <row r="5" spans="1:255">
      <c r="A5" s="9" t="s">
        <v>4</v>
      </c>
      <c r="B5" s="9" t="s">
        <v>5</v>
      </c>
      <c r="C5" s="467" t="s">
        <v>572</v>
      </c>
      <c r="D5" s="461"/>
      <c r="E5" s="467" t="s">
        <v>573</v>
      </c>
      <c r="F5" s="461"/>
      <c r="G5" s="467" t="s">
        <v>574</v>
      </c>
      <c r="H5" s="461"/>
      <c r="I5" s="467" t="s">
        <v>575</v>
      </c>
      <c r="J5" s="461"/>
      <c r="K5" s="467" t="s">
        <v>576</v>
      </c>
      <c r="L5" s="461"/>
      <c r="M5" s="9" t="s">
        <v>5</v>
      </c>
      <c r="N5" s="588" t="s">
        <v>577</v>
      </c>
      <c r="O5" s="589"/>
      <c r="P5" s="467" t="s">
        <v>572</v>
      </c>
      <c r="Q5" s="461"/>
    </row>
    <row r="6" spans="1:255">
      <c r="A6" s="10" t="s">
        <v>13</v>
      </c>
      <c r="B6" s="10" t="s">
        <v>14</v>
      </c>
      <c r="C6" s="461" t="s">
        <v>235</v>
      </c>
      <c r="D6" s="461"/>
      <c r="E6" s="461" t="s">
        <v>234</v>
      </c>
      <c r="F6" s="461"/>
      <c r="G6" s="462" t="s">
        <v>578</v>
      </c>
      <c r="H6" s="463"/>
      <c r="I6" s="461" t="s">
        <v>579</v>
      </c>
      <c r="J6" s="461"/>
      <c r="K6" s="461" t="s">
        <v>580</v>
      </c>
      <c r="L6" s="461"/>
      <c r="M6" s="10" t="s">
        <v>14</v>
      </c>
      <c r="N6" s="461" t="s">
        <v>454</v>
      </c>
      <c r="O6" s="461"/>
      <c r="P6" s="461" t="s">
        <v>235</v>
      </c>
      <c r="Q6" s="461"/>
    </row>
    <row r="7" spans="1:255">
      <c r="A7" s="14"/>
      <c r="B7" s="98"/>
      <c r="C7" s="451" t="s">
        <v>22</v>
      </c>
      <c r="D7" s="451"/>
      <c r="E7" s="451" t="s">
        <v>22</v>
      </c>
      <c r="F7" s="451"/>
      <c r="G7" s="480" t="s">
        <v>22</v>
      </c>
      <c r="H7" s="503"/>
      <c r="I7" s="451" t="s">
        <v>22</v>
      </c>
      <c r="J7" s="451"/>
      <c r="K7" s="451" t="s">
        <v>22</v>
      </c>
      <c r="L7" s="451"/>
      <c r="M7" s="98"/>
      <c r="N7" s="480" t="s">
        <v>22</v>
      </c>
      <c r="O7" s="503"/>
      <c r="P7" s="451" t="s">
        <v>22</v>
      </c>
      <c r="Q7" s="451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1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1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1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44" t="s">
        <v>616</v>
      </c>
      <c r="O17" s="545"/>
      <c r="P17" s="545"/>
      <c r="Q17" s="546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1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44" t="s">
        <v>616</v>
      </c>
      <c r="O20" s="545"/>
      <c r="P20" s="545"/>
      <c r="Q20" s="546"/>
    </row>
    <row r="21" spans="1:19">
      <c r="A21" s="583" t="s">
        <v>323</v>
      </c>
      <c r="B21" s="584"/>
      <c r="C21" s="584"/>
      <c r="D21" s="584"/>
      <c r="E21" s="584"/>
      <c r="F21" s="584"/>
      <c r="G21" s="584"/>
      <c r="H21" s="584"/>
      <c r="I21" s="584"/>
      <c r="J21" s="584"/>
      <c r="K21" s="584"/>
      <c r="L21" s="584"/>
      <c r="M21" s="584"/>
      <c r="N21" s="584"/>
      <c r="O21" s="584"/>
      <c r="P21" s="584"/>
      <c r="Q21" s="585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1" t="s">
        <v>597</v>
      </c>
      <c r="B23" s="273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1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443" t="s">
        <v>637</v>
      </c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3"/>
      <c r="O30" s="6"/>
      <c r="P30" s="6"/>
      <c r="Q30" s="6"/>
      <c r="R30" s="6"/>
      <c r="S30" s="6"/>
    </row>
    <row r="31" spans="1:19" ht="16.2">
      <c r="A31" s="31" t="s">
        <v>367</v>
      </c>
      <c r="B31" s="582" t="s">
        <v>638</v>
      </c>
      <c r="C31" s="582"/>
      <c r="D31" s="582"/>
      <c r="E31" s="582"/>
      <c r="F31" s="582"/>
      <c r="G31" s="582"/>
      <c r="H31" s="582"/>
      <c r="I31" s="582"/>
      <c r="J31" s="582"/>
      <c r="K31" s="582"/>
      <c r="L31" s="582"/>
      <c r="M31" s="582"/>
      <c r="N31" s="582"/>
      <c r="O31" s="6"/>
      <c r="P31" s="6"/>
      <c r="Q31" s="6"/>
      <c r="R31" s="6"/>
      <c r="S31" s="6"/>
    </row>
    <row r="32" spans="1:19" ht="16.2">
      <c r="A32" s="31" t="s">
        <v>365</v>
      </c>
      <c r="B32" s="582" t="s">
        <v>639</v>
      </c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82" t="s">
        <v>642</v>
      </c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6"/>
      <c r="P33" s="6"/>
      <c r="Q33" s="6"/>
      <c r="R33" s="6"/>
      <c r="S33" s="6"/>
    </row>
    <row r="34" spans="1:19" ht="16.2">
      <c r="A34" s="31" t="s">
        <v>643</v>
      </c>
      <c r="B34" s="514" t="s">
        <v>644</v>
      </c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  <c r="N34" s="516"/>
      <c r="O34" s="6"/>
      <c r="P34" s="6"/>
      <c r="Q34" s="6"/>
      <c r="R34" s="6"/>
      <c r="S34" s="6"/>
    </row>
    <row r="35" spans="1:19" ht="16.2">
      <c r="A35" s="31" t="s">
        <v>645</v>
      </c>
      <c r="B35" s="582" t="s">
        <v>646</v>
      </c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2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82" t="s">
        <v>647</v>
      </c>
      <c r="C36" s="582"/>
      <c r="D36" s="582"/>
      <c r="E36" s="582"/>
      <c r="F36" s="582"/>
      <c r="G36" s="582"/>
      <c r="H36" s="582"/>
      <c r="I36" s="582"/>
      <c r="J36" s="582"/>
      <c r="K36" s="582"/>
      <c r="L36" s="582"/>
      <c r="M36" s="582"/>
      <c r="N36" s="582"/>
      <c r="O36" s="6"/>
      <c r="P36" s="6"/>
      <c r="Q36" s="6"/>
      <c r="R36" s="6"/>
      <c r="S36" s="6"/>
    </row>
    <row r="37" spans="1:19" ht="16.2">
      <c r="A37" s="31" t="s">
        <v>567</v>
      </c>
      <c r="B37" s="581" t="s">
        <v>648</v>
      </c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6"/>
      <c r="P37" s="6"/>
      <c r="Q37" s="6"/>
      <c r="R37" s="6"/>
      <c r="S37" s="6"/>
    </row>
    <row r="38" spans="1:19">
      <c r="A38" s="32" t="s">
        <v>563</v>
      </c>
      <c r="B38" s="582" t="s">
        <v>649</v>
      </c>
      <c r="C38" s="582"/>
      <c r="D38" s="582"/>
      <c r="E38" s="582"/>
      <c r="F38" s="582"/>
      <c r="G38" s="582"/>
      <c r="H38" s="582"/>
      <c r="I38" s="582"/>
      <c r="J38" s="582"/>
      <c r="K38" s="582"/>
      <c r="L38" s="582"/>
      <c r="M38" s="582"/>
      <c r="N38" s="582"/>
      <c r="Q38" t="s">
        <v>163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</row>
    <row r="2" spans="1:251" ht="17.399999999999999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57" t="s">
        <v>650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284"/>
      <c r="O4" s="284"/>
    </row>
    <row r="5" spans="1:251">
      <c r="A5" s="8" t="s">
        <v>651</v>
      </c>
      <c r="B5" s="8" t="s">
        <v>652</v>
      </c>
      <c r="C5" s="457" t="s">
        <v>653</v>
      </c>
      <c r="D5" s="458"/>
      <c r="E5" s="459" t="s">
        <v>654</v>
      </c>
      <c r="F5" s="460"/>
      <c r="G5" s="459" t="s">
        <v>655</v>
      </c>
      <c r="H5" s="460"/>
      <c r="I5" s="459" t="s">
        <v>575</v>
      </c>
      <c r="J5" s="460"/>
      <c r="K5" s="8" t="s">
        <v>652</v>
      </c>
      <c r="L5" s="459" t="s">
        <v>655</v>
      </c>
      <c r="M5" s="460"/>
      <c r="N5" s="593" t="s">
        <v>656</v>
      </c>
      <c r="O5" s="594"/>
      <c r="P5" s="457" t="s">
        <v>653</v>
      </c>
      <c r="Q5" s="458"/>
    </row>
    <row r="6" spans="1:251">
      <c r="A6" s="10" t="s">
        <v>13</v>
      </c>
      <c r="B6" s="10" t="s">
        <v>14</v>
      </c>
      <c r="C6" s="462" t="s">
        <v>657</v>
      </c>
      <c r="D6" s="463"/>
      <c r="E6" s="462" t="s">
        <v>658</v>
      </c>
      <c r="F6" s="463"/>
      <c r="G6" s="461" t="s">
        <v>580</v>
      </c>
      <c r="H6" s="461"/>
      <c r="I6" s="461" t="s">
        <v>579</v>
      </c>
      <c r="J6" s="461"/>
      <c r="K6" s="10" t="s">
        <v>14</v>
      </c>
      <c r="L6" s="461" t="s">
        <v>580</v>
      </c>
      <c r="M6" s="461"/>
      <c r="N6" s="462" t="s">
        <v>658</v>
      </c>
      <c r="O6" s="463"/>
      <c r="P6" s="462" t="s">
        <v>657</v>
      </c>
      <c r="Q6" s="463"/>
    </row>
    <row r="7" spans="1:251">
      <c r="A7" s="10"/>
      <c r="B7" s="10"/>
      <c r="C7" s="462" t="s">
        <v>659</v>
      </c>
      <c r="D7" s="463"/>
      <c r="E7" s="590" t="s">
        <v>660</v>
      </c>
      <c r="F7" s="591"/>
      <c r="G7" s="592" t="s">
        <v>661</v>
      </c>
      <c r="H7" s="592"/>
      <c r="I7" s="590" t="s">
        <v>662</v>
      </c>
      <c r="J7" s="591"/>
      <c r="K7" s="10"/>
      <c r="L7" s="590" t="s">
        <v>663</v>
      </c>
      <c r="M7" s="591"/>
      <c r="N7" s="590" t="s">
        <v>660</v>
      </c>
      <c r="O7" s="591"/>
      <c r="P7" s="462" t="s">
        <v>659</v>
      </c>
      <c r="Q7" s="463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7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7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9" t="s">
        <v>670</v>
      </c>
      <c r="B10" s="366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6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7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7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7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7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1" t="s">
        <v>677</v>
      </c>
      <c r="B19" s="304" t="s">
        <v>682</v>
      </c>
      <c r="C19" s="305">
        <v>45689</v>
      </c>
      <c r="D19" s="367">
        <f t="shared" si="0"/>
        <v>45690</v>
      </c>
      <c r="E19" s="305">
        <f t="shared" si="1"/>
        <v>45695</v>
      </c>
      <c r="F19" s="305">
        <f t="shared" si="2"/>
        <v>45695</v>
      </c>
      <c r="G19" s="305">
        <f t="shared" si="3"/>
        <v>45697</v>
      </c>
      <c r="H19" s="305">
        <f t="shared" si="4"/>
        <v>45697</v>
      </c>
      <c r="I19" s="305">
        <f t="shared" si="7"/>
        <v>45698</v>
      </c>
      <c r="J19" s="305">
        <f t="shared" si="8"/>
        <v>45699</v>
      </c>
      <c r="K19" s="304" t="s">
        <v>683</v>
      </c>
      <c r="L19" s="305">
        <f t="shared" si="9"/>
        <v>45699</v>
      </c>
      <c r="M19" s="305">
        <f t="shared" si="5"/>
        <v>45699</v>
      </c>
      <c r="N19" s="305">
        <f t="shared" si="10"/>
        <v>45701</v>
      </c>
      <c r="O19" s="367">
        <f t="shared" si="11"/>
        <v>45702</v>
      </c>
      <c r="P19" s="305">
        <f t="shared" si="12"/>
        <v>45710</v>
      </c>
      <c r="Q19" s="367">
        <f t="shared" si="6"/>
        <v>45711</v>
      </c>
    </row>
    <row r="20" spans="1:21" hidden="1">
      <c r="A20" s="490" t="s">
        <v>193</v>
      </c>
      <c r="B20" s="491"/>
      <c r="C20" s="491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2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8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1" t="s">
        <v>670</v>
      </c>
      <c r="B24" s="304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4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8" t="s">
        <v>684</v>
      </c>
      <c r="S24" s="368"/>
      <c r="T24" s="368"/>
      <c r="U24" s="368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1" t="s">
        <v>664</v>
      </c>
      <c r="B27" s="304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4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9" t="s">
        <v>677</v>
      </c>
      <c r="B29" s="370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2"/>
      <c r="B30" s="312"/>
      <c r="C30" s="156"/>
      <c r="D30" s="363"/>
      <c r="E30" s="156"/>
      <c r="F30" s="156"/>
      <c r="G30" s="156"/>
      <c r="H30" s="156"/>
      <c r="I30" s="156"/>
      <c r="J30" s="156"/>
      <c r="K30" s="312"/>
      <c r="L30" s="312"/>
      <c r="M30" s="312"/>
      <c r="N30" s="156"/>
      <c r="O30" s="156"/>
      <c r="P30" s="156"/>
      <c r="Q30" s="363"/>
    </row>
    <row r="31" spans="1:21" ht="16.2">
      <c r="A31" s="295" t="s">
        <v>145</v>
      </c>
      <c r="B31" s="443" t="s">
        <v>692</v>
      </c>
      <c r="C31" s="443"/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6"/>
      <c r="P31" s="6"/>
      <c r="Q31" s="6"/>
      <c r="R31" s="6"/>
      <c r="S31" s="6"/>
    </row>
    <row r="32" spans="1:21" ht="16.2">
      <c r="A32" s="31" t="s">
        <v>235</v>
      </c>
      <c r="B32" s="582" t="s">
        <v>693</v>
      </c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6"/>
      <c r="P32" s="6"/>
      <c r="Q32" s="364"/>
      <c r="R32" s="6"/>
      <c r="S32" s="6"/>
    </row>
    <row r="33" spans="1:19" ht="16.2">
      <c r="A33" s="31" t="s">
        <v>694</v>
      </c>
      <c r="B33" s="582" t="s">
        <v>695</v>
      </c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6"/>
      <c r="P33" s="6"/>
      <c r="Q33" s="6"/>
      <c r="R33" s="6"/>
      <c r="S33" s="6"/>
    </row>
    <row r="34" spans="1:19" ht="16.2">
      <c r="A34" s="31" t="s">
        <v>696</v>
      </c>
      <c r="B34" s="582" t="s">
        <v>697</v>
      </c>
      <c r="C34" s="582"/>
      <c r="D34" s="582"/>
      <c r="E34" s="582"/>
      <c r="F34" s="582"/>
      <c r="G34" s="582"/>
      <c r="H34" s="582"/>
      <c r="I34" s="582"/>
      <c r="J34" s="582"/>
      <c r="K34" s="582"/>
      <c r="L34" s="582"/>
      <c r="M34" s="582"/>
      <c r="N34" s="582"/>
      <c r="O34" s="6"/>
      <c r="P34" s="6"/>
      <c r="Q34" s="6"/>
      <c r="R34" s="6"/>
      <c r="S34" s="6"/>
    </row>
    <row r="35" spans="1:19" ht="16.2">
      <c r="A35" s="31" t="s">
        <v>579</v>
      </c>
      <c r="B35" s="582" t="s">
        <v>644</v>
      </c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2"/>
      <c r="O35" s="6"/>
      <c r="P35" s="6"/>
      <c r="Q35" s="6"/>
      <c r="R35" s="6"/>
      <c r="S35" s="6"/>
    </row>
    <row r="36" spans="1:19" ht="16.2">
      <c r="A36" s="31" t="s">
        <v>580</v>
      </c>
      <c r="B36" s="514" t="s">
        <v>698</v>
      </c>
      <c r="C36" s="515"/>
      <c r="D36" s="515"/>
      <c r="E36" s="515"/>
      <c r="F36" s="515"/>
      <c r="G36" s="515"/>
      <c r="H36" s="515"/>
      <c r="I36" s="515"/>
      <c r="J36" s="515"/>
      <c r="K36" s="515"/>
      <c r="L36" s="515"/>
      <c r="M36" s="515"/>
      <c r="N36" s="516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64" t="s">
        <v>0</v>
      </c>
      <c r="C1" s="464"/>
      <c r="D1" s="464"/>
      <c r="E1" s="464"/>
      <c r="F1" s="464"/>
      <c r="G1" s="464"/>
      <c r="H1" s="464"/>
      <c r="I1" s="464"/>
    </row>
    <row r="2" spans="1:243" ht="17.399999999999999">
      <c r="B2" s="465" t="s">
        <v>1</v>
      </c>
      <c r="C2" s="465"/>
      <c r="D2" s="465"/>
      <c r="E2" s="465"/>
      <c r="F2" s="465"/>
      <c r="G2" s="465"/>
      <c r="H2" s="465"/>
      <c r="I2" s="46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57" t="s">
        <v>699</v>
      </c>
      <c r="B4" s="557"/>
      <c r="C4" s="557"/>
      <c r="D4" s="557"/>
      <c r="E4" s="557"/>
      <c r="F4" s="557"/>
      <c r="G4" s="557"/>
    </row>
    <row r="5" spans="1:243">
      <c r="A5" s="8" t="s">
        <v>651</v>
      </c>
      <c r="B5" s="8" t="s">
        <v>652</v>
      </c>
      <c r="C5" s="457" t="s">
        <v>653</v>
      </c>
      <c r="D5" s="458"/>
      <c r="E5" s="459" t="s">
        <v>654</v>
      </c>
      <c r="F5" s="460"/>
      <c r="G5" s="8" t="s">
        <v>652</v>
      </c>
      <c r="H5" s="457" t="s">
        <v>653</v>
      </c>
      <c r="I5" s="458"/>
    </row>
    <row r="6" spans="1:243">
      <c r="A6" s="10" t="s">
        <v>13</v>
      </c>
      <c r="B6" s="10" t="s">
        <v>14</v>
      </c>
      <c r="C6" s="462" t="s">
        <v>657</v>
      </c>
      <c r="D6" s="463"/>
      <c r="E6" s="462" t="s">
        <v>658</v>
      </c>
      <c r="F6" s="463"/>
      <c r="G6" s="10" t="s">
        <v>14</v>
      </c>
      <c r="H6" s="462" t="s">
        <v>657</v>
      </c>
      <c r="I6" s="463"/>
    </row>
    <row r="7" spans="1:243">
      <c r="A7" s="10"/>
      <c r="B7" s="10"/>
      <c r="C7" s="462" t="s">
        <v>659</v>
      </c>
      <c r="D7" s="463"/>
      <c r="E7" s="590" t="s">
        <v>660</v>
      </c>
      <c r="F7" s="591"/>
      <c r="G7" s="10"/>
      <c r="H7" s="462" t="s">
        <v>659</v>
      </c>
      <c r="I7" s="463"/>
    </row>
    <row r="8" spans="1:243" hidden="1">
      <c r="A8" s="53" t="s">
        <v>700</v>
      </c>
      <c r="B8" s="273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3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595" t="s">
        <v>711</v>
      </c>
      <c r="B18" s="596"/>
      <c r="C18" s="596"/>
      <c r="D18" s="596"/>
      <c r="E18" s="596"/>
      <c r="F18" s="596"/>
      <c r="G18" s="596"/>
      <c r="H18" s="596"/>
      <c r="I18" s="597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5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5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5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5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5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5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5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5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5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5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7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7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7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7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7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7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2004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7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7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7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7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7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7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7" t="s">
        <v>734</v>
      </c>
      <c r="C42" s="141">
        <v>46247</v>
      </c>
      <c r="D42" s="280">
        <f t="shared" si="39"/>
        <v>46248</v>
      </c>
      <c r="E42" s="141">
        <f t="shared" si="40"/>
        <v>46253</v>
      </c>
      <c r="F42" s="141">
        <f t="shared" si="41"/>
        <v>46254</v>
      </c>
      <c r="G42" s="297" t="s">
        <v>735</v>
      </c>
      <c r="H42" s="141">
        <f t="shared" si="42"/>
        <v>46261</v>
      </c>
      <c r="I42" s="280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80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80">
        <f t="shared" si="43"/>
        <v>46269</v>
      </c>
    </row>
    <row r="44" spans="1:19">
      <c r="A44" s="58" t="s">
        <v>670</v>
      </c>
      <c r="B44" s="297" t="s">
        <v>736</v>
      </c>
      <c r="C44" s="141">
        <v>46261</v>
      </c>
      <c r="D44" s="280">
        <f t="shared" si="39"/>
        <v>46262</v>
      </c>
      <c r="E44" s="141">
        <f t="shared" si="40"/>
        <v>46267</v>
      </c>
      <c r="F44" s="141">
        <f t="shared" si="41"/>
        <v>46268</v>
      </c>
      <c r="G44" s="297" t="s">
        <v>737</v>
      </c>
      <c r="H44" s="141">
        <f t="shared" si="42"/>
        <v>46275</v>
      </c>
      <c r="I44" s="280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80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80">
        <f t="shared" si="43"/>
        <v>46283</v>
      </c>
    </row>
    <row r="46" spans="1:19">
      <c r="A46" s="58" t="s">
        <v>670</v>
      </c>
      <c r="B46" s="297" t="s">
        <v>738</v>
      </c>
      <c r="C46" s="141">
        <v>46275</v>
      </c>
      <c r="D46" s="280">
        <f t="shared" si="39"/>
        <v>46276</v>
      </c>
      <c r="E46" s="141">
        <f t="shared" si="40"/>
        <v>46281</v>
      </c>
      <c r="F46" s="141">
        <f t="shared" si="41"/>
        <v>46282</v>
      </c>
      <c r="G46" s="297" t="s">
        <v>739</v>
      </c>
      <c r="H46" s="141">
        <f t="shared" si="42"/>
        <v>46289</v>
      </c>
      <c r="I46" s="280">
        <f t="shared" si="43"/>
        <v>46290</v>
      </c>
    </row>
    <row r="47" spans="1:19">
      <c r="A47" s="362"/>
      <c r="B47" s="312"/>
      <c r="C47" s="156"/>
      <c r="D47" s="363"/>
      <c r="E47" s="156"/>
      <c r="F47" s="156"/>
      <c r="G47" s="312"/>
      <c r="H47" s="156"/>
      <c r="I47" s="363"/>
    </row>
    <row r="48" spans="1:19" ht="16.2">
      <c r="A48" s="295" t="s">
        <v>145</v>
      </c>
      <c r="B48" s="443" t="s">
        <v>742</v>
      </c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3"/>
      <c r="O48" s="6"/>
      <c r="P48" s="6"/>
      <c r="Q48" s="6"/>
      <c r="R48" s="6"/>
      <c r="S48" s="6"/>
    </row>
    <row r="49" spans="1:19" ht="16.2">
      <c r="A49" s="31" t="s">
        <v>235</v>
      </c>
      <c r="B49" s="582" t="s">
        <v>693</v>
      </c>
      <c r="C49" s="582"/>
      <c r="D49" s="582"/>
      <c r="E49" s="582"/>
      <c r="F49" s="582"/>
      <c r="G49" s="582"/>
      <c r="H49" s="582"/>
      <c r="I49" s="582"/>
      <c r="J49" s="582"/>
      <c r="K49" s="582"/>
      <c r="L49" s="582"/>
      <c r="M49" s="582"/>
      <c r="N49" s="582"/>
      <c r="O49" s="6"/>
      <c r="P49" s="6"/>
      <c r="Q49" s="364"/>
      <c r="R49" s="6"/>
      <c r="S49" s="6"/>
    </row>
    <row r="50" spans="1:19" ht="16.2">
      <c r="A50" s="31" t="s">
        <v>743</v>
      </c>
      <c r="B50" s="582" t="s">
        <v>695</v>
      </c>
      <c r="C50" s="582"/>
      <c r="D50" s="582"/>
      <c r="E50" s="582"/>
      <c r="F50" s="582"/>
      <c r="G50" s="582"/>
      <c r="H50" s="582"/>
      <c r="I50" s="582"/>
      <c r="J50" s="582"/>
      <c r="K50" s="582"/>
      <c r="L50" s="582"/>
      <c r="M50" s="582"/>
      <c r="N50" s="582"/>
      <c r="O50" s="6"/>
      <c r="P50" s="6"/>
      <c r="Q50" s="6"/>
      <c r="R50" s="6"/>
      <c r="S50" s="6"/>
    </row>
  </sheetData>
  <mergeCells count="16">
    <mergeCell ref="B1:I1"/>
    <mergeCell ref="B2:I2"/>
    <mergeCell ref="A4:G4"/>
    <mergeCell ref="C5:D5"/>
    <mergeCell ref="E5:F5"/>
    <mergeCell ref="H5:I5"/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</row>
    <row r="2" spans="1:247" ht="17.399999999999999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57" t="s">
        <v>744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</row>
    <row r="5" spans="1:247">
      <c r="A5" s="8" t="s">
        <v>651</v>
      </c>
      <c r="B5" s="8" t="s">
        <v>652</v>
      </c>
      <c r="C5" s="457" t="s">
        <v>653</v>
      </c>
      <c r="D5" s="458"/>
      <c r="E5" s="459" t="s">
        <v>655</v>
      </c>
      <c r="F5" s="460"/>
      <c r="G5" s="459" t="s">
        <v>575</v>
      </c>
      <c r="H5" s="460"/>
      <c r="I5" s="8" t="s">
        <v>652</v>
      </c>
      <c r="J5" s="459" t="s">
        <v>655</v>
      </c>
      <c r="K5" s="460"/>
      <c r="L5" s="457" t="s">
        <v>653</v>
      </c>
      <c r="M5" s="458"/>
    </row>
    <row r="6" spans="1:247">
      <c r="A6" s="10" t="s">
        <v>13</v>
      </c>
      <c r="B6" s="10" t="s">
        <v>14</v>
      </c>
      <c r="C6" s="462" t="s">
        <v>657</v>
      </c>
      <c r="D6" s="463"/>
      <c r="E6" s="461" t="s">
        <v>580</v>
      </c>
      <c r="F6" s="461"/>
      <c r="G6" s="461" t="s">
        <v>579</v>
      </c>
      <c r="H6" s="461"/>
      <c r="I6" s="10" t="s">
        <v>14</v>
      </c>
      <c r="J6" s="461" t="s">
        <v>580</v>
      </c>
      <c r="K6" s="461"/>
      <c r="L6" s="462" t="s">
        <v>657</v>
      </c>
      <c r="M6" s="463"/>
    </row>
    <row r="7" spans="1:247">
      <c r="A7" s="10"/>
      <c r="B7" s="10"/>
      <c r="C7" s="462" t="s">
        <v>659</v>
      </c>
      <c r="D7" s="463"/>
      <c r="E7" s="592" t="s">
        <v>661</v>
      </c>
      <c r="F7" s="592"/>
      <c r="G7" s="590" t="s">
        <v>662</v>
      </c>
      <c r="H7" s="591"/>
      <c r="I7" s="10"/>
      <c r="J7" s="590" t="s">
        <v>663</v>
      </c>
      <c r="K7" s="591"/>
      <c r="L7" s="462" t="s">
        <v>659</v>
      </c>
      <c r="M7" s="463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7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7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7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7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60" t="s">
        <v>745</v>
      </c>
      <c r="M14" s="360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7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7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490" t="s">
        <v>748</v>
      </c>
      <c r="B17" s="491"/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2"/>
    </row>
    <row r="18" spans="1:13" hidden="1">
      <c r="A18" s="58" t="s">
        <v>664</v>
      </c>
      <c r="B18" s="297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7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7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7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7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7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7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7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7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7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7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7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7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7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7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7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7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7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7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7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7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7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7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7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7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7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7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7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7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7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7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7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7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7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7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7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7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7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7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7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7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7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7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7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7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7" t="s">
        <v>726</v>
      </c>
      <c r="C42" s="141">
        <v>46256</v>
      </c>
      <c r="D42" s="280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7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80">
        <f t="shared" si="88"/>
        <v>46274</v>
      </c>
    </row>
    <row r="43" spans="1:19">
      <c r="A43" s="58" t="s">
        <v>667</v>
      </c>
      <c r="B43" s="297" t="s">
        <v>726</v>
      </c>
      <c r="C43" s="141">
        <v>46263</v>
      </c>
      <c r="D43" s="280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7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80">
        <f t="shared" si="88"/>
        <v>46281</v>
      </c>
    </row>
    <row r="44" spans="1:19">
      <c r="A44" s="58" t="s">
        <v>677</v>
      </c>
      <c r="B44" s="297" t="s">
        <v>726</v>
      </c>
      <c r="C44" s="141">
        <v>46270</v>
      </c>
      <c r="D44" s="280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7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80">
        <f t="shared" si="88"/>
        <v>46288</v>
      </c>
    </row>
    <row r="45" spans="1:19">
      <c r="A45" s="277"/>
      <c r="B45" s="312"/>
      <c r="C45" s="313"/>
      <c r="D45" s="361"/>
      <c r="E45" s="313"/>
      <c r="F45" s="313"/>
      <c r="G45" s="313"/>
      <c r="H45" s="313"/>
      <c r="I45" s="312"/>
      <c r="J45" s="313"/>
      <c r="K45" s="313"/>
      <c r="L45" s="313"/>
      <c r="M45" s="361"/>
    </row>
    <row r="46" spans="1:19">
      <c r="A46" s="362"/>
      <c r="B46" s="312"/>
      <c r="C46" s="156"/>
      <c r="D46" s="363"/>
      <c r="E46" s="156"/>
      <c r="F46" s="156"/>
      <c r="G46" s="156"/>
      <c r="H46" s="156"/>
      <c r="I46" s="312"/>
      <c r="J46" s="312"/>
      <c r="K46" s="312"/>
      <c r="L46" s="156"/>
      <c r="M46" s="363"/>
    </row>
    <row r="47" spans="1:19" ht="16.2">
      <c r="A47" s="295" t="s">
        <v>145</v>
      </c>
      <c r="B47" s="443" t="s">
        <v>749</v>
      </c>
      <c r="C47" s="443"/>
      <c r="D47" s="443"/>
      <c r="E47" s="443"/>
      <c r="F47" s="443"/>
      <c r="G47" s="443"/>
      <c r="H47" s="443"/>
      <c r="I47" s="443"/>
      <c r="J47" s="443"/>
      <c r="K47" s="443"/>
      <c r="L47" s="443"/>
      <c r="M47" s="443"/>
      <c r="N47" s="443"/>
      <c r="O47" s="6"/>
      <c r="P47" s="6"/>
      <c r="Q47" s="6"/>
      <c r="R47" s="6"/>
      <c r="S47" s="6"/>
    </row>
    <row r="48" spans="1:19" ht="16.2">
      <c r="A48" s="31" t="s">
        <v>235</v>
      </c>
      <c r="B48" s="582" t="s">
        <v>693</v>
      </c>
      <c r="C48" s="582"/>
      <c r="D48" s="582"/>
      <c r="E48" s="582"/>
      <c r="F48" s="582"/>
      <c r="G48" s="582"/>
      <c r="H48" s="582"/>
      <c r="I48" s="582"/>
      <c r="J48" s="582"/>
      <c r="K48" s="582"/>
      <c r="L48" s="582"/>
      <c r="M48" s="582"/>
      <c r="N48" s="582"/>
      <c r="O48" s="6"/>
      <c r="P48" s="6"/>
      <c r="Q48" s="364"/>
      <c r="R48" s="6"/>
      <c r="S48" s="6"/>
    </row>
    <row r="49" spans="1:19" ht="16.2">
      <c r="A49" s="31" t="s">
        <v>579</v>
      </c>
      <c r="B49" s="582" t="s">
        <v>644</v>
      </c>
      <c r="C49" s="582"/>
      <c r="D49" s="582"/>
      <c r="E49" s="582"/>
      <c r="F49" s="582"/>
      <c r="G49" s="582"/>
      <c r="H49" s="582"/>
      <c r="I49" s="582"/>
      <c r="J49" s="582"/>
      <c r="K49" s="582"/>
      <c r="L49" s="582"/>
      <c r="M49" s="582"/>
      <c r="N49" s="582"/>
      <c r="O49" s="6"/>
      <c r="P49" s="6"/>
      <c r="Q49" s="6"/>
      <c r="R49" s="6"/>
      <c r="S49" s="6"/>
    </row>
    <row r="50" spans="1:19" ht="16.2">
      <c r="A50" s="31" t="s">
        <v>580</v>
      </c>
      <c r="B50" s="514" t="s">
        <v>698</v>
      </c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6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2026-07-27T02:16:30Z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