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发\"/>
    </mc:Choice>
  </mc:AlternateContent>
  <xr:revisionPtr revIDLastSave="0" documentId="13_ncr:1_{6DA0B718-25F8-412B-8663-69DE30085EEB}" xr6:coauthVersionLast="47" xr6:coauthVersionMax="47" xr10:uidLastSave="{00000000-0000-0000-0000-000000000000}"/>
  <bookViews>
    <workbookView xWindow="-110" yWindow="-110" windowWidth="19420" windowHeight="10300" tabRatio="920" firstSheet="2" activeTab="1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F37" i="61"/>
  <c r="Q36" i="61"/>
  <c r="P36" i="61"/>
  <c r="O36" i="61"/>
  <c r="N36" i="61"/>
  <c r="L36" i="61"/>
  <c r="K36" i="61"/>
  <c r="J36" i="61"/>
  <c r="I36" i="61"/>
  <c r="H36" i="61"/>
  <c r="G36" i="61"/>
  <c r="F36" i="61"/>
  <c r="Q35" i="61"/>
  <c r="P35" i="61"/>
  <c r="O35" i="61"/>
  <c r="N35" i="61"/>
  <c r="L35" i="61"/>
  <c r="K35" i="61"/>
  <c r="J35" i="61"/>
  <c r="G35" i="61"/>
  <c r="F35" i="61"/>
  <c r="J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Q31" i="67"/>
  <c r="P31" i="67"/>
  <c r="O31" i="67"/>
  <c r="N31" i="67"/>
  <c r="M31" i="67"/>
  <c r="L31" i="67"/>
  <c r="J31" i="67"/>
  <c r="I31" i="67"/>
  <c r="H31" i="67"/>
  <c r="G31" i="67"/>
  <c r="F31" i="67"/>
  <c r="E31" i="67"/>
  <c r="D31" i="67"/>
  <c r="Q30" i="67"/>
  <c r="P30" i="67"/>
  <c r="O30" i="67"/>
  <c r="N30" i="67"/>
  <c r="M30" i="67"/>
  <c r="L30" i="67"/>
  <c r="J30" i="67"/>
  <c r="I30" i="67"/>
  <c r="H30" i="67"/>
  <c r="G30" i="67"/>
  <c r="F30" i="67"/>
  <c r="E30" i="67"/>
  <c r="D30" i="67"/>
  <c r="Q29" i="67"/>
  <c r="P29" i="67"/>
  <c r="O29" i="67"/>
  <c r="N29" i="67"/>
  <c r="M29" i="67"/>
  <c r="L29" i="67"/>
  <c r="J29" i="67"/>
  <c r="I29" i="67"/>
  <c r="H29" i="67"/>
  <c r="J28" i="67"/>
  <c r="I28" i="67"/>
  <c r="H28" i="67"/>
  <c r="G28" i="67"/>
  <c r="F28" i="67"/>
  <c r="E28" i="67"/>
  <c r="D28" i="67"/>
  <c r="J27" i="67"/>
  <c r="F27" i="67"/>
  <c r="O26" i="67"/>
  <c r="J26" i="67"/>
  <c r="F26" i="67"/>
  <c r="E26" i="67"/>
  <c r="D26" i="67"/>
  <c r="J25" i="67"/>
  <c r="I25" i="67"/>
  <c r="H25" i="67"/>
  <c r="G25" i="67"/>
  <c r="F25" i="67"/>
  <c r="H23" i="67"/>
  <c r="O21" i="67"/>
  <c r="N21" i="67"/>
  <c r="M21" i="67"/>
  <c r="J21" i="67"/>
  <c r="I21" i="67"/>
  <c r="H21" i="67"/>
  <c r="G21" i="67"/>
  <c r="F21" i="67"/>
  <c r="E21" i="67"/>
  <c r="D21" i="67"/>
  <c r="Q20" i="67"/>
  <c r="P20" i="67"/>
  <c r="O20" i="67"/>
  <c r="N20" i="67"/>
  <c r="M20" i="67"/>
  <c r="L20" i="67"/>
  <c r="J20" i="67"/>
  <c r="I20" i="67"/>
  <c r="H20" i="67"/>
  <c r="G20" i="67"/>
  <c r="F20" i="67"/>
  <c r="Q19" i="67"/>
  <c r="J19" i="67"/>
  <c r="I19" i="67"/>
  <c r="H19" i="67"/>
  <c r="F19" i="67"/>
  <c r="D19" i="67"/>
  <c r="Q17" i="67"/>
  <c r="O17" i="67"/>
  <c r="M17" i="67"/>
  <c r="J15" i="67"/>
  <c r="J14" i="67"/>
  <c r="F14" i="67"/>
  <c r="E14" i="67"/>
  <c r="D14" i="67"/>
  <c r="O13" i="67"/>
  <c r="N13" i="67"/>
  <c r="M13" i="67"/>
  <c r="L13" i="67"/>
  <c r="J13" i="67"/>
  <c r="I13" i="67"/>
  <c r="H13" i="67"/>
  <c r="G13" i="67"/>
  <c r="F13" i="67"/>
  <c r="E13" i="67"/>
  <c r="D13" i="67"/>
  <c r="Q12" i="67"/>
  <c r="J12" i="67"/>
  <c r="I12" i="67"/>
  <c r="H12" i="67"/>
  <c r="G12" i="67"/>
  <c r="F12" i="67"/>
  <c r="Q11" i="67"/>
  <c r="P11" i="67"/>
  <c r="O11" i="67"/>
  <c r="N11" i="67"/>
  <c r="M11" i="67"/>
  <c r="L11" i="67"/>
  <c r="J11" i="67"/>
  <c r="J10" i="67"/>
  <c r="J9" i="67"/>
  <c r="H8" i="74"/>
  <c r="G8" i="74"/>
  <c r="F8" i="74"/>
  <c r="S46" i="63"/>
  <c r="R46" i="63"/>
  <c r="Q46" i="63"/>
  <c r="P46" i="63"/>
  <c r="O46" i="63"/>
  <c r="N46" i="63"/>
  <c r="L46" i="63"/>
  <c r="K46" i="63"/>
  <c r="J46" i="63"/>
  <c r="I46" i="63"/>
  <c r="H46" i="63"/>
  <c r="G46" i="63"/>
  <c r="F46" i="63"/>
  <c r="S45" i="63"/>
  <c r="R45" i="63"/>
  <c r="Q45" i="63"/>
  <c r="P45" i="63"/>
  <c r="L45" i="63"/>
  <c r="K45" i="63"/>
  <c r="J45" i="63"/>
  <c r="I45" i="63"/>
  <c r="H45" i="63"/>
  <c r="G45" i="63"/>
  <c r="F45" i="63"/>
  <c r="S44" i="63"/>
  <c r="R44" i="63"/>
  <c r="Q44" i="63"/>
  <c r="P44" i="63"/>
  <c r="O44" i="63"/>
  <c r="N44" i="63"/>
  <c r="L44" i="63"/>
  <c r="K44" i="63"/>
  <c r="J44" i="63"/>
  <c r="I44" i="63"/>
  <c r="H44" i="63"/>
  <c r="G44" i="63"/>
  <c r="F44" i="63"/>
  <c r="S43" i="63"/>
  <c r="R43" i="63"/>
  <c r="Q43" i="63"/>
  <c r="P43" i="63"/>
  <c r="L43" i="63"/>
  <c r="K43" i="63"/>
  <c r="J43" i="63"/>
  <c r="I43" i="63"/>
  <c r="H43" i="63"/>
  <c r="G43" i="63"/>
  <c r="F43" i="63"/>
  <c r="S42" i="63"/>
  <c r="R42" i="63"/>
  <c r="Q42" i="63"/>
  <c r="P42" i="63"/>
  <c r="O42" i="63"/>
  <c r="N42" i="63"/>
  <c r="L42" i="63"/>
  <c r="K42" i="63"/>
  <c r="J42" i="63"/>
  <c r="I42" i="63"/>
  <c r="H42" i="63"/>
  <c r="G42" i="63"/>
  <c r="F42" i="63"/>
  <c r="S41" i="63"/>
  <c r="R41" i="63"/>
  <c r="Q41" i="63"/>
  <c r="L41" i="63"/>
  <c r="K41" i="63"/>
  <c r="J41" i="63"/>
  <c r="I41" i="63"/>
  <c r="H41" i="63"/>
  <c r="G41" i="63"/>
  <c r="F41" i="63"/>
  <c r="L39" i="63"/>
  <c r="H39" i="63"/>
  <c r="G39" i="63"/>
  <c r="F39" i="63"/>
  <c r="L38" i="63"/>
  <c r="K38" i="63"/>
  <c r="J38" i="63"/>
  <c r="I38" i="63"/>
  <c r="H38" i="63"/>
  <c r="G38" i="63"/>
  <c r="F38" i="63"/>
  <c r="S37" i="63"/>
  <c r="R37" i="63"/>
  <c r="Q37" i="63"/>
  <c r="P37" i="63"/>
  <c r="O37" i="63"/>
  <c r="N37" i="63"/>
  <c r="L37" i="63"/>
  <c r="K37" i="63"/>
  <c r="J37" i="63"/>
  <c r="I37" i="63"/>
  <c r="H37" i="63"/>
  <c r="G37" i="63"/>
  <c r="F37" i="63"/>
  <c r="S36" i="63"/>
  <c r="Q36" i="63"/>
  <c r="L36" i="63"/>
  <c r="K36" i="63"/>
  <c r="J36" i="63"/>
  <c r="I36" i="63"/>
  <c r="H36" i="63"/>
  <c r="G36" i="63"/>
  <c r="F36" i="63"/>
  <c r="S34" i="63"/>
  <c r="R34" i="63"/>
  <c r="Q34" i="63"/>
  <c r="O34" i="63"/>
  <c r="L34" i="63"/>
  <c r="K34" i="63"/>
  <c r="J34" i="63"/>
  <c r="I34" i="63"/>
  <c r="H34" i="63"/>
  <c r="S33" i="63"/>
  <c r="R33" i="63"/>
  <c r="Q33" i="63"/>
  <c r="L33" i="63"/>
  <c r="K33" i="63"/>
  <c r="J33" i="63"/>
  <c r="I33" i="63"/>
  <c r="H33" i="63"/>
  <c r="S32" i="63"/>
  <c r="L32" i="63"/>
  <c r="K32" i="63"/>
  <c r="J32" i="63"/>
  <c r="I32" i="63"/>
  <c r="H32" i="63"/>
  <c r="F32" i="63"/>
  <c r="D32" i="63"/>
  <c r="L31" i="63"/>
  <c r="K31" i="63"/>
  <c r="J31" i="63"/>
  <c r="I31" i="63"/>
  <c r="H31" i="63"/>
  <c r="S27" i="63"/>
  <c r="R27" i="63"/>
  <c r="Q27" i="63"/>
  <c r="L27" i="63"/>
  <c r="K27" i="63"/>
  <c r="J27" i="63"/>
  <c r="I27" i="63"/>
  <c r="H27" i="63"/>
  <c r="F27" i="63"/>
  <c r="S26" i="63"/>
  <c r="Q26" i="63"/>
  <c r="O26" i="63"/>
  <c r="L26" i="63"/>
  <c r="K26" i="63"/>
  <c r="J26" i="63"/>
  <c r="I26" i="63"/>
  <c r="H26" i="63"/>
  <c r="F26" i="63"/>
  <c r="D26" i="63"/>
  <c r="S25" i="63"/>
  <c r="Q25" i="63"/>
  <c r="L25" i="63"/>
  <c r="K25" i="63"/>
  <c r="J25" i="63"/>
  <c r="I25" i="63"/>
  <c r="H25" i="63"/>
  <c r="S19" i="63"/>
  <c r="L19" i="63"/>
  <c r="H19" i="63"/>
  <c r="G19" i="63"/>
  <c r="F19" i="63"/>
  <c r="E19" i="63"/>
  <c r="D19" i="63"/>
  <c r="S18" i="63"/>
  <c r="N18" i="63"/>
  <c r="L18" i="63"/>
  <c r="K18" i="63"/>
  <c r="J18" i="63"/>
  <c r="I18" i="63"/>
  <c r="H18" i="63"/>
  <c r="G18" i="63"/>
  <c r="D18" i="63"/>
  <c r="S16" i="63"/>
  <c r="R16" i="63"/>
  <c r="Q16" i="63"/>
  <c r="P16" i="63"/>
  <c r="O16" i="63"/>
  <c r="L16" i="63"/>
  <c r="K16" i="63"/>
  <c r="J16" i="63"/>
  <c r="I16" i="63"/>
  <c r="H16" i="63"/>
  <c r="S15" i="63"/>
  <c r="R15" i="63"/>
  <c r="O15" i="63"/>
  <c r="L15" i="63"/>
  <c r="K15" i="63"/>
  <c r="J15" i="63"/>
  <c r="I15" i="63"/>
  <c r="H15" i="63"/>
  <c r="G15" i="63"/>
  <c r="D15" i="63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L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6" i="71"/>
  <c r="I26" i="71"/>
  <c r="H26" i="71"/>
  <c r="G26" i="71"/>
  <c r="F26" i="71"/>
  <c r="E26" i="71"/>
  <c r="D26" i="71"/>
  <c r="S25" i="71"/>
  <c r="R25" i="71"/>
  <c r="Q25" i="71"/>
  <c r="P25" i="71"/>
  <c r="O25" i="71"/>
  <c r="N25" i="71"/>
  <c r="M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L22" i="71"/>
  <c r="J22" i="71"/>
  <c r="I22" i="71"/>
  <c r="H22" i="71"/>
  <c r="G22" i="71"/>
  <c r="F22" i="71"/>
  <c r="E22" i="71"/>
  <c r="D22" i="71"/>
  <c r="C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L20" i="71"/>
  <c r="J20" i="71"/>
  <c r="I20" i="71"/>
  <c r="H20" i="71"/>
  <c r="G20" i="71"/>
  <c r="F20" i="71"/>
  <c r="E20" i="71"/>
  <c r="D20" i="71"/>
  <c r="C20" i="71"/>
  <c r="S19" i="71"/>
  <c r="R19" i="71"/>
  <c r="Q19" i="71"/>
  <c r="P19" i="71"/>
  <c r="O19" i="71"/>
  <c r="N19" i="71"/>
  <c r="M19" i="71"/>
  <c r="L19" i="71"/>
  <c r="J19" i="71"/>
  <c r="I19" i="71"/>
  <c r="H19" i="71"/>
  <c r="G19" i="71"/>
  <c r="F19" i="71"/>
  <c r="E19" i="71"/>
  <c r="D19" i="71"/>
  <c r="C19" i="71"/>
  <c r="S18" i="71"/>
  <c r="R18" i="71"/>
  <c r="Q18" i="71"/>
  <c r="P18" i="71"/>
  <c r="O18" i="71"/>
  <c r="N18" i="71"/>
  <c r="M18" i="71"/>
  <c r="L18" i="71"/>
  <c r="J18" i="71"/>
  <c r="I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L17" i="71"/>
  <c r="J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J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L13" i="71"/>
  <c r="J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L12" i="71"/>
  <c r="J12" i="71"/>
  <c r="I12" i="71"/>
  <c r="H12" i="71"/>
  <c r="G12" i="71"/>
  <c r="F12" i="71"/>
  <c r="E12" i="71"/>
  <c r="D12" i="71"/>
  <c r="S11" i="71"/>
  <c r="R11" i="71"/>
  <c r="Q11" i="71"/>
  <c r="P11" i="71"/>
  <c r="O11" i="71"/>
  <c r="N11" i="71"/>
  <c r="M11" i="71"/>
  <c r="L11" i="71"/>
  <c r="J11" i="71"/>
  <c r="I11" i="71"/>
  <c r="H11" i="71"/>
  <c r="G11" i="71"/>
  <c r="F11" i="71"/>
  <c r="E11" i="71"/>
  <c r="D11" i="71"/>
  <c r="S10" i="71"/>
  <c r="R10" i="71"/>
  <c r="Q10" i="71"/>
  <c r="P10" i="71"/>
  <c r="O10" i="71"/>
  <c r="N10" i="71"/>
  <c r="M10" i="71"/>
  <c r="L10" i="71"/>
  <c r="J10" i="71"/>
  <c r="I10" i="71"/>
  <c r="H10" i="71"/>
  <c r="G10" i="71"/>
  <c r="F10" i="71"/>
  <c r="E10" i="71"/>
  <c r="D10" i="71"/>
  <c r="S9" i="71"/>
  <c r="R9" i="71"/>
  <c r="Q9" i="71"/>
  <c r="P9" i="71"/>
  <c r="O9" i="71"/>
  <c r="N9" i="71"/>
  <c r="M9" i="71"/>
  <c r="L9" i="71"/>
  <c r="J9" i="71"/>
  <c r="I9" i="71"/>
  <c r="H9" i="71"/>
  <c r="G9" i="71"/>
  <c r="F9" i="71"/>
  <c r="E9" i="71"/>
  <c r="D9" i="7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M33" i="7"/>
  <c r="L33" i="7"/>
  <c r="K33" i="7"/>
  <c r="J33" i="7"/>
  <c r="I33" i="7"/>
  <c r="H33" i="7"/>
  <c r="F33" i="7"/>
  <c r="E33" i="7"/>
  <c r="D33" i="7"/>
  <c r="C33" i="7"/>
  <c r="M32" i="7"/>
  <c r="L32" i="7"/>
  <c r="K32" i="7"/>
  <c r="J32" i="7"/>
  <c r="I32" i="7"/>
  <c r="H32" i="7"/>
  <c r="F32" i="7"/>
  <c r="E32" i="7"/>
  <c r="D32" i="7"/>
  <c r="C32" i="7"/>
  <c r="M31" i="7"/>
  <c r="L31" i="7"/>
  <c r="K31" i="7"/>
  <c r="J31" i="7"/>
  <c r="I31" i="7"/>
  <c r="H31" i="7"/>
  <c r="F31" i="7"/>
  <c r="E31" i="7"/>
  <c r="D31" i="7"/>
  <c r="C31" i="7"/>
  <c r="M30" i="7"/>
  <c r="L30" i="7"/>
  <c r="K30" i="7"/>
  <c r="J30" i="7"/>
  <c r="I30" i="7"/>
  <c r="H30" i="7"/>
  <c r="F30" i="7"/>
  <c r="E30" i="7"/>
  <c r="D30" i="7"/>
  <c r="C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20" i="7"/>
  <c r="L20" i="7"/>
  <c r="K20" i="7"/>
  <c r="J20" i="7"/>
  <c r="I20" i="7"/>
  <c r="H20" i="7"/>
  <c r="F20" i="7"/>
  <c r="E20" i="7"/>
  <c r="D20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H13" i="7"/>
  <c r="F13" i="7"/>
  <c r="E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H7" i="7"/>
  <c r="F7" i="7"/>
  <c r="E7" i="7"/>
  <c r="D7" i="7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H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2" i="23"/>
  <c r="I32" i="23"/>
  <c r="H32" i="23"/>
  <c r="G32" i="23"/>
  <c r="F32" i="23"/>
  <c r="E32" i="23"/>
  <c r="D32" i="23"/>
  <c r="J31" i="23"/>
  <c r="I31" i="23"/>
  <c r="H31" i="23"/>
  <c r="G31" i="23"/>
  <c r="F31" i="23"/>
  <c r="E31" i="23"/>
  <c r="D31" i="23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F28" i="23"/>
  <c r="E28" i="23"/>
  <c r="D28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Q34" i="68"/>
  <c r="P34" i="68"/>
  <c r="O34" i="68"/>
  <c r="L34" i="68"/>
  <c r="K34" i="68"/>
  <c r="J34" i="68"/>
  <c r="I34" i="68"/>
  <c r="H34" i="68"/>
  <c r="G34" i="68"/>
  <c r="F34" i="68"/>
  <c r="E34" i="68"/>
  <c r="D34" i="68"/>
  <c r="Q33" i="68"/>
  <c r="P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X34" i="2"/>
  <c r="W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Y31" i="2"/>
  <c r="X31" i="2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J33" i="59"/>
  <c r="Q32" i="59"/>
  <c r="P32" i="59"/>
  <c r="O32" i="59"/>
  <c r="N32" i="59"/>
  <c r="M32" i="59"/>
  <c r="L32" i="59"/>
  <c r="J32" i="59"/>
  <c r="H32" i="59"/>
  <c r="G32" i="59"/>
  <c r="F32" i="59"/>
  <c r="E32" i="59"/>
  <c r="D32" i="59"/>
  <c r="J31" i="59"/>
  <c r="Q30" i="59"/>
  <c r="P30" i="59"/>
  <c r="O30" i="59"/>
  <c r="N30" i="59"/>
  <c r="M30" i="59"/>
  <c r="L30" i="59"/>
  <c r="J30" i="59"/>
  <c r="H30" i="59"/>
  <c r="G30" i="59"/>
  <c r="F30" i="59"/>
  <c r="E30" i="59"/>
  <c r="D30" i="59"/>
  <c r="J29" i="59"/>
  <c r="Q28" i="59"/>
  <c r="P28" i="59"/>
  <c r="O28" i="59"/>
  <c r="N28" i="59"/>
  <c r="M28" i="59"/>
  <c r="J28" i="59"/>
  <c r="J27" i="59"/>
  <c r="J26" i="59"/>
  <c r="M24" i="59"/>
  <c r="H23" i="59"/>
  <c r="D23" i="59"/>
  <c r="Q21" i="59"/>
  <c r="M21" i="59"/>
  <c r="F21" i="59"/>
  <c r="J20" i="59"/>
  <c r="M14" i="59"/>
  <c r="J14" i="59"/>
  <c r="D10" i="59"/>
  <c r="E9" i="59"/>
  <c r="D9" i="59"/>
  <c r="D34" i="15" l="1"/>
  <c r="F34" i="15" s="1"/>
  <c r="G34" i="15" s="1"/>
  <c r="H34" i="15" s="1"/>
  <c r="I34" i="15" s="1"/>
  <c r="J34" i="15" s="1"/>
  <c r="K34" i="15" s="1"/>
  <c r="L34" i="15" s="1"/>
  <c r="M34" i="15" s="1"/>
  <c r="I23" i="59"/>
  <c r="J23" i="59" s="1"/>
  <c r="G21" i="59"/>
  <c r="H21" i="59" s="1"/>
  <c r="I21" i="59" s="1"/>
  <c r="J21" i="59" s="1"/>
  <c r="E10" i="59"/>
  <c r="F10" i="59" s="1"/>
  <c r="G10" i="59" s="1"/>
  <c r="H10" i="59" s="1"/>
  <c r="I10" i="59" s="1"/>
  <c r="J10" i="59" s="1"/>
  <c r="F9" i="59"/>
  <c r="G9" i="59" s="1"/>
  <c r="H9" i="59" s="1"/>
  <c r="I9" i="59" s="1"/>
  <c r="J9" i="59" s="1"/>
  <c r="L9" i="59" s="1"/>
  <c r="M9" i="59" s="1"/>
  <c r="N9" i="59" s="1"/>
  <c r="O9" i="59" s="1"/>
  <c r="P9" i="59" s="1"/>
  <c r="Q9" i="59" s="1"/>
  <c r="I37" i="66"/>
  <c r="J37" i="66" s="1"/>
  <c r="M36" i="71"/>
  <c r="N36" i="71" s="1"/>
  <c r="O36" i="71" s="1"/>
  <c r="G37" i="61"/>
  <c r="H37" i="61" s="1"/>
  <c r="I37" i="61" s="1"/>
  <c r="J37" i="61" s="1"/>
  <c r="K37" i="61" s="1"/>
  <c r="L37" i="61" s="1"/>
  <c r="N37" i="61" s="1"/>
  <c r="O37" i="61" s="1"/>
  <c r="P37" i="61" s="1"/>
  <c r="Q37" i="61" s="1"/>
  <c r="Y34" i="2"/>
  <c r="D35" i="15" l="1"/>
  <c r="F35" i="15" s="1"/>
  <c r="G35" i="15" s="1"/>
  <c r="H35" i="15" s="1"/>
  <c r="I35" i="15" s="1"/>
  <c r="J35" i="15" s="1"/>
  <c r="K35" i="15" s="1"/>
  <c r="L35" i="15" s="1"/>
  <c r="M35" i="15" s="1"/>
  <c r="D36" i="15"/>
  <c r="F36" i="15" s="1"/>
  <c r="G36" i="15" s="1"/>
  <c r="H36" i="15" s="1"/>
  <c r="I36" i="15" s="1"/>
  <c r="J36" i="15" s="1"/>
  <c r="K36" i="15" s="1"/>
  <c r="L36" i="15" s="1"/>
  <c r="M36" i="15" s="1"/>
</calcChain>
</file>

<file path=xl/sharedStrings.xml><?xml version="1.0" encoding="utf-8"?>
<sst xmlns="http://schemas.openxmlformats.org/spreadsheetml/2006/main" count="5086" uniqueCount="1765">
  <si>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</si>
  <si>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</si>
  <si>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</si>
  <si>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</si>
  <si>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</si>
  <si>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</si>
  <si>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</si>
  <si>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</si>
  <si>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</si>
  <si>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</si>
  <si>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</si>
  <si>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</si>
  <si>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</si>
  <si>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</si>
  <si>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</si>
  <si>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</si>
  <si>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</si>
  <si>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</si>
  <si>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</si>
  <si>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</si>
  <si>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</si>
  <si>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</si>
  <si>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</si>
  <si>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</si>
  <si>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</si>
  <si>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</si>
  <si>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</si>
  <si>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</si>
  <si>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</si>
  <si>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</si>
  <si>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</si>
  <si>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</si>
  <si>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</si>
  <si>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</si>
  <si>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</si>
  <si>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</si>
  <si>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</si>
  <si>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</si>
  <si>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</si>
  <si>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</si>
  <si>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</si>
  <si>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</si>
  <si>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</si>
  <si>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</si>
  <si>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</si>
  <si>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</si>
  <si>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</si>
  <si>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</si>
  <si>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</si>
  <si>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</si>
  <si>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</si>
  <si>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</si>
  <si>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</si>
  <si>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</si>
  <si>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</si>
  <si>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</si>
  <si>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</si>
  <si>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</si>
  <si>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</si>
  <si>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</si>
  <si>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</si>
  <si>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</si>
  <si>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</si>
  <si>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</si>
  <si>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</si>
  <si>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</si>
  <si>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</si>
  <si>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</si>
  <si>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</si>
  <si>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</si>
  <si>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</si>
  <si>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</si>
  <si>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</si>
  <si>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</si>
  <si>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</si>
  <si>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</si>
  <si>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</si>
  <si>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</si>
  <si>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</si>
  <si>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</si>
  <si>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</si>
  <si>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</si>
  <si>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</si>
  <si>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</si>
  <si>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</si>
  <si>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</si>
  <si>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</si>
  <si>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</si>
  <si>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</si>
  <si>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</si>
  <si>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</si>
  <si>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</si>
  <si>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</si>
  <si>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</si>
  <si>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</si>
  <si>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</si>
  <si>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</si>
  <si>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</si>
  <si>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</si>
  <si>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</si>
  <si>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</si>
  <si>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18/May OSA</t>
  </si>
  <si>
    <t>19/May NGO</t>
  </si>
  <si>
    <t>20/May YOK</t>
  </si>
  <si>
    <t>21-22/May TYO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</si>
  <si>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</si>
  <si>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</si>
  <si>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</si>
  <si>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</si>
  <si>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</si>
  <si>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</si>
  <si>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</si>
  <si>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</si>
  <si>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</si>
  <si>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</si>
  <si>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</si>
  <si>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</si>
  <si>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</si>
  <si>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</si>
  <si>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</si>
  <si>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</si>
  <si>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</si>
  <si>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</si>
  <si>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</si>
  <si>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</si>
  <si>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</si>
  <si>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</si>
  <si>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</si>
  <si>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</si>
  <si>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</si>
  <si>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</si>
  <si>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</si>
  <si>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</si>
  <si>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</si>
  <si>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</si>
  <si>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</si>
  <si>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</si>
  <si>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</si>
  <si>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</si>
  <si>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</si>
  <si>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</si>
  <si>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</si>
  <si>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</si>
  <si>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</si>
  <si>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</si>
  <si>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</si>
  <si>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</si>
  <si>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</si>
  <si>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</si>
  <si>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</si>
  <si>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</si>
  <si>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</si>
  <si>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</si>
  <si>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</si>
  <si>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</si>
  <si>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</si>
  <si>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</si>
  <si>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</si>
  <si>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</si>
  <si>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</si>
  <si>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</si>
  <si>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</si>
  <si>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</si>
  <si>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</si>
  <si>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</si>
  <si>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</si>
  <si>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</si>
  <si>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</si>
  <si>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</si>
  <si>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</si>
  <si>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</si>
  <si>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</si>
  <si>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</si>
  <si>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</si>
  <si>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</si>
  <si>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</si>
  <si>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</si>
  <si>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</si>
  <si>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</si>
  <si>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</si>
  <si>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</si>
  <si>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</si>
  <si>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</si>
  <si>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</si>
  <si>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</si>
  <si>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</si>
  <si>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</si>
  <si>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</si>
  <si>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</si>
  <si>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</si>
  <si>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</si>
  <si>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</si>
  <si>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</si>
  <si>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</si>
  <si>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</si>
  <si>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</si>
  <si>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</si>
  <si>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</si>
  <si>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</si>
  <si>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</si>
  <si>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</si>
  <si>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</si>
  <si>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</si>
  <si>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</si>
  <si>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</si>
  <si>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</si>
  <si>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</si>
  <si>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</si>
  <si>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</si>
  <si>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</si>
  <si>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</si>
  <si>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</si>
  <si>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</si>
  <si>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</si>
  <si>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</si>
  <si>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</si>
  <si>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</si>
  <si>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</si>
  <si>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</si>
  <si>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</si>
  <si>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</si>
  <si>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</si>
  <si>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</si>
  <si>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</si>
  <si>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</si>
  <si>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</si>
  <si>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</si>
  <si>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</si>
  <si>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</si>
  <si>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</si>
  <si>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</si>
  <si>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</si>
  <si>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</si>
  <si>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</si>
  <si>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</si>
  <si>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</si>
  <si>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</si>
  <si>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</si>
  <si>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</si>
  <si>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</si>
  <si>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</si>
  <si>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</si>
  <si>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</si>
  <si>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</si>
  <si>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</si>
  <si>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</si>
  <si>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</si>
  <si>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</si>
  <si>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</si>
  <si>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</si>
  <si>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</si>
  <si>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</si>
  <si>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</si>
  <si>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</si>
  <si>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</si>
  <si>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</si>
  <si>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</si>
  <si>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</si>
  <si>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</si>
  <si>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</si>
  <si>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</si>
  <si>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</si>
  <si>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</si>
  <si>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</si>
  <si>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</si>
  <si>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</si>
  <si>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</si>
  <si>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</si>
  <si>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</si>
  <si>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</si>
  <si>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</si>
  <si>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</si>
  <si>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</si>
  <si>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</si>
  <si>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</si>
  <si>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</si>
  <si>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</si>
  <si>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</si>
  <si>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</si>
  <si>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</si>
  <si>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</si>
  <si>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</si>
  <si>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</si>
  <si>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</si>
  <si>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</si>
  <si>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</si>
  <si>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</si>
  <si>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</si>
  <si>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</si>
  <si>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</si>
  <si>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</si>
  <si>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</si>
  <si>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</si>
  <si>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</si>
  <si>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</si>
  <si>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</si>
  <si>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</si>
  <si>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</si>
  <si>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</si>
  <si>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</si>
  <si>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</si>
  <si>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</si>
  <si>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</si>
  <si>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</si>
  <si>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</si>
  <si>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</si>
  <si>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</si>
  <si>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</si>
  <si>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</si>
  <si>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</si>
  <si>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</si>
  <si>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</si>
  <si>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</si>
  <si>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</si>
  <si>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</si>
  <si>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</si>
  <si>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</si>
  <si>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</si>
  <si>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</si>
  <si>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</si>
  <si>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</si>
  <si>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</si>
  <si>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</si>
  <si>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</si>
  <si>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</si>
  <si>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</si>
  <si>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</si>
  <si>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</si>
  <si>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</si>
  <si>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</si>
  <si>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</si>
  <si>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</si>
  <si>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</si>
  <si>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</si>
  <si>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</si>
  <si>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</si>
  <si>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</si>
  <si>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</si>
  <si>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</si>
  <si>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</si>
  <si>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</si>
  <si>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</si>
  <si>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</si>
  <si>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</si>
  <si>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</si>
  <si>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</si>
  <si>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</si>
  <si>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</si>
  <si>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</si>
  <si>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</si>
  <si>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</si>
  <si>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</si>
  <si>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</si>
  <si>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</si>
  <si>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</si>
  <si>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</si>
  <si>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</si>
  <si>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</si>
  <si>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</si>
  <si>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</si>
  <si>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</si>
  <si>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</si>
  <si>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</si>
  <si>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</si>
  <si>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</si>
  <si>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</si>
  <si>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</si>
  <si>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</si>
  <si>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</si>
  <si>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</si>
  <si>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</si>
  <si>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</si>
  <si>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</si>
  <si>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</si>
  <si>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</si>
  <si>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</si>
  <si>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</si>
  <si>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</si>
  <si>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</si>
  <si>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</si>
  <si>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</si>
  <si>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</si>
  <si>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</si>
  <si>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</si>
  <si>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</si>
  <si>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</si>
  <si>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</si>
  <si>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</si>
  <si>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</si>
  <si>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</si>
  <si>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</si>
  <si>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</si>
  <si>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>10/Jun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</si>
  <si>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</si>
  <si>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</si>
  <si>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</si>
  <si>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</si>
  <si>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</si>
  <si>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</si>
  <si>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</si>
  <si>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</si>
  <si>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</si>
  <si>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</si>
  <si>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</si>
  <si>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</si>
  <si>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</si>
  <si>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</si>
  <si>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</si>
  <si>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</si>
  <si>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</si>
  <si>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</si>
  <si>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</si>
  <si>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</si>
  <si>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</si>
  <si>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</si>
  <si>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</si>
  <si>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</si>
  <si>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</si>
  <si>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</si>
  <si>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</si>
  <si>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</si>
  <si>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</si>
  <si>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</si>
  <si>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</si>
  <si>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</si>
  <si>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</si>
  <si>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</si>
  <si>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</si>
  <si>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</si>
  <si>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</si>
  <si>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</si>
  <si>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</si>
  <si>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</si>
  <si>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</si>
  <si>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</si>
  <si>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</si>
  <si>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</si>
  <si>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</si>
  <si>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</si>
  <si>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</si>
  <si>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</si>
  <si>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</si>
  <si>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</si>
  <si>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</si>
  <si>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</si>
  <si>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</si>
  <si>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</si>
  <si>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</si>
  <si>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</si>
  <si>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</si>
  <si>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</si>
  <si>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</si>
  <si>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</si>
  <si>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</si>
  <si>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</si>
  <si>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</si>
  <si>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</si>
  <si>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</si>
  <si>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</si>
  <si>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</si>
  <si>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</si>
  <si>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</si>
  <si>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</si>
  <si>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</si>
  <si>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</si>
  <si>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</si>
  <si>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</si>
  <si>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</si>
  <si>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</si>
  <si>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</si>
  <si>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</si>
  <si>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</si>
  <si>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</si>
  <si>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</si>
  <si>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</si>
  <si>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</si>
  <si>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</si>
  <si>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</si>
  <si>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</si>
  <si>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</si>
  <si>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</si>
  <si>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</si>
  <si>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</si>
  <si>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</si>
  <si>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</si>
  <si>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</si>
  <si>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</si>
  <si>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</si>
  <si>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</si>
  <si>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</si>
  <si>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</si>
  <si>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</si>
  <si>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</si>
  <si>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</si>
  <si>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</si>
  <si>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</si>
  <si>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</si>
  <si>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</si>
  <si>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</si>
  <si>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</si>
  <si>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</si>
  <si>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</si>
  <si>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</si>
  <si>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</si>
  <si>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</si>
  <si>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</si>
  <si>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</si>
  <si>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</si>
  <si>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</si>
  <si>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</si>
  <si>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</si>
  <si>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</si>
  <si>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</si>
  <si>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</si>
  <si>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</si>
  <si>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</si>
  <si>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</si>
  <si>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</si>
  <si>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</si>
  <si>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</si>
  <si>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</si>
  <si>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</si>
  <si>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</si>
  <si>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</si>
  <si>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</si>
  <si>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</si>
  <si>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</si>
  <si>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</si>
  <si>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</si>
  <si>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</si>
  <si>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</si>
  <si>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</si>
  <si>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</si>
  <si>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</si>
  <si>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</si>
  <si>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</si>
  <si>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</si>
  <si>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</si>
  <si>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</si>
  <si>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</si>
  <si>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</si>
  <si>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</si>
  <si>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</si>
  <si>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</si>
  <si>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</si>
  <si>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</si>
  <si>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</si>
  <si>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</si>
  <si>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</si>
  <si>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</si>
  <si>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</si>
  <si>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</si>
  <si>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</si>
  <si>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</si>
  <si>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</si>
  <si>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</si>
  <si>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</si>
  <si>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</si>
  <si>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</si>
  <si>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</si>
  <si>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</si>
  <si>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</si>
  <si>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</si>
  <si>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</si>
  <si>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</si>
  <si>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</si>
  <si>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</si>
  <si>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</si>
  <si>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</si>
  <si>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</si>
  <si>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</si>
  <si>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</si>
  <si>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</si>
  <si>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</si>
  <si>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</si>
  <si>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</si>
  <si>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</si>
  <si>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</si>
  <si>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</si>
  <si>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</si>
  <si>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</si>
  <si>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</si>
  <si>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</si>
  <si>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</si>
  <si>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</si>
  <si>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</si>
  <si>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</si>
  <si>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</si>
  <si>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</si>
  <si>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</si>
  <si>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</si>
  <si>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</si>
  <si>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</si>
  <si>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</si>
  <si>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</si>
  <si>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</si>
  <si>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</si>
  <si>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</si>
  <si>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</si>
  <si>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</si>
  <si>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</si>
  <si>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</si>
  <si>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</si>
  <si>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</si>
  <si>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</si>
  <si>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</si>
  <si>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</si>
  <si>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</si>
  <si>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</si>
  <si>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</si>
  <si>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</si>
  <si>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</si>
  <si>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</si>
  <si>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</si>
  <si>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</si>
  <si>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</si>
  <si>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</si>
  <si>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</si>
  <si>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</si>
  <si>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</si>
  <si>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</si>
  <si>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</si>
  <si>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</si>
  <si>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</si>
  <si>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</si>
  <si>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</si>
  <si>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</si>
  <si>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</si>
  <si>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</si>
  <si>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</si>
  <si>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</si>
  <si>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</si>
  <si>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</si>
  <si>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</si>
  <si>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</si>
  <si>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</si>
  <si>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</si>
  <si>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</si>
  <si>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</si>
  <si>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</si>
  <si>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</si>
  <si>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</si>
  <si>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</si>
  <si>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</si>
  <si>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</si>
  <si>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</si>
  <si>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</si>
  <si>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</si>
  <si>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</si>
  <si>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</si>
  <si>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</si>
  <si>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</si>
  <si>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</si>
  <si>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</si>
  <si>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</si>
  <si>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</si>
  <si>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</si>
  <si>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</si>
  <si>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</si>
  <si>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</si>
  <si>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</si>
  <si>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</si>
  <si>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</si>
  <si>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</si>
  <si>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</si>
  <si>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</si>
  <si>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</si>
  <si>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</si>
  <si>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</si>
  <si>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</si>
  <si>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</si>
  <si>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</si>
  <si>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</si>
  <si>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</si>
  <si>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</si>
  <si>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</si>
  <si>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</si>
  <si>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</si>
  <si>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</si>
  <si>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</si>
  <si>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</si>
  <si>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</si>
  <si>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</si>
  <si>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</si>
  <si>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</si>
  <si>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</si>
  <si>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</si>
  <si>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</si>
  <si>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</si>
  <si>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</si>
  <si>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</si>
  <si>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</si>
  <si>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</si>
  <si>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</si>
  <si>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</si>
  <si>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</si>
  <si>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</si>
  <si>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</si>
  <si>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</si>
  <si>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</si>
  <si>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</si>
  <si>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</si>
  <si>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</si>
  <si>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</si>
  <si>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</si>
  <si>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</si>
  <si>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</si>
  <si>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</si>
  <si>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</si>
  <si>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</si>
  <si>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</si>
  <si>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</si>
  <si>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</si>
  <si>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</si>
  <si>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</si>
  <si>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</si>
  <si>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</si>
  <si>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</si>
  <si>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</si>
  <si>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</si>
  <si>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</si>
  <si>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</si>
  <si>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</si>
  <si>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</si>
  <si>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</si>
  <si>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</si>
  <si>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</si>
  <si>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</si>
  <si>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</si>
  <si>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</si>
  <si>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</si>
  <si>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</si>
  <si>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</si>
  <si>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</si>
  <si>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</si>
  <si>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</si>
  <si>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</si>
  <si>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</si>
  <si>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</si>
  <si>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</si>
  <si>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</si>
  <si>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</si>
  <si>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</si>
  <si>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</si>
  <si>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</si>
  <si>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</si>
  <si>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</si>
  <si>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</si>
  <si>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</si>
  <si>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</si>
  <si>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</si>
  <si>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</si>
  <si>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</si>
  <si>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</si>
  <si>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</si>
  <si>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</si>
  <si>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</si>
  <si>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</si>
  <si>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</si>
  <si>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</si>
  <si>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</si>
  <si>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</si>
  <si>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</si>
  <si>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</si>
  <si>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</si>
  <si>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</si>
  <si>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</si>
  <si>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</si>
  <si>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</si>
  <si>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</si>
  <si>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</si>
  <si>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</si>
  <si>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</si>
  <si>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</si>
  <si>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</si>
  <si>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</si>
  <si>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</si>
  <si>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</si>
  <si>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</si>
  <si>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</si>
  <si>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</si>
  <si>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</si>
  <si>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</si>
  <si>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</si>
  <si>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</si>
  <si>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</si>
  <si>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</si>
  <si>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</si>
  <si>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</si>
  <si>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</si>
  <si>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</si>
  <si>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</si>
  <si>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</si>
  <si>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</si>
  <si>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</si>
  <si>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</si>
  <si>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</si>
  <si>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</si>
  <si>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</si>
  <si>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</si>
  <si>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</si>
  <si>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</si>
  <si>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</si>
  <si>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</si>
  <si>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</si>
  <si>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</si>
  <si>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</si>
  <si>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</si>
  <si>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</si>
  <si>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</si>
  <si>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</si>
  <si>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</si>
  <si>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</si>
  <si>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</si>
  <si>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</si>
  <si>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</si>
  <si>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</si>
  <si>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</si>
  <si>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</si>
  <si>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</si>
  <si>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</si>
  <si>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</si>
  <si>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</si>
  <si>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</si>
  <si>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</si>
  <si>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</si>
  <si>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</si>
  <si>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</si>
  <si>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</si>
  <si>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</si>
  <si>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</si>
  <si>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</si>
  <si>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</si>
  <si>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</si>
  <si>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</si>
  <si>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</si>
  <si>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</si>
  <si>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</si>
  <si>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</si>
  <si>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</si>
  <si>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</si>
  <si>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</si>
  <si>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</si>
  <si>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</si>
  <si>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</si>
  <si>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</si>
  <si>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</si>
  <si>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</si>
  <si>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</si>
  <si>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</si>
  <si>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</si>
  <si>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</si>
  <si>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</si>
  <si>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</si>
  <si>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</si>
  <si>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</si>
  <si>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</si>
  <si>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</si>
  <si>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</si>
  <si>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</si>
  <si>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</si>
  <si>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</si>
  <si>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</si>
  <si>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</si>
  <si>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</si>
  <si>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</si>
  <si>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</si>
  <si>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</si>
  <si>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</si>
  <si>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</si>
  <si>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</si>
  <si>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</si>
  <si>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</si>
  <si>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</si>
  <si>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</si>
  <si>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</si>
  <si>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</si>
  <si>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</si>
  <si>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</si>
  <si>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</si>
  <si>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</si>
  <si>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</si>
  <si>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</si>
  <si>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</si>
  <si>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</si>
  <si>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</si>
  <si>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</si>
  <si>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</si>
  <si>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</si>
  <si>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</si>
  <si>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6/Jun NGB</t>
  </si>
  <si>
    <t>0QAHES</t>
  </si>
  <si>
    <t>0QAHFN</t>
  </si>
  <si>
    <t>117S</t>
  </si>
  <si>
    <t>117N</t>
  </si>
  <si>
    <t>0QAHIS</t>
  </si>
  <si>
    <t>0QAHJN</t>
  </si>
  <si>
    <t>271S</t>
  </si>
  <si>
    <t>271N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</si>
  <si>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</si>
  <si>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</si>
  <si>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</si>
  <si>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</si>
  <si>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</si>
  <si>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</si>
  <si>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</si>
  <si>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</si>
  <si>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</si>
  <si>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</si>
  <si>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</si>
  <si>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</si>
  <si>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</si>
  <si>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</si>
  <si>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</si>
  <si>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</si>
  <si>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</si>
  <si>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</si>
  <si>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</si>
  <si>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</si>
  <si>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</si>
  <si>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</si>
  <si>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</si>
  <si>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</si>
  <si>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</si>
  <si>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</si>
  <si>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</si>
  <si>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</si>
  <si>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</si>
  <si>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</si>
  <si>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</si>
  <si>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</si>
  <si>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</si>
  <si>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</si>
  <si>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</si>
  <si>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</si>
  <si>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</si>
  <si>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</si>
  <si>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</si>
  <si>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</si>
  <si>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</si>
  <si>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</si>
  <si>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</si>
  <si>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</si>
  <si>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</si>
  <si>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</si>
  <si>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</si>
  <si>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</si>
  <si>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</si>
  <si>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</si>
  <si>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</si>
  <si>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</si>
  <si>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</si>
  <si>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</si>
  <si>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</si>
  <si>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</si>
  <si>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</si>
  <si>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</si>
  <si>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</si>
  <si>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</si>
  <si>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</si>
  <si>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</si>
  <si>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</si>
  <si>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</si>
  <si>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</si>
  <si>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</si>
  <si>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</si>
  <si>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</si>
  <si>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</si>
  <si>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</si>
  <si>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</si>
  <si>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</si>
  <si>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</si>
  <si>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</si>
  <si>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</si>
  <si>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</si>
  <si>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</si>
  <si>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</si>
  <si>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</si>
  <si>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</si>
  <si>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</si>
  <si>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</si>
  <si>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</si>
  <si>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</si>
  <si>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</si>
  <si>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</si>
  <si>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</si>
  <si>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</si>
  <si>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</si>
  <si>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</si>
  <si>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</si>
  <si>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</si>
  <si>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</si>
  <si>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</si>
  <si>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</si>
  <si>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</si>
  <si>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</si>
  <si>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</si>
  <si>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</si>
  <si>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</si>
  <si>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</si>
  <si>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</si>
  <si>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</si>
  <si>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</si>
  <si>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</si>
  <si>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</si>
  <si>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</si>
  <si>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</si>
  <si>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</si>
  <si>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</si>
  <si>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</si>
  <si>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</si>
  <si>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</si>
  <si>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</si>
  <si>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</si>
  <si>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</si>
  <si>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</si>
  <si>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</si>
  <si>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</si>
  <si>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</si>
  <si>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</si>
  <si>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</si>
  <si>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</si>
  <si>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</si>
  <si>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</si>
  <si>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</si>
  <si>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</si>
  <si>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</si>
  <si>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</si>
  <si>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</si>
  <si>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</si>
  <si>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</si>
  <si>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</si>
  <si>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</si>
  <si>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</si>
  <si>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</si>
  <si>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</si>
  <si>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</si>
  <si>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</si>
  <si>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</si>
  <si>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</si>
  <si>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</si>
  <si>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</si>
  <si>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</si>
  <si>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</si>
  <si>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</si>
  <si>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</si>
  <si>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</si>
  <si>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</si>
  <si>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</si>
  <si>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</si>
  <si>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</si>
  <si>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</si>
  <si>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</si>
  <si>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</si>
  <si>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</si>
  <si>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</si>
  <si>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</si>
  <si>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</si>
  <si>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</si>
  <si>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</si>
  <si>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</si>
  <si>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</si>
  <si>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</si>
  <si>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</si>
  <si>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</si>
  <si>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</si>
  <si>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</si>
  <si>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</si>
  <si>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</si>
  <si>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</si>
  <si>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</si>
  <si>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</si>
  <si>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</si>
  <si>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</si>
  <si>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</si>
  <si>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</si>
  <si>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</si>
  <si>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</si>
  <si>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</si>
  <si>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</si>
  <si>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</si>
  <si>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</si>
  <si>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</si>
  <si>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</si>
  <si>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</si>
  <si>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</si>
  <si>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</si>
  <si>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</si>
  <si>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</si>
  <si>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</si>
  <si>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</si>
  <si>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</si>
  <si>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</si>
  <si>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</si>
  <si>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</si>
  <si>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</si>
  <si>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</si>
  <si>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</si>
  <si>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</si>
  <si>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</si>
  <si>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</si>
  <si>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</si>
  <si>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</si>
  <si>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</si>
  <si>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</si>
  <si>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</si>
  <si>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</si>
  <si>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</si>
  <si>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</si>
  <si>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</si>
  <si>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</si>
  <si>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</si>
  <si>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</si>
  <si>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</si>
  <si>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</si>
  <si>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</si>
  <si>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</si>
  <si>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</si>
  <si>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</si>
  <si>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</si>
  <si>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</si>
  <si>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</si>
  <si>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</si>
  <si>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</si>
  <si>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</si>
  <si>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</si>
  <si>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</si>
  <si>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</si>
  <si>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</si>
  <si>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</si>
  <si>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</si>
  <si>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</si>
  <si>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</si>
  <si>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</si>
  <si>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</si>
  <si>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</si>
  <si>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</si>
  <si>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</si>
  <si>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</si>
  <si>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</si>
  <si>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</si>
  <si>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</si>
  <si>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</si>
  <si>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</si>
  <si>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</si>
  <si>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</si>
  <si>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</si>
  <si>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</si>
  <si>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</si>
  <si>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</si>
  <si>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</si>
  <si>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</si>
  <si>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</si>
  <si>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</si>
  <si>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</si>
  <si>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</si>
  <si>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</si>
  <si>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</si>
  <si>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</si>
  <si>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</si>
  <si>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</si>
  <si>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</si>
  <si>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</si>
  <si>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</si>
  <si>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</si>
  <si>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</si>
  <si>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</si>
  <si>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</si>
  <si>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</si>
  <si>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</si>
  <si>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</si>
  <si>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</si>
  <si>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</si>
  <si>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</si>
  <si>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</si>
  <si>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</si>
  <si>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</si>
  <si>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</si>
  <si>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</si>
  <si>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</si>
  <si>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</si>
  <si>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</si>
  <si>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</si>
  <si>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</si>
  <si>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</si>
  <si>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</si>
  <si>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</si>
  <si>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</si>
  <si>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</si>
  <si>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</si>
  <si>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</si>
  <si>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</si>
  <si>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</si>
  <si>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</si>
  <si>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</si>
  <si>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</si>
  <si>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</si>
  <si>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</si>
  <si>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</si>
  <si>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</si>
  <si>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</si>
  <si>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</si>
  <si>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7/Jun(only dis)</t>
  </si>
  <si>
    <t>P/O at THPAT</t>
  </si>
  <si>
    <t>038S</t>
  </si>
  <si>
    <t>081N</t>
  </si>
  <si>
    <t>081S</t>
  </si>
  <si>
    <t>NORTHBOUND BLANK SAILING</t>
  </si>
  <si>
    <t>P/I at NGB</t>
  </si>
  <si>
    <t>2623S</t>
  </si>
  <si>
    <t>039S</t>
  </si>
  <si>
    <t>082N</t>
  </si>
  <si>
    <t>082S</t>
  </si>
  <si>
    <t>p/o at SHA</t>
  </si>
  <si>
    <t>174S</t>
  </si>
  <si>
    <t>3-4/Jul SHA</t>
  </si>
  <si>
    <t>5/Jul NGB</t>
  </si>
  <si>
    <t>2626N</t>
  </si>
  <si>
    <t>2626S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</si>
  <si>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</si>
  <si>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</si>
  <si>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</si>
  <si>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</si>
  <si>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</si>
  <si>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</si>
  <si>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</si>
  <si>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</si>
  <si>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</si>
  <si>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</si>
  <si>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</si>
  <si>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</si>
  <si>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</si>
  <si>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</si>
  <si>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</si>
  <si>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</si>
  <si>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r>
      <rPr>
        <sz val="12"/>
        <rFont val="宋体"/>
        <family val="3"/>
        <charset val="134"/>
      </rPr>
      <t>蒙德拉(</t>
    </r>
    <r>
      <rPr>
        <sz val="12"/>
        <color rgb="FFFF0000"/>
        <rFont val="宋体"/>
        <family val="3"/>
        <charset val="134"/>
      </rPr>
      <t>T2</t>
    </r>
    <r>
      <rPr>
        <sz val="12"/>
        <rFont val="宋体"/>
        <family val="3"/>
        <charset val="134"/>
      </rPr>
      <t>)</t>
    </r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</si>
  <si>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</si>
  <si>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</si>
  <si>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</si>
  <si>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</si>
  <si>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</si>
  <si>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</si>
  <si>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</si>
  <si>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</si>
  <si>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</si>
  <si>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</si>
  <si>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</si>
  <si>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</si>
  <si>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</si>
  <si>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</si>
  <si>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</si>
  <si>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</si>
  <si>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</si>
  <si>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</si>
  <si>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</si>
  <si>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</si>
  <si>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</si>
  <si>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</si>
  <si>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</si>
  <si>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</si>
  <si>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</si>
  <si>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</si>
  <si>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</si>
  <si>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</si>
  <si>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</si>
  <si>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</si>
  <si>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</si>
  <si>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</si>
  <si>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</si>
  <si>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</si>
  <si>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</si>
  <si>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</si>
  <si>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</si>
  <si>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</si>
  <si>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</si>
  <si>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</si>
  <si>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</si>
  <si>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</si>
  <si>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</si>
  <si>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</si>
  <si>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</si>
  <si>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</si>
  <si>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</si>
  <si>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</si>
  <si>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</si>
  <si>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</si>
  <si>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</si>
  <si>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</si>
  <si>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</si>
  <si>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</si>
  <si>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</si>
  <si>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</si>
  <si>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</si>
  <si>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</si>
  <si>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</si>
  <si>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</si>
  <si>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</si>
  <si>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</si>
  <si>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</si>
  <si>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</si>
  <si>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</si>
  <si>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</si>
  <si>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</si>
  <si>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</si>
  <si>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</si>
  <si>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</si>
  <si>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call CT3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</si>
  <si>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</si>
  <si>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</si>
  <si>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</si>
  <si>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</si>
  <si>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</si>
  <si>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</si>
  <si>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</si>
  <si>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</si>
  <si>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</si>
  <si>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</si>
  <si>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</si>
  <si>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</si>
  <si>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EVER LIVING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</si>
  <si>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</si>
  <si>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</si>
  <si>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</si>
  <si>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</si>
  <si>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</si>
  <si>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</si>
  <si>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</si>
  <si>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</si>
  <si>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</si>
  <si>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</si>
  <si>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</si>
  <si>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</si>
  <si>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</si>
  <si>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</si>
  <si>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</si>
  <si>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</si>
  <si>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</si>
  <si>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</si>
  <si>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</si>
  <si>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</si>
  <si>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</si>
  <si>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</si>
  <si>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</si>
  <si>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</si>
  <si>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</si>
  <si>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</si>
  <si>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</si>
  <si>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</si>
  <si>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</si>
  <si>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</si>
  <si>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</si>
  <si>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</si>
  <si>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</si>
  <si>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</si>
  <si>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</si>
  <si>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</si>
  <si>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</si>
  <si>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</si>
  <si>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</si>
  <si>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</si>
  <si>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</si>
  <si>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</si>
  <si>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</si>
  <si>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</si>
  <si>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</si>
  <si>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</si>
  <si>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</si>
  <si>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</si>
  <si>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</si>
  <si>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</si>
  <si>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</si>
  <si>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</si>
  <si>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</si>
  <si>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</si>
  <si>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</si>
  <si>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</si>
  <si>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26/May SHA</t>
  </si>
  <si>
    <t>27/May NGB</t>
  </si>
  <si>
    <t>29/May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</si>
  <si>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</si>
  <si>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</si>
  <si>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</si>
  <si>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</si>
  <si>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</si>
  <si>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</si>
  <si>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</si>
  <si>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</si>
  <si>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</si>
  <si>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</si>
  <si>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</si>
  <si>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</si>
  <si>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</si>
  <si>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</si>
  <si>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</si>
  <si>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</si>
  <si>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</si>
  <si>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</si>
  <si>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</si>
  <si>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</si>
  <si>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</si>
  <si>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</si>
  <si>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</si>
  <si>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</si>
  <si>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</si>
  <si>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</si>
  <si>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</si>
  <si>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</si>
  <si>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</si>
  <si>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</si>
  <si>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</si>
  <si>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</si>
  <si>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</si>
  <si>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</si>
  <si>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</si>
  <si>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</si>
  <si>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</si>
  <si>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</si>
  <si>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</si>
  <si>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</si>
  <si>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</si>
  <si>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</si>
  <si>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</si>
  <si>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</si>
  <si>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</si>
  <si>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</si>
  <si>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</si>
  <si>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</si>
  <si>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</si>
  <si>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</si>
  <si>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</si>
  <si>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</si>
  <si>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</si>
  <si>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</si>
  <si>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</si>
  <si>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</si>
  <si>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</si>
  <si>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</si>
  <si>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</si>
  <si>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</si>
  <si>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</si>
  <si>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2623N</t>
  </si>
  <si>
    <t>2625S</t>
  </si>
  <si>
    <t>2625N</t>
  </si>
  <si>
    <t>2627S</t>
  </si>
  <si>
    <t>2627N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</si>
  <si>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</si>
  <si>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</si>
  <si>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</si>
  <si>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</si>
  <si>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</si>
  <si>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</si>
  <si>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</si>
  <si>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</si>
  <si>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</si>
  <si>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</si>
  <si>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</si>
  <si>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</si>
  <si>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</si>
  <si>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</si>
  <si>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</si>
  <si>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</si>
  <si>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</si>
  <si>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</si>
  <si>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</si>
  <si>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</si>
  <si>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</si>
  <si>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</si>
  <si>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</si>
  <si>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</si>
  <si>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</si>
  <si>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</si>
  <si>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</si>
  <si>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</si>
  <si>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</si>
  <si>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</si>
  <si>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</si>
  <si>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</si>
  <si>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</si>
  <si>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</si>
  <si>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</si>
  <si>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</si>
  <si>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</si>
  <si>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</si>
  <si>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</si>
  <si>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</si>
  <si>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</si>
  <si>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</si>
  <si>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</si>
  <si>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</si>
  <si>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</si>
  <si>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</si>
  <si>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</si>
  <si>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</si>
  <si>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</si>
  <si>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</si>
  <si>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</si>
  <si>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</si>
  <si>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</si>
  <si>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</si>
  <si>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</si>
  <si>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</si>
  <si>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</si>
  <si>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</si>
  <si>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</si>
  <si>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</si>
  <si>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</si>
  <si>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</si>
  <si>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</si>
  <si>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</si>
  <si>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</si>
  <si>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2615S</t>
  </si>
  <si>
    <t>2615N</t>
  </si>
  <si>
    <t>7/Jun SHA</t>
  </si>
  <si>
    <t>9/Jun XMN</t>
  </si>
  <si>
    <t>30/May XMN</t>
  </si>
  <si>
    <t>1/Jun NSA</t>
  </si>
  <si>
    <t>2616S</t>
  </si>
  <si>
    <t>2616N</t>
  </si>
  <si>
    <t>18/Jun NGB</t>
  </si>
  <si>
    <t>19/Jun SHA</t>
  </si>
  <si>
    <t>21/Jun XMN</t>
  </si>
  <si>
    <t>1/Jul NGB</t>
  </si>
  <si>
    <t>2/Jul SHA</t>
  </si>
  <si>
    <t>4/Jul XMN</t>
  </si>
  <si>
    <t>16/Jul NGB</t>
  </si>
  <si>
    <t>17/Jul SHA</t>
  </si>
  <si>
    <t>19/Jul XMN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</si>
  <si>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</si>
  <si>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</si>
  <si>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</si>
  <si>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</si>
  <si>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</si>
  <si>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</si>
  <si>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</si>
  <si>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</si>
  <si>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</si>
  <si>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</si>
  <si>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</si>
  <si>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</si>
  <si>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</si>
  <si>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</si>
  <si>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</si>
  <si>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</si>
  <si>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</si>
  <si>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</si>
  <si>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</si>
  <si>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</si>
  <si>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</si>
  <si>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</si>
  <si>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</si>
  <si>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</si>
  <si>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</si>
  <si>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</si>
  <si>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</si>
  <si>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</si>
  <si>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</si>
  <si>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</si>
  <si>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</si>
  <si>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</si>
  <si>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</si>
  <si>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22/May XMN</t>
  </si>
  <si>
    <t>27/May SHA</t>
  </si>
  <si>
    <t>P/O at SHA after discharge</t>
  </si>
  <si>
    <t>CA MANILA</t>
  </si>
  <si>
    <t>9/Jun SHA</t>
  </si>
  <si>
    <t xml:space="preserve">P/O at SHA </t>
  </si>
  <si>
    <t>2624S</t>
  </si>
  <si>
    <t>10/Jun NGB</t>
  </si>
  <si>
    <t>2624N</t>
  </si>
  <si>
    <t>Terminal at each port for SVP2 service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</si>
  <si>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</si>
  <si>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</si>
  <si>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</si>
  <si>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</si>
  <si>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</si>
  <si>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</si>
  <si>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</si>
  <si>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</si>
  <si>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</si>
  <si>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</si>
  <si>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</si>
  <si>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</si>
  <si>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</si>
  <si>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</si>
  <si>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</si>
  <si>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</si>
  <si>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</si>
  <si>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</si>
  <si>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</si>
  <si>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</si>
  <si>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</si>
  <si>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</si>
  <si>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</si>
  <si>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</si>
  <si>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</si>
  <si>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</si>
  <si>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</si>
  <si>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</si>
  <si>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</si>
  <si>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</si>
  <si>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</si>
  <si>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</si>
  <si>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</si>
  <si>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</si>
  <si>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</si>
  <si>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</si>
  <si>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</si>
  <si>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</si>
  <si>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</si>
  <si>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</si>
  <si>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</si>
  <si>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</si>
  <si>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</si>
  <si>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</si>
  <si>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</si>
  <si>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</si>
  <si>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</si>
  <si>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</si>
  <si>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</si>
  <si>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</si>
  <si>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</si>
  <si>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</si>
  <si>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</si>
  <si>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</si>
  <si>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</si>
  <si>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</si>
  <si>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</si>
  <si>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</si>
  <si>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</si>
  <si>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</si>
  <si>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</si>
  <si>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</si>
  <si>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</si>
  <si>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</si>
  <si>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</si>
  <si>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</si>
  <si>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</si>
  <si>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</si>
  <si>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</si>
  <si>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</si>
  <si>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</si>
  <si>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</si>
  <si>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</si>
  <si>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</si>
  <si>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</si>
  <si>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</si>
  <si>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</si>
  <si>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</si>
  <si>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</si>
  <si>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</si>
  <si>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</si>
  <si>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</si>
  <si>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</si>
  <si>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</si>
  <si>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</si>
  <si>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</si>
  <si>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</si>
  <si>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</si>
  <si>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</si>
  <si>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</si>
  <si>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</si>
  <si>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</si>
  <si>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</si>
  <si>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</si>
  <si>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</si>
  <si>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</si>
  <si>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</si>
  <si>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</si>
  <si>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</si>
  <si>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</si>
  <si>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</si>
  <si>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</si>
  <si>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</si>
  <si>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</si>
  <si>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</si>
  <si>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</si>
  <si>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</si>
  <si>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</si>
  <si>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</si>
  <si>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</si>
  <si>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</si>
  <si>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</si>
  <si>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</si>
  <si>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</si>
  <si>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</si>
  <si>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</si>
  <si>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</si>
  <si>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</si>
  <si>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</si>
  <si>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</si>
  <si>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</si>
  <si>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</si>
  <si>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12/May SHA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</si>
  <si>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</si>
  <si>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</si>
  <si>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</si>
  <si>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</si>
  <si>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</si>
  <si>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</si>
  <si>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</si>
  <si>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</si>
  <si>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</si>
  <si>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</si>
  <si>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</si>
  <si>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</si>
  <si>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</si>
  <si>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</si>
  <si>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</si>
  <si>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</si>
  <si>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</si>
  <si>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</si>
  <si>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</si>
  <si>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</si>
  <si>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</si>
  <si>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</si>
  <si>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</si>
  <si>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</si>
  <si>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</si>
  <si>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</si>
  <si>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</si>
  <si>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</si>
  <si>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2622N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</si>
  <si>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</si>
  <si>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</si>
  <si>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</si>
  <si>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</si>
  <si>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</si>
  <si>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</si>
  <si>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</si>
  <si>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</si>
  <si>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</si>
  <si>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</si>
  <si>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</si>
  <si>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</si>
  <si>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</si>
  <si>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</si>
  <si>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</si>
  <si>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</si>
  <si>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</si>
  <si>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</si>
  <si>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</si>
  <si>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</si>
  <si>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</si>
  <si>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</si>
  <si>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</si>
  <si>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Call QQCTU</t>
    <phoneticPr fontId="38" type="noConversion"/>
  </si>
  <si>
    <t>SLIDE ONE WEEK</t>
    <phoneticPr fontId="38" type="noConversion"/>
  </si>
  <si>
    <t>STRAITS CITY</t>
    <phoneticPr fontId="38" type="noConversion"/>
  </si>
  <si>
    <t>2624S</t>
    <phoneticPr fontId="38" type="noConversion"/>
  </si>
  <si>
    <t>CA SAIGON</t>
    <phoneticPr fontId="38" type="noConversion"/>
  </si>
  <si>
    <t>HONG YONG LAN TIAN</t>
    <phoneticPr fontId="38" type="noConversion"/>
  </si>
  <si>
    <t>call B3</t>
    <phoneticPr fontId="38" type="noConversion"/>
  </si>
  <si>
    <t>OMIT</t>
    <phoneticPr fontId="38" type="noConversion"/>
  </si>
  <si>
    <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  <phoneticPr fontId="38" type="noConversion"/>
  </si>
  <si>
    <t>2623E</t>
    <phoneticPr fontId="38" type="noConversion"/>
  </si>
  <si>
    <t>REN JIAN 6</t>
    <phoneticPr fontId="38" type="noConversion"/>
  </si>
  <si>
    <t xml:space="preserve">      CVT2: KRINC-CNTAO-CNSHA-VNSGN-THLCH-CNSHK-KRINC  FULL CONTAINER WEEKLY SERVICE  </t>
    <phoneticPr fontId="38" type="noConversion"/>
  </si>
  <si>
    <t xml:space="preserve">Call VNSPI </t>
    <phoneticPr fontId="38" type="noConversion"/>
  </si>
  <si>
    <t>Call B5</t>
    <phoneticPr fontId="38" type="noConversion"/>
  </si>
  <si>
    <t>BLANK SAILING</t>
    <phoneticPr fontId="38" type="noConversion"/>
  </si>
  <si>
    <t>6/Jun(only dis)</t>
    <phoneticPr fontId="38" type="noConversion"/>
  </si>
  <si>
    <t>NANSHA</t>
    <phoneticPr fontId="38" type="noConversion"/>
  </si>
  <si>
    <t>1/Jun NANSHA</t>
    <phoneticPr fontId="38" type="noConversion"/>
  </si>
  <si>
    <t>2620S</t>
    <phoneticPr fontId="38" type="noConversion"/>
  </si>
  <si>
    <t>XIAN FENG JU HE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</si>
</sst>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2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6938077944273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family val="3"/>
    </font>
    <font>
      <sz val="9"/>
      <name val="微软雅黑"/>
      <family val="2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75484481337931"/>
        <bgColor indexed="64"/>
      </patternFill>
    </fill>
    <fill>
      <patternFill patternType="solid">
        <fgColor theme="3" tint="0.398937955870235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7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6" fontId="19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2" fillId="6" borderId="11" xfId="2" applyFont="1" applyFill="1" applyBorder="1" applyAlignment="1">
      <alignment horizontal="center"/>
    </xf>
    <xf numFmtId="176" fontId="44" fillId="6" borderId="0" xfId="0" applyFont="1" applyFill="1" applyAlignment="1">
      <alignment horizontal="center" vertical="center"/>
    </xf>
    <xf numFmtId="176" fontId="44" fillId="6" borderId="0" xfId="2" applyFont="1" applyFill="1" applyAlignment="1">
      <alignment horizontal="center"/>
    </xf>
    <xf numFmtId="176" fontId="15" fillId="6" borderId="0" xfId="0" applyFont="1" applyFill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76" fontId="36" fillId="8" borderId="3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76" fontId="36" fillId="8" borderId="3" xfId="0" applyFont="1" applyFill="1" applyBorder="1" applyAlignment="1">
      <alignment horizontal="left" vertical="center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6" fillId="3" borderId="3" xfId="0" applyFont="1" applyFill="1" applyBorder="1" applyAlignment="1">
      <alignment horizontal="left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6" fontId="10" fillId="7" borderId="7" xfId="2" applyNumberFormat="1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10" fillId="6" borderId="4" xfId="0" applyFont="1" applyFill="1" applyBorder="1" applyAlignment="1">
      <alignment horizontal="right" vertical="center"/>
    </xf>
    <xf numFmtId="176" fontId="10" fillId="6" borderId="7" xfId="0" applyFont="1" applyFill="1" applyBorder="1" applyAlignment="1">
      <alignment horizontal="right" vertical="center"/>
    </xf>
    <xf numFmtId="176" fontId="10" fillId="6" borderId="5" xfId="0" applyFont="1" applyFill="1" applyBorder="1" applyAlignment="1">
      <alignment horizontal="right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76" fontId="11" fillId="6" borderId="3" xfId="1" applyFont="1" applyFill="1" applyBorder="1" applyAlignment="1">
      <alignment horizontal="center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V35" sqref="V35"/>
    </sheetView>
  </sheetViews>
  <sheetFormatPr defaultColWidth="9" defaultRowHeight="15"/>
  <cols>
    <col min="1" max="1" width="28.08203125" customWidth="1"/>
    <col min="2" max="2" width="7.08203125" customWidth="1"/>
    <col min="3" max="3" width="7.6640625" customWidth="1"/>
    <col min="4" max="5" width="6.58203125" customWidth="1"/>
    <col min="6" max="6" width="7.16406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7.58203125" customWidth="1"/>
    <col min="18" max="18" width="7.08203125" customWidth="1"/>
    <col min="19" max="20" width="6.58203125" hidden="1" customWidth="1"/>
    <col min="21" max="21" width="6.58203125" customWidth="1"/>
    <col min="22" max="22" width="7.58203125" customWidth="1"/>
    <col min="23" max="23" width="6.58203125" customWidth="1"/>
    <col min="24" max="25" width="7.08203125" customWidth="1"/>
    <col min="26" max="26" width="6.58203125" customWidth="1"/>
  </cols>
  <sheetData>
    <row r="1" spans="1:260" ht="47.15" customHeight="1">
      <c r="B1" s="459" t="s">
        <v>0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395"/>
      <c r="AA1" s="1"/>
      <c r="AB1" s="1"/>
      <c r="AC1" s="1"/>
      <c r="AD1" s="1"/>
      <c r="AE1" s="1"/>
      <c r="AF1" s="2"/>
    </row>
    <row r="2" spans="1:260" ht="17.149999999999999" customHeight="1">
      <c r="B2" s="460" t="s">
        <v>1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460"/>
      <c r="S2" s="460"/>
      <c r="T2" s="460"/>
      <c r="U2" s="460"/>
      <c r="V2" s="460"/>
      <c r="W2" s="460"/>
      <c r="X2" s="460"/>
      <c r="Y2" s="460"/>
      <c r="Z2" s="396"/>
      <c r="AA2" s="3"/>
      <c r="AB2" s="3"/>
      <c r="AC2" s="3"/>
      <c r="AD2" s="3"/>
      <c r="AE2" s="3"/>
      <c r="AF2" s="3"/>
    </row>
    <row r="3" spans="1:260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61" t="s">
        <v>3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</row>
    <row r="5" spans="1:260">
      <c r="A5" s="91" t="s">
        <v>4</v>
      </c>
      <c r="B5" s="91" t="s">
        <v>5</v>
      </c>
      <c r="C5" s="463" t="s">
        <v>6</v>
      </c>
      <c r="D5" s="464"/>
      <c r="E5" s="465" t="s">
        <v>7</v>
      </c>
      <c r="F5" s="465"/>
      <c r="G5" s="465" t="s">
        <v>8</v>
      </c>
      <c r="H5" s="465"/>
      <c r="I5" s="465" t="s">
        <v>9</v>
      </c>
      <c r="J5" s="465"/>
      <c r="K5" s="463" t="s">
        <v>10</v>
      </c>
      <c r="L5" s="466"/>
      <c r="M5" s="463" t="s">
        <v>11</v>
      </c>
      <c r="N5" s="466"/>
      <c r="O5" s="463" t="s">
        <v>12</v>
      </c>
      <c r="P5" s="466"/>
      <c r="Q5" s="463" t="s">
        <v>11</v>
      </c>
      <c r="R5" s="466"/>
      <c r="S5" s="463" t="s">
        <v>12</v>
      </c>
      <c r="T5" s="466"/>
      <c r="U5" s="91" t="s">
        <v>5</v>
      </c>
      <c r="V5" s="463" t="s">
        <v>6</v>
      </c>
      <c r="W5" s="464"/>
      <c r="X5" s="465" t="s">
        <v>7</v>
      </c>
      <c r="Y5" s="465"/>
    </row>
    <row r="6" spans="1:260">
      <c r="A6" s="450" t="s">
        <v>13</v>
      </c>
      <c r="B6" s="450" t="s">
        <v>14</v>
      </c>
      <c r="C6" s="456" t="s">
        <v>15</v>
      </c>
      <c r="D6" s="456"/>
      <c r="E6" s="456" t="s">
        <v>16</v>
      </c>
      <c r="F6" s="456"/>
      <c r="G6" s="456" t="s">
        <v>17</v>
      </c>
      <c r="H6" s="456"/>
      <c r="I6" s="456" t="s">
        <v>18</v>
      </c>
      <c r="J6" s="456"/>
      <c r="K6" s="457" t="s">
        <v>19</v>
      </c>
      <c r="L6" s="458"/>
      <c r="M6" s="457" t="s">
        <v>20</v>
      </c>
      <c r="N6" s="458"/>
      <c r="O6" s="457" t="s">
        <v>21</v>
      </c>
      <c r="P6" s="458"/>
      <c r="Q6" s="457" t="s">
        <v>20</v>
      </c>
      <c r="R6" s="458"/>
      <c r="S6" s="457" t="s">
        <v>21</v>
      </c>
      <c r="T6" s="458"/>
      <c r="U6" s="387" t="s">
        <v>14</v>
      </c>
      <c r="V6" s="456" t="s">
        <v>15</v>
      </c>
      <c r="W6" s="456"/>
      <c r="X6" s="456" t="s">
        <v>16</v>
      </c>
      <c r="Y6" s="456"/>
    </row>
    <row r="7" spans="1:260">
      <c r="A7" s="451"/>
      <c r="B7" s="451"/>
      <c r="C7" s="450" t="s">
        <v>22</v>
      </c>
      <c r="D7" s="450"/>
      <c r="E7" s="450" t="s">
        <v>22</v>
      </c>
      <c r="F7" s="450"/>
      <c r="G7" s="450" t="s">
        <v>22</v>
      </c>
      <c r="H7" s="450"/>
      <c r="I7" s="450" t="s">
        <v>22</v>
      </c>
      <c r="J7" s="450"/>
      <c r="K7" s="450" t="s">
        <v>22</v>
      </c>
      <c r="L7" s="450"/>
      <c r="M7" s="450" t="s">
        <v>22</v>
      </c>
      <c r="N7" s="450"/>
      <c r="O7" s="450" t="s">
        <v>22</v>
      </c>
      <c r="P7" s="450"/>
      <c r="Q7" s="450" t="s">
        <v>22</v>
      </c>
      <c r="R7" s="450"/>
      <c r="S7" s="450" t="s">
        <v>22</v>
      </c>
      <c r="T7" s="450"/>
      <c r="U7" s="388"/>
      <c r="V7" s="450" t="s">
        <v>22</v>
      </c>
      <c r="W7" s="450"/>
      <c r="X7" s="450" t="s">
        <v>22</v>
      </c>
      <c r="Y7" s="450"/>
    </row>
    <row r="8" spans="1:260" ht="26">
      <c r="A8" s="192"/>
      <c r="B8" s="387"/>
      <c r="C8" s="360" t="s">
        <v>23</v>
      </c>
      <c r="D8" s="360" t="s">
        <v>24</v>
      </c>
      <c r="E8" s="360" t="s">
        <v>25</v>
      </c>
      <c r="F8" s="360" t="s">
        <v>26</v>
      </c>
      <c r="G8" s="360" t="s">
        <v>27</v>
      </c>
      <c r="H8" s="360" t="s">
        <v>28</v>
      </c>
      <c r="I8" s="360" t="s">
        <v>29</v>
      </c>
      <c r="J8" s="360" t="s">
        <v>30</v>
      </c>
      <c r="K8" s="360" t="s">
        <v>31</v>
      </c>
      <c r="L8" s="360" t="s">
        <v>32</v>
      </c>
      <c r="M8" s="360" t="s">
        <v>33</v>
      </c>
      <c r="N8" s="360" t="s">
        <v>34</v>
      </c>
      <c r="O8" s="360" t="s">
        <v>35</v>
      </c>
      <c r="P8" s="360" t="s">
        <v>36</v>
      </c>
      <c r="Q8" s="360" t="s">
        <v>33</v>
      </c>
      <c r="R8" s="360" t="s">
        <v>34</v>
      </c>
      <c r="S8" s="360" t="s">
        <v>35</v>
      </c>
      <c r="T8" s="360" t="s">
        <v>36</v>
      </c>
      <c r="U8" s="389"/>
      <c r="V8" s="360" t="s">
        <v>23</v>
      </c>
      <c r="W8" s="360" t="s">
        <v>24</v>
      </c>
      <c r="X8" s="360" t="s">
        <v>25</v>
      </c>
      <c r="Y8" s="360" t="s">
        <v>26</v>
      </c>
    </row>
    <row r="9" spans="1:260" hidden="1">
      <c r="A9" s="21" t="s">
        <v>37</v>
      </c>
      <c r="B9" s="397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8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8">
        <f>K9</f>
        <v>46010</v>
      </c>
      <c r="M9" s="329"/>
      <c r="N9" s="329"/>
      <c r="O9" s="329"/>
      <c r="P9" s="329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7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7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8">
        <f t="shared" ref="L10:L27" si="2">K10</f>
        <v>46017</v>
      </c>
      <c r="M10" s="329"/>
      <c r="N10" s="329"/>
      <c r="O10" s="329"/>
      <c r="P10" s="329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7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7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1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8">
        <f t="shared" si="2"/>
        <v>46024</v>
      </c>
      <c r="M11" s="329"/>
      <c r="N11" s="329"/>
      <c r="O11" s="329"/>
      <c r="P11" s="329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7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7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8">
        <f t="shared" si="2"/>
        <v>46031</v>
      </c>
      <c r="M12" s="329"/>
      <c r="N12" s="329"/>
      <c r="O12" s="329"/>
      <c r="P12" s="329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7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7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8">
        <f t="shared" si="2"/>
        <v>46038</v>
      </c>
      <c r="M13" s="329"/>
      <c r="N13" s="329"/>
      <c r="O13" s="329"/>
      <c r="P13" s="329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7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7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8">
        <f t="shared" si="2"/>
        <v>46045</v>
      </c>
      <c r="M14" s="329"/>
      <c r="N14" s="329"/>
      <c r="O14" s="329"/>
      <c r="P14" s="329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7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8">
        <f t="shared" si="2"/>
        <v>46052</v>
      </c>
      <c r="M15" s="329"/>
      <c r="N15" s="329"/>
      <c r="O15" s="329"/>
      <c r="P15" s="329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7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8">
        <f t="shared" si="2"/>
        <v>46059</v>
      </c>
      <c r="M16" s="329"/>
      <c r="N16" s="329"/>
      <c r="O16" s="329"/>
      <c r="P16" s="329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7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8">
        <f t="shared" si="2"/>
        <v>46066</v>
      </c>
      <c r="M17" s="329"/>
      <c r="N17" s="329"/>
      <c r="O17" s="329"/>
      <c r="P17" s="329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7" t="s">
        <v>58</v>
      </c>
      <c r="V17" s="391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8">
        <f t="shared" si="2"/>
        <v>46073</v>
      </c>
      <c r="M18" s="329"/>
      <c r="N18" s="329"/>
      <c r="O18" s="329"/>
      <c r="P18" s="329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7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1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8">
        <f t="shared" si="2"/>
        <v>46080</v>
      </c>
      <c r="M19" s="329"/>
      <c r="N19" s="329"/>
      <c r="O19" s="329"/>
      <c r="P19" s="329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7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1" t="s">
        <v>65</v>
      </c>
      <c r="G20" s="391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8"/>
      <c r="M20" s="329"/>
      <c r="N20" s="329"/>
      <c r="O20" s="329"/>
      <c r="P20" s="329"/>
      <c r="Q20" s="22"/>
      <c r="R20" s="22"/>
      <c r="S20" s="212" t="s">
        <v>39</v>
      </c>
      <c r="T20" s="212" t="s">
        <v>39</v>
      </c>
      <c r="U20" s="397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8">
        <f t="shared" si="2"/>
        <v>46094</v>
      </c>
      <c r="M21" s="329"/>
      <c r="N21" s="329"/>
      <c r="O21" s="329"/>
      <c r="P21" s="329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7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54" t="s">
        <v>71</v>
      </c>
      <c r="H22" s="455"/>
      <c r="I22" s="454" t="s">
        <v>72</v>
      </c>
      <c r="J22" s="455"/>
      <c r="K22" s="454" t="s">
        <v>73</v>
      </c>
      <c r="L22" s="455"/>
      <c r="M22" s="454" t="s">
        <v>72</v>
      </c>
      <c r="N22" s="455"/>
      <c r="O22" s="454" t="s">
        <v>72</v>
      </c>
      <c r="P22" s="455"/>
      <c r="Q22" s="454" t="s">
        <v>74</v>
      </c>
      <c r="R22" s="455"/>
      <c r="S22" s="212" t="s">
        <v>39</v>
      </c>
      <c r="T22" s="212" t="s">
        <v>39</v>
      </c>
      <c r="U22" s="397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8">
        <f t="shared" si="2"/>
        <v>46108</v>
      </c>
      <c r="M23" s="329"/>
      <c r="N23" s="329"/>
      <c r="O23" s="329"/>
      <c r="P23" s="329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7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8">
        <f t="shared" si="2"/>
        <v>46115</v>
      </c>
      <c r="M24" s="329"/>
      <c r="N24" s="329"/>
      <c r="O24" s="329"/>
      <c r="P24" s="329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7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8">
        <f t="shared" si="2"/>
        <v>46122</v>
      </c>
      <c r="M25" s="329"/>
      <c r="N25" s="329"/>
      <c r="O25" s="329"/>
      <c r="P25" s="329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7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8">
        <f t="shared" si="2"/>
        <v>46129</v>
      </c>
      <c r="M26" s="329"/>
      <c r="N26" s="329"/>
      <c r="O26" s="329"/>
      <c r="P26" s="329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7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8">
        <f t="shared" si="2"/>
        <v>46136</v>
      </c>
      <c r="M27" s="329"/>
      <c r="N27" s="329"/>
      <c r="O27" s="329"/>
      <c r="P27" s="329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7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38" t="s">
        <v>87</v>
      </c>
      <c r="H28" s="439"/>
      <c r="I28" s="438" t="s">
        <v>88</v>
      </c>
      <c r="J28" s="439"/>
      <c r="K28" s="438" t="s">
        <v>89</v>
      </c>
      <c r="L28" s="439"/>
      <c r="M28" s="399"/>
      <c r="N28" s="399"/>
      <c r="O28" s="399"/>
      <c r="P28" s="399"/>
      <c r="Q28" s="438" t="s">
        <v>90</v>
      </c>
      <c r="R28" s="439"/>
      <c r="S28" s="212" t="s">
        <v>39</v>
      </c>
      <c r="T28" s="212" t="s">
        <v>39</v>
      </c>
      <c r="U28" s="397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 hidden="1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38" t="s">
        <v>93</v>
      </c>
      <c r="H29" s="439"/>
      <c r="I29" s="438" t="s">
        <v>94</v>
      </c>
      <c r="J29" s="439"/>
      <c r="K29" s="438" t="s">
        <v>95</v>
      </c>
      <c r="L29" s="439"/>
      <c r="M29" s="399"/>
      <c r="N29" s="399"/>
      <c r="O29" s="399"/>
      <c r="P29" s="399"/>
      <c r="Q29" s="438" t="s">
        <v>96</v>
      </c>
      <c r="R29" s="439"/>
      <c r="S29" s="399"/>
      <c r="T29" s="399"/>
      <c r="U29" s="397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8">
        <f t="shared" ref="L30:L32" si="40">K30</f>
        <v>46157</v>
      </c>
      <c r="M30" s="329"/>
      <c r="N30" s="329"/>
      <c r="O30" s="329"/>
      <c r="P30" s="329"/>
      <c r="Q30" s="151" t="s">
        <v>39</v>
      </c>
      <c r="R30" s="151" t="s">
        <v>39</v>
      </c>
      <c r="S30" s="399"/>
      <c r="T30" s="399"/>
      <c r="U30" s="397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38" t="s">
        <v>101</v>
      </c>
      <c r="H31" s="439"/>
      <c r="I31" s="438" t="s">
        <v>102</v>
      </c>
      <c r="J31" s="439"/>
      <c r="K31" s="438" t="s">
        <v>103</v>
      </c>
      <c r="L31" s="439"/>
      <c r="M31" s="329"/>
      <c r="N31" s="329"/>
      <c r="O31" s="329"/>
      <c r="P31" s="329"/>
      <c r="Q31" s="438" t="s">
        <v>104</v>
      </c>
      <c r="R31" s="439"/>
      <c r="S31" s="399"/>
      <c r="T31" s="399"/>
      <c r="U31" s="397" t="s">
        <v>105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106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8">
        <f t="shared" si="40"/>
        <v>46171</v>
      </c>
      <c r="M32" s="329"/>
      <c r="N32" s="329"/>
      <c r="O32" s="329"/>
      <c r="P32" s="329"/>
      <c r="Q32" s="151" t="s">
        <v>1752</v>
      </c>
      <c r="R32" s="151" t="s">
        <v>39</v>
      </c>
      <c r="S32" s="399"/>
      <c r="T32" s="399"/>
      <c r="U32" s="397" t="s">
        <v>107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108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8">
        <f t="shared" ref="L33:L34" si="49">K33</f>
        <v>46178</v>
      </c>
      <c r="M33" s="329"/>
      <c r="N33" s="329"/>
      <c r="O33" s="329"/>
      <c r="P33" s="329"/>
      <c r="Q33" s="22">
        <f t="shared" ref="Q33" si="50">L33+1</f>
        <v>46179</v>
      </c>
      <c r="R33" s="22">
        <f t="shared" ref="R33" si="51">Q33</f>
        <v>46179</v>
      </c>
      <c r="S33" s="399"/>
      <c r="T33" s="399"/>
      <c r="U33" s="397" t="s">
        <v>109</v>
      </c>
      <c r="V33" s="64">
        <f t="shared" ref="V33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1753</v>
      </c>
      <c r="B34" s="194" t="s">
        <v>1754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8">
        <f t="shared" si="49"/>
        <v>46185</v>
      </c>
      <c r="M34" s="329"/>
      <c r="N34" s="329"/>
      <c r="O34" s="329"/>
      <c r="P34" s="329"/>
      <c r="Q34" s="151" t="s">
        <v>39</v>
      </c>
      <c r="R34" s="151" t="s">
        <v>39</v>
      </c>
      <c r="S34" s="399"/>
      <c r="T34" s="399"/>
      <c r="U34" s="397" t="s">
        <v>111</v>
      </c>
      <c r="V34" s="64"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112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8">
        <f t="shared" ref="L35:L38" si="64">K35</f>
        <v>46192</v>
      </c>
      <c r="M35" s="329"/>
      <c r="N35" s="329"/>
      <c r="O35" s="329"/>
      <c r="P35" s="329"/>
      <c r="Q35" s="22">
        <f t="shared" ref="Q35:Q38" si="65">L35+1</f>
        <v>46193</v>
      </c>
      <c r="R35" s="22">
        <f t="shared" ref="R35:R38" si="66">Q35</f>
        <v>46193</v>
      </c>
      <c r="S35" s="399"/>
      <c r="T35" s="399"/>
      <c r="U35" s="397" t="s">
        <v>113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114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8">
        <f t="shared" si="64"/>
        <v>46199</v>
      </c>
      <c r="M36" s="329"/>
      <c r="N36" s="329"/>
      <c r="O36" s="329"/>
      <c r="P36" s="329"/>
      <c r="Q36" s="22">
        <f t="shared" si="65"/>
        <v>46200</v>
      </c>
      <c r="R36" s="22">
        <f t="shared" si="66"/>
        <v>46200</v>
      </c>
      <c r="S36" s="399"/>
      <c r="T36" s="399"/>
      <c r="U36" s="397" t="s">
        <v>115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116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8">
        <f t="shared" si="64"/>
        <v>46206</v>
      </c>
      <c r="M37" s="329"/>
      <c r="N37" s="329"/>
      <c r="O37" s="329"/>
      <c r="P37" s="329"/>
      <c r="Q37" s="22">
        <f t="shared" si="65"/>
        <v>46207</v>
      </c>
      <c r="R37" s="22">
        <f t="shared" si="66"/>
        <v>46207</v>
      </c>
      <c r="S37" s="399"/>
      <c r="T37" s="399"/>
      <c r="U37" s="397" t="s">
        <v>117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118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8">
        <f t="shared" si="64"/>
        <v>46213</v>
      </c>
      <c r="M38" s="329"/>
      <c r="N38" s="329"/>
      <c r="O38" s="329"/>
      <c r="P38" s="329"/>
      <c r="Q38" s="22">
        <f t="shared" si="65"/>
        <v>46214</v>
      </c>
      <c r="R38" s="22">
        <f t="shared" si="66"/>
        <v>46214</v>
      </c>
      <c r="S38" s="399"/>
      <c r="T38" s="399"/>
      <c r="U38" s="397" t="s">
        <v>119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400"/>
      <c r="B39" s="401"/>
      <c r="C39" s="330"/>
      <c r="D39" s="330"/>
      <c r="E39" s="330"/>
      <c r="F39" s="330"/>
      <c r="G39" s="402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0"/>
      <c r="U39" s="401"/>
      <c r="V39" s="330"/>
      <c r="W39" s="330"/>
      <c r="X39" s="330"/>
      <c r="Y39" s="330"/>
    </row>
    <row r="40" spans="1:25" ht="16.5">
      <c r="A40" s="403" t="s">
        <v>120</v>
      </c>
      <c r="B40" s="452" t="s">
        <v>121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</row>
    <row r="41" spans="1:25" ht="16.5">
      <c r="A41" s="32" t="s">
        <v>122</v>
      </c>
      <c r="B41" s="447" t="s">
        <v>123</v>
      </c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8"/>
      <c r="O41" s="448"/>
      <c r="P41" s="448"/>
      <c r="Q41" s="448"/>
      <c r="R41" s="448"/>
      <c r="S41" s="448"/>
      <c r="T41" s="448"/>
      <c r="U41" s="449"/>
      <c r="V41" s="5"/>
      <c r="W41" s="5"/>
    </row>
    <row r="42" spans="1:25" ht="16.5">
      <c r="A42" s="32" t="s">
        <v>124</v>
      </c>
      <c r="B42" s="447" t="s">
        <v>125</v>
      </c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9"/>
      <c r="X42" s="404"/>
    </row>
    <row r="43" spans="1:25" ht="16.5">
      <c r="A43" s="111" t="s">
        <v>126</v>
      </c>
      <c r="B43" s="453" t="s">
        <v>127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O43" s="453"/>
      <c r="P43" s="453"/>
      <c r="Q43" s="453"/>
      <c r="R43" s="453"/>
      <c r="S43" s="453"/>
      <c r="T43" s="453"/>
      <c r="U43" s="453"/>
    </row>
    <row r="44" spans="1:25" ht="16.5">
      <c r="A44" s="111" t="s">
        <v>128</v>
      </c>
      <c r="B44" s="453" t="s">
        <v>129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3"/>
      <c r="R44" s="453"/>
      <c r="S44" s="453"/>
      <c r="T44" s="453"/>
      <c r="U44" s="453"/>
    </row>
    <row r="45" spans="1:25" ht="16.5">
      <c r="A45" s="111" t="s">
        <v>130</v>
      </c>
      <c r="B45" s="447" t="s">
        <v>131</v>
      </c>
      <c r="C45" s="448"/>
      <c r="D45" s="448"/>
      <c r="E45" s="448"/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9"/>
    </row>
    <row r="46" spans="1:25" ht="16.5">
      <c r="A46" s="111" t="s">
        <v>132</v>
      </c>
      <c r="B46" s="447" t="s">
        <v>133</v>
      </c>
      <c r="C46" s="448"/>
      <c r="D46" s="448"/>
      <c r="E46" s="448"/>
      <c r="F46" s="448"/>
      <c r="G46" s="448"/>
      <c r="H46" s="448"/>
      <c r="I46" s="448"/>
      <c r="J46" s="448"/>
      <c r="K46" s="448"/>
      <c r="L46" s="448"/>
      <c r="M46" s="448"/>
      <c r="N46" s="448"/>
      <c r="O46" s="448"/>
      <c r="P46" s="448"/>
      <c r="Q46" s="448"/>
      <c r="R46" s="448"/>
      <c r="S46" s="448"/>
      <c r="T46" s="448"/>
      <c r="U46" s="449"/>
    </row>
    <row r="47" spans="1:25" ht="16.5">
      <c r="A47" s="111" t="s">
        <v>134</v>
      </c>
      <c r="B47" s="447" t="s">
        <v>135</v>
      </c>
      <c r="C47" s="448"/>
      <c r="D47" s="448"/>
      <c r="E47" s="448"/>
      <c r="F47" s="448"/>
      <c r="G47" s="448"/>
      <c r="H47" s="448"/>
      <c r="I47" s="448"/>
      <c r="J47" s="448"/>
      <c r="K47" s="448"/>
      <c r="L47" s="448"/>
      <c r="M47" s="448"/>
      <c r="N47" s="448"/>
      <c r="O47" s="448"/>
      <c r="P47" s="448"/>
      <c r="Q47" s="448"/>
      <c r="R47" s="448"/>
      <c r="S47" s="448"/>
      <c r="T47" s="448"/>
      <c r="U47" s="449"/>
    </row>
    <row r="48" spans="1:25" ht="16.5">
      <c r="A48" s="111" t="s">
        <v>136</v>
      </c>
      <c r="B48" s="447" t="s">
        <v>137</v>
      </c>
      <c r="C48" s="448"/>
      <c r="D48" s="448"/>
      <c r="E48" s="448"/>
      <c r="F48" s="448"/>
      <c r="G48" s="448"/>
      <c r="H48" s="448"/>
      <c r="I48" s="448"/>
      <c r="J48" s="448"/>
      <c r="K48" s="448"/>
      <c r="L48" s="448"/>
      <c r="M48" s="448"/>
      <c r="N48" s="448"/>
      <c r="O48" s="448"/>
      <c r="P48" s="448"/>
      <c r="Q48" s="448"/>
      <c r="R48" s="448"/>
      <c r="S48" s="448"/>
      <c r="T48" s="448"/>
      <c r="U48" s="449"/>
    </row>
    <row r="54" spans="9:9">
      <c r="I54" t="s">
        <v>138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31:J31"/>
    <mergeCell ref="K31:L31"/>
    <mergeCell ref="Q31:R31"/>
    <mergeCell ref="Q22:R22"/>
    <mergeCell ref="G28:H28"/>
    <mergeCell ref="I28:J28"/>
    <mergeCell ref="K28:L28"/>
    <mergeCell ref="Q28:R28"/>
    <mergeCell ref="G22:H22"/>
    <mergeCell ref="I22:J22"/>
    <mergeCell ref="K22:L22"/>
    <mergeCell ref="M22:N22"/>
    <mergeCell ref="O22:P22"/>
    <mergeCell ref="B45:U45"/>
    <mergeCell ref="B46:U46"/>
    <mergeCell ref="B47:U47"/>
    <mergeCell ref="B48:U48"/>
    <mergeCell ref="A6:A7"/>
    <mergeCell ref="B6:B7"/>
    <mergeCell ref="B40:U40"/>
    <mergeCell ref="B41:U41"/>
    <mergeCell ref="B42:U42"/>
    <mergeCell ref="B43:U43"/>
    <mergeCell ref="B44:U44"/>
    <mergeCell ref="G29:H29"/>
    <mergeCell ref="I29:J29"/>
    <mergeCell ref="K29:L29"/>
    <mergeCell ref="Q29:R29"/>
    <mergeCell ref="G31:H31"/>
  </mergeCells>
  <phoneticPr fontId="38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1"/>
      <c r="N1" s="1"/>
      <c r="O1" s="1"/>
      <c r="P1" s="1"/>
      <c r="Q1" s="1"/>
      <c r="R1" s="1"/>
      <c r="S1" s="1"/>
      <c r="T1" s="2"/>
    </row>
    <row r="2" spans="1:256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3"/>
      <c r="N2" s="3"/>
      <c r="O2" s="3"/>
      <c r="P2" s="3"/>
      <c r="Q2" s="3"/>
      <c r="R2" s="3"/>
      <c r="S2" s="3"/>
      <c r="T2" s="3"/>
    </row>
    <row r="3" spans="1:25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84" t="s">
        <v>669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85"/>
      <c r="M4" s="7"/>
      <c r="N4" s="7"/>
      <c r="O4" s="7"/>
      <c r="P4" s="7"/>
      <c r="Q4" s="7"/>
      <c r="R4" s="7"/>
      <c r="S4" s="7"/>
      <c r="T4" s="7"/>
    </row>
    <row r="5" spans="1:256" ht="15.5">
      <c r="A5" s="308" t="s">
        <v>580</v>
      </c>
      <c r="B5" s="567" t="s">
        <v>670</v>
      </c>
      <c r="C5" s="568"/>
      <c r="D5" s="567" t="s">
        <v>670</v>
      </c>
      <c r="E5" s="568"/>
      <c r="F5" s="567" t="s">
        <v>671</v>
      </c>
      <c r="G5" s="568"/>
      <c r="H5" s="8" t="s">
        <v>581</v>
      </c>
      <c r="I5" s="567" t="s">
        <v>672</v>
      </c>
      <c r="J5" s="567"/>
      <c r="K5" s="565" t="s">
        <v>673</v>
      </c>
      <c r="L5" s="586"/>
      <c r="M5" s="582"/>
      <c r="N5" s="583"/>
      <c r="O5" s="582"/>
      <c r="P5" s="582"/>
      <c r="Q5" s="582"/>
      <c r="R5" s="583"/>
      <c r="S5" s="5"/>
      <c r="T5" s="5"/>
    </row>
    <row r="6" spans="1:256">
      <c r="A6" s="12" t="s">
        <v>13</v>
      </c>
      <c r="B6" s="467" t="s">
        <v>674</v>
      </c>
      <c r="C6" s="467"/>
      <c r="D6" s="564" t="s">
        <v>675</v>
      </c>
      <c r="E6" s="564"/>
      <c r="F6" s="467" t="s">
        <v>509</v>
      </c>
      <c r="G6" s="467"/>
      <c r="H6" s="10" t="s">
        <v>14</v>
      </c>
      <c r="I6" s="467" t="s">
        <v>210</v>
      </c>
      <c r="J6" s="467"/>
      <c r="K6" s="479" t="s">
        <v>209</v>
      </c>
      <c r="L6" s="544"/>
      <c r="M6" s="575"/>
      <c r="N6" s="575"/>
      <c r="O6" s="575"/>
      <c r="P6" s="575"/>
      <c r="Q6" s="575"/>
      <c r="R6" s="575"/>
      <c r="S6" s="13"/>
      <c r="T6" s="13"/>
    </row>
    <row r="7" spans="1:256">
      <c r="A7" s="12"/>
      <c r="B7" s="467" t="s">
        <v>676</v>
      </c>
      <c r="C7" s="467"/>
      <c r="D7" s="467" t="s">
        <v>677</v>
      </c>
      <c r="E7" s="467"/>
      <c r="F7" s="467" t="s">
        <v>591</v>
      </c>
      <c r="G7" s="467"/>
      <c r="H7" s="10"/>
      <c r="I7" s="467" t="s">
        <v>589</v>
      </c>
      <c r="J7" s="467"/>
      <c r="K7" s="467" t="s">
        <v>678</v>
      </c>
      <c r="L7" s="467"/>
      <c r="M7" s="575"/>
      <c r="N7" s="575"/>
      <c r="O7" s="575"/>
      <c r="P7" s="575"/>
      <c r="Q7" s="575"/>
      <c r="R7" s="575"/>
      <c r="S7" s="13"/>
      <c r="T7" s="13"/>
    </row>
    <row r="8" spans="1:256" hidden="1">
      <c r="A8" s="26" t="s">
        <v>679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5" t="s">
        <v>680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681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80" t="s">
        <v>682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683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76" t="s">
        <v>684</v>
      </c>
      <c r="G10" s="577"/>
      <c r="H10" s="577"/>
      <c r="I10" s="577"/>
      <c r="J10" s="577"/>
      <c r="K10" s="577"/>
      <c r="L10" s="578"/>
    </row>
    <row r="11" spans="1:256" hidden="1">
      <c r="A11" s="26" t="s">
        <v>599</v>
      </c>
      <c r="B11" s="276" t="s">
        <v>685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31" t="s">
        <v>686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679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5" t="s">
        <v>687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681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80" t="s">
        <v>688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599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80" t="s">
        <v>689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679</v>
      </c>
      <c r="B15" s="22">
        <v>45305</v>
      </c>
      <c r="C15" s="22">
        <f>B15+1</f>
        <v>45306</v>
      </c>
      <c r="D15" s="22">
        <f t="shared" si="1"/>
        <v>45306</v>
      </c>
      <c r="E15" s="276" t="s">
        <v>184</v>
      </c>
      <c r="F15" s="579"/>
      <c r="G15" s="580"/>
      <c r="H15" s="580"/>
      <c r="I15" s="580"/>
      <c r="J15" s="580"/>
      <c r="K15" s="580"/>
      <c r="L15" s="581"/>
    </row>
    <row r="16" spans="1:256" hidden="1">
      <c r="A16" s="332" t="s">
        <v>690</v>
      </c>
      <c r="B16" s="23" t="s">
        <v>39</v>
      </c>
      <c r="C16" s="23" t="s">
        <v>39</v>
      </c>
      <c r="D16" s="22" t="s">
        <v>685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80" t="s">
        <v>691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681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80" t="s">
        <v>692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599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80" t="s">
        <v>693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690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80" t="s">
        <v>694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681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80" t="s">
        <v>695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4"/>
    </row>
    <row r="21" spans="1:15" hidden="1">
      <c r="A21" s="24" t="s">
        <v>683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80" t="s">
        <v>696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690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80" t="s">
        <v>697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681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80" t="s">
        <v>698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32" t="s">
        <v>599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80" t="s">
        <v>699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690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80" t="s">
        <v>700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681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80" t="s">
        <v>701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32" t="s">
        <v>599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80" t="s">
        <v>702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690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80" t="s">
        <v>703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33" t="s">
        <v>681</v>
      </c>
      <c r="B29" s="334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80" t="s">
        <v>704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599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80" t="s">
        <v>705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6" t="s">
        <v>184</v>
      </c>
    </row>
    <row r="31" spans="1:15" hidden="1">
      <c r="A31" s="26" t="s">
        <v>690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80" t="s">
        <v>706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33" t="s">
        <v>681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80" t="s">
        <v>707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708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80" t="s">
        <v>709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690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80" t="s">
        <v>710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681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80" t="s">
        <v>711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708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80" t="s">
        <v>712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690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80" t="s">
        <v>713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681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80" t="s">
        <v>714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708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80" t="s">
        <v>595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690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80" t="s">
        <v>715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681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80" t="s">
        <v>716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708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80" t="s">
        <v>717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718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80" t="s">
        <v>719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681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80" t="s">
        <v>720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708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80" t="s">
        <v>721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718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80" t="s">
        <v>722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681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80" t="s">
        <v>723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708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80" t="s">
        <v>724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718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5" t="s">
        <v>725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681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80" t="s">
        <v>726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708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80" t="s">
        <v>727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718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80" t="s">
        <v>728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681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80" t="s">
        <v>729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708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5" t="s">
        <v>730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718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80" t="s">
        <v>731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681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80" t="s">
        <v>732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708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80" t="s">
        <v>733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718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80" t="s">
        <v>734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681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80" t="s">
        <v>735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5" t="s">
        <v>736</v>
      </c>
      <c r="B60" s="284">
        <v>45613</v>
      </c>
      <c r="C60" s="284">
        <f t="shared" si="15"/>
        <v>45614</v>
      </c>
      <c r="D60" s="284">
        <f t="shared" si="16"/>
        <v>45614</v>
      </c>
      <c r="E60" s="284">
        <f t="shared" si="17"/>
        <v>45614</v>
      </c>
      <c r="F60" s="284">
        <f t="shared" si="13"/>
        <v>45614</v>
      </c>
      <c r="G60" s="284">
        <f t="shared" si="14"/>
        <v>45615</v>
      </c>
      <c r="H60" s="336" t="s">
        <v>737</v>
      </c>
      <c r="I60" s="284">
        <f t="shared" si="9"/>
        <v>45624</v>
      </c>
      <c r="J60" s="284">
        <f t="shared" si="11"/>
        <v>45625</v>
      </c>
      <c r="K60" s="23" t="s">
        <v>39</v>
      </c>
      <c r="L60" s="23" t="s">
        <v>39</v>
      </c>
    </row>
    <row r="61" spans="1:21">
      <c r="A61" s="324"/>
      <c r="B61" s="324"/>
      <c r="C61" s="324"/>
      <c r="D61" s="324"/>
      <c r="E61" s="324"/>
      <c r="F61" s="324"/>
      <c r="G61" s="324"/>
      <c r="H61" s="324"/>
    </row>
    <row r="62" spans="1:21" ht="16.399999999999999" customHeight="1">
      <c r="A62" s="29" t="s">
        <v>120</v>
      </c>
      <c r="B62" s="507" t="s">
        <v>738</v>
      </c>
      <c r="C62" s="507"/>
      <c r="D62" s="507"/>
      <c r="E62" s="507"/>
      <c r="F62" s="507"/>
      <c r="G62" s="507"/>
      <c r="H62" s="507"/>
      <c r="I62" s="507"/>
      <c r="J62" s="507"/>
      <c r="K62" s="507"/>
      <c r="L62" s="507"/>
      <c r="M62" s="6"/>
      <c r="N62" s="6"/>
      <c r="O62" s="6"/>
      <c r="P62" s="6"/>
      <c r="Q62" s="6"/>
      <c r="R62" s="6"/>
      <c r="S62" s="6"/>
    </row>
    <row r="63" spans="1:21" ht="16.399999999999999" customHeight="1">
      <c r="A63" s="274" t="s">
        <v>327</v>
      </c>
      <c r="B63" s="574" t="s">
        <v>739</v>
      </c>
      <c r="C63" s="574"/>
      <c r="D63" s="574"/>
      <c r="E63" s="574"/>
      <c r="F63" s="574"/>
      <c r="G63" s="574"/>
      <c r="H63" s="574"/>
      <c r="I63" s="574"/>
      <c r="J63" s="574"/>
      <c r="K63" s="574"/>
      <c r="L63" s="574"/>
      <c r="M63" s="6"/>
      <c r="N63" s="6"/>
      <c r="O63" s="6"/>
      <c r="P63" s="6"/>
      <c r="Q63" s="6"/>
      <c r="R63" s="6"/>
      <c r="S63" s="6"/>
      <c r="T63" s="6"/>
      <c r="U63" s="6"/>
    </row>
    <row r="64" spans="1:21" ht="16.399999999999999" customHeight="1">
      <c r="A64" s="30" t="s">
        <v>325</v>
      </c>
      <c r="B64" s="499" t="s">
        <v>740</v>
      </c>
      <c r="C64" s="499"/>
      <c r="D64" s="499"/>
      <c r="E64" s="499"/>
      <c r="F64" s="499"/>
      <c r="G64" s="499"/>
      <c r="H64" s="499"/>
      <c r="I64" s="499"/>
      <c r="J64" s="499"/>
      <c r="K64" s="499"/>
      <c r="L64" s="499"/>
      <c r="M64" s="6"/>
      <c r="N64" s="6"/>
      <c r="O64" s="6"/>
      <c r="P64" s="6"/>
      <c r="Q64" s="6"/>
      <c r="R64" s="6"/>
      <c r="S64" s="6"/>
      <c r="T64" s="6"/>
      <c r="U64" s="6"/>
    </row>
    <row r="65" spans="1:19" ht="16.399999999999999" customHeight="1">
      <c r="A65" s="30" t="s">
        <v>572</v>
      </c>
      <c r="B65" s="551" t="s">
        <v>741</v>
      </c>
      <c r="C65" s="551"/>
      <c r="D65" s="551"/>
      <c r="E65" s="551"/>
      <c r="F65" s="551"/>
      <c r="G65" s="551"/>
      <c r="H65" s="551"/>
      <c r="I65" s="551"/>
      <c r="J65" s="551"/>
      <c r="K65" s="551"/>
      <c r="L65" s="551"/>
      <c r="M65" s="6"/>
      <c r="N65" s="6"/>
      <c r="O65" s="6"/>
      <c r="P65" s="6"/>
      <c r="Q65" s="6"/>
      <c r="R65" s="6"/>
      <c r="S65" s="6"/>
    </row>
    <row r="66" spans="1:19" ht="16.399999999999999" customHeight="1">
      <c r="A66" s="30" t="s">
        <v>572</v>
      </c>
      <c r="B66" s="551" t="s">
        <v>742</v>
      </c>
      <c r="C66" s="551"/>
      <c r="D66" s="551"/>
      <c r="E66" s="551"/>
      <c r="F66" s="551"/>
      <c r="G66" s="551"/>
      <c r="H66" s="551"/>
      <c r="I66" s="551"/>
      <c r="J66" s="551"/>
      <c r="K66" s="551"/>
      <c r="L66" s="551"/>
      <c r="M66" s="6"/>
      <c r="N66" s="6"/>
      <c r="O66" s="6"/>
      <c r="P66" s="6"/>
      <c r="Q66" s="6"/>
      <c r="R66" s="6"/>
      <c r="S66" s="6"/>
    </row>
    <row r="67" spans="1:19" ht="16.399999999999999" customHeight="1">
      <c r="A67" s="30" t="s">
        <v>572</v>
      </c>
      <c r="B67" s="534" t="s">
        <v>743</v>
      </c>
      <c r="C67" s="535"/>
      <c r="D67" s="535"/>
      <c r="E67" s="535"/>
      <c r="F67" s="535"/>
      <c r="G67" s="535"/>
      <c r="H67" s="535"/>
      <c r="I67" s="535"/>
      <c r="J67" s="535"/>
      <c r="K67" s="535"/>
      <c r="L67" s="536"/>
      <c r="M67" s="6"/>
      <c r="N67" s="6"/>
      <c r="O67" s="6"/>
      <c r="P67" s="6"/>
      <c r="Q67" s="6"/>
      <c r="R67" s="6"/>
      <c r="S67" s="6"/>
    </row>
    <row r="68" spans="1:19" ht="16">
      <c r="A68" s="31" t="s">
        <v>574</v>
      </c>
      <c r="B68" s="490" t="s">
        <v>744</v>
      </c>
      <c r="C68" s="491"/>
      <c r="D68" s="491"/>
      <c r="E68" s="491"/>
      <c r="F68" s="491"/>
      <c r="G68" s="491"/>
      <c r="H68" s="491"/>
      <c r="I68" s="491"/>
      <c r="J68" s="491"/>
      <c r="K68" s="491"/>
      <c r="L68" s="492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workbookViewId="0">
      <selection activeCell="A25" sqref="A25:XFD25"/>
    </sheetView>
  </sheetViews>
  <sheetFormatPr defaultColWidth="9" defaultRowHeight="15"/>
  <cols>
    <col min="1" max="1" width="20.08203125" customWidth="1"/>
    <col min="2" max="6" width="7.5" customWidth="1"/>
    <col min="7" max="7" width="10.1640625" customWidth="1"/>
    <col min="8" max="8" width="9.08203125" customWidth="1"/>
    <col min="9" max="9" width="8.08203125" customWidth="1"/>
    <col min="10" max="10" width="9.6640625" customWidth="1"/>
    <col min="11" max="19" width="7.5" customWidth="1"/>
  </cols>
  <sheetData>
    <row r="1" spans="1:254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1"/>
      <c r="N1" s="1"/>
      <c r="O1" s="1"/>
      <c r="P1" s="1"/>
      <c r="Q1" s="1"/>
      <c r="R1" s="2"/>
    </row>
    <row r="2" spans="1:254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8" t="s">
        <v>745</v>
      </c>
      <c r="B4" s="559"/>
      <c r="C4" s="559"/>
      <c r="D4" s="559"/>
      <c r="E4" s="559"/>
      <c r="F4" s="559"/>
      <c r="G4" s="559"/>
      <c r="H4" s="559"/>
      <c r="I4" s="559"/>
      <c r="J4" s="559"/>
      <c r="K4" s="7"/>
      <c r="L4" s="7"/>
    </row>
    <row r="5" spans="1:254" ht="15.5">
      <c r="A5" s="8" t="s">
        <v>580</v>
      </c>
      <c r="B5" s="8" t="s">
        <v>581</v>
      </c>
      <c r="C5" s="567" t="s">
        <v>746</v>
      </c>
      <c r="D5" s="568"/>
      <c r="E5" s="565" t="s">
        <v>747</v>
      </c>
      <c r="F5" s="566"/>
      <c r="G5" s="590" t="s">
        <v>670</v>
      </c>
      <c r="H5" s="591"/>
      <c r="I5" s="590" t="s">
        <v>748</v>
      </c>
      <c r="J5" s="590"/>
      <c r="K5" s="5"/>
      <c r="L5" s="5"/>
    </row>
    <row r="6" spans="1:254">
      <c r="A6" s="10" t="s">
        <v>13</v>
      </c>
      <c r="B6" s="10" t="s">
        <v>14</v>
      </c>
      <c r="C6" s="467" t="s">
        <v>209</v>
      </c>
      <c r="D6" s="467"/>
      <c r="E6" s="479" t="s">
        <v>210</v>
      </c>
      <c r="F6" s="544"/>
      <c r="G6" s="570" t="s">
        <v>674</v>
      </c>
      <c r="H6" s="570"/>
      <c r="I6" s="570" t="s">
        <v>509</v>
      </c>
      <c r="J6" s="570"/>
      <c r="K6" s="13"/>
      <c r="L6" s="13"/>
    </row>
    <row r="7" spans="1:254">
      <c r="A7" s="10"/>
      <c r="B7" s="10"/>
      <c r="C7" s="570" t="s">
        <v>749</v>
      </c>
      <c r="D7" s="570"/>
      <c r="E7" s="467" t="s">
        <v>750</v>
      </c>
      <c r="F7" s="467"/>
      <c r="G7" s="570" t="s">
        <v>751</v>
      </c>
      <c r="H7" s="570"/>
      <c r="I7" s="570" t="s">
        <v>752</v>
      </c>
      <c r="J7" s="570"/>
      <c r="K7" s="13"/>
      <c r="L7" s="13"/>
    </row>
    <row r="8" spans="1:254" ht="16.399999999999999" hidden="1" customHeight="1">
      <c r="A8" s="303" t="s">
        <v>753</v>
      </c>
      <c r="B8" s="159" t="s">
        <v>754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99999999999999" hidden="1" customHeight="1">
      <c r="A9" s="302" t="s">
        <v>755</v>
      </c>
      <c r="B9" s="159" t="s">
        <v>756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4">
        <f t="shared" si="5"/>
        <v>46037</v>
      </c>
      <c r="J9" s="284">
        <f t="shared" si="6"/>
        <v>46037</v>
      </c>
      <c r="K9" s="325" t="s">
        <v>184</v>
      </c>
      <c r="L9" s="6"/>
      <c r="M9" s="6"/>
      <c r="N9" s="6"/>
      <c r="O9" s="6"/>
    </row>
    <row r="10" spans="1:254" ht="16.399999999999999" hidden="1" customHeight="1">
      <c r="A10" s="303" t="s">
        <v>757</v>
      </c>
      <c r="B10" s="159" t="s">
        <v>758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99999999999999" hidden="1" customHeight="1">
      <c r="A11" s="26" t="s">
        <v>759</v>
      </c>
      <c r="B11" s="159" t="s">
        <v>760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5"/>
      <c r="L11" s="6"/>
      <c r="M11" s="6"/>
      <c r="N11" s="6"/>
      <c r="O11" s="6"/>
    </row>
    <row r="12" spans="1:254" ht="16.399999999999999" hidden="1" customHeight="1">
      <c r="A12" s="26" t="s">
        <v>761</v>
      </c>
      <c r="B12" s="159" t="s">
        <v>762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5" t="s">
        <v>184</v>
      </c>
      <c r="L12" s="6"/>
      <c r="M12" s="6"/>
      <c r="N12" s="6"/>
      <c r="O12" s="6"/>
    </row>
    <row r="13" spans="1:254" ht="16.399999999999999" hidden="1" customHeight="1">
      <c r="A13" s="303" t="s">
        <v>753</v>
      </c>
      <c r="B13" s="159" t="s">
        <v>763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99999999999999" hidden="1" customHeight="1">
      <c r="A14" s="302" t="s">
        <v>764</v>
      </c>
      <c r="B14" s="160" t="s">
        <v>765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99999999999999" hidden="1" customHeight="1">
      <c r="A15" s="587" t="s">
        <v>298</v>
      </c>
      <c r="B15" s="588"/>
      <c r="C15" s="588"/>
      <c r="D15" s="588"/>
      <c r="E15" s="588"/>
      <c r="F15" s="588"/>
      <c r="G15" s="588"/>
      <c r="H15" s="588"/>
      <c r="I15" s="588"/>
      <c r="J15" s="589"/>
      <c r="K15" s="6"/>
      <c r="L15" s="6"/>
      <c r="M15" s="6"/>
      <c r="N15" s="6"/>
      <c r="O15" s="6"/>
    </row>
    <row r="16" spans="1:254" ht="16.399999999999999" hidden="1" customHeight="1">
      <c r="A16" s="26" t="s">
        <v>759</v>
      </c>
      <c r="B16" s="159" t="s">
        <v>766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99999999999999" hidden="1" customHeight="1">
      <c r="A17" s="587" t="s">
        <v>298</v>
      </c>
      <c r="B17" s="588"/>
      <c r="C17" s="588"/>
      <c r="D17" s="588"/>
      <c r="E17" s="588"/>
      <c r="F17" s="588"/>
      <c r="G17" s="588"/>
      <c r="H17" s="588"/>
      <c r="I17" s="588"/>
      <c r="J17" s="589"/>
      <c r="K17" s="6"/>
      <c r="L17" s="6"/>
      <c r="M17" s="6"/>
      <c r="N17" s="6"/>
      <c r="O17" s="6"/>
    </row>
    <row r="18" spans="1:15" ht="16.399999999999999" hidden="1" customHeight="1">
      <c r="A18" s="26" t="s">
        <v>757</v>
      </c>
      <c r="B18" s="159" t="s">
        <v>767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768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99999999999999" hidden="1" customHeight="1">
      <c r="A19" s="24" t="s">
        <v>753</v>
      </c>
      <c r="B19" s="160" t="s">
        <v>769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6" t="s">
        <v>770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99999999999999" hidden="1" customHeight="1">
      <c r="A20" s="24" t="s">
        <v>764</v>
      </c>
      <c r="B20" s="160" t="s">
        <v>771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99999999999999" hidden="1" customHeight="1">
      <c r="A21" s="20" t="s">
        <v>759</v>
      </c>
      <c r="B21" s="237" t="s">
        <v>772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773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99999999999999" hidden="1" customHeight="1">
      <c r="A22" s="20" t="s">
        <v>761</v>
      </c>
      <c r="B22" s="237" t="s">
        <v>774</v>
      </c>
      <c r="C22" s="513" t="s">
        <v>168</v>
      </c>
      <c r="D22" s="514"/>
      <c r="E22" s="514"/>
      <c r="F22" s="514"/>
      <c r="G22" s="514"/>
      <c r="H22" s="514"/>
      <c r="I22" s="514"/>
      <c r="J22" s="515"/>
      <c r="K22" s="6"/>
      <c r="L22" s="6"/>
      <c r="M22" s="6"/>
      <c r="N22" s="6"/>
      <c r="O22" s="6"/>
    </row>
    <row r="23" spans="1:15" ht="16.399999999999999" hidden="1" customHeight="1">
      <c r="A23" s="20" t="s">
        <v>757</v>
      </c>
      <c r="B23" s="237" t="s">
        <v>775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99999999999999" hidden="1" customHeight="1">
      <c r="A24" s="24" t="s">
        <v>761</v>
      </c>
      <c r="B24" s="160" t="s">
        <v>776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6" t="s">
        <v>770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99999999999999" hidden="1" customHeight="1">
      <c r="A25" s="20" t="s">
        <v>764</v>
      </c>
      <c r="B25" s="237" t="s">
        <v>777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99999999999999" customHeight="1">
      <c r="A26" s="24" t="s">
        <v>753</v>
      </c>
      <c r="B26" s="160" t="s">
        <v>778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99999999999999" customHeight="1">
      <c r="A27" s="327" t="s">
        <v>759</v>
      </c>
      <c r="B27" s="237" t="s">
        <v>779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99999999999999" customHeight="1">
      <c r="A28" s="327" t="s">
        <v>757</v>
      </c>
      <c r="B28" s="237" t="s">
        <v>780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23" t="s">
        <v>39</v>
      </c>
      <c r="H28" s="23" t="s">
        <v>39</v>
      </c>
      <c r="I28" s="64"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99999999999999" customHeight="1">
      <c r="A29" s="327" t="s">
        <v>761</v>
      </c>
      <c r="B29" s="237" t="s">
        <v>781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ref="G29:G30" si="26">F29+9</f>
        <v>46175</v>
      </c>
      <c r="H29" s="64">
        <f t="shared" ref="H29:H30" si="27">G29</f>
        <v>46175</v>
      </c>
      <c r="I29" s="64">
        <f t="shared" ref="I29:I30" si="28">H29+2</f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99999999999999" customHeight="1">
      <c r="A30" s="327" t="s">
        <v>764</v>
      </c>
      <c r="B30" s="237" t="s">
        <v>782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99999999999999" customHeight="1">
      <c r="A31" s="327" t="s">
        <v>753</v>
      </c>
      <c r="B31" s="237" t="s">
        <v>783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99999999999999" customHeight="1">
      <c r="A32" s="327" t="s">
        <v>759</v>
      </c>
      <c r="B32" s="237" t="s">
        <v>784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99999999999999" customHeight="1">
      <c r="A33" s="327" t="s">
        <v>757</v>
      </c>
      <c r="B33" s="237" t="s">
        <v>785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99999999999999" customHeight="1">
      <c r="A34" s="327" t="s">
        <v>761</v>
      </c>
      <c r="B34" s="237" t="s">
        <v>786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99999999999999" customHeight="1">
      <c r="A35" s="328"/>
      <c r="B35" s="258"/>
      <c r="C35" s="329"/>
      <c r="D35" s="330"/>
      <c r="E35" s="330"/>
      <c r="F35" s="330"/>
      <c r="G35" s="330"/>
      <c r="H35" s="330"/>
      <c r="I35" s="330"/>
      <c r="J35" s="330"/>
      <c r="K35" s="6"/>
      <c r="L35" s="6"/>
      <c r="M35" s="6"/>
      <c r="N35" s="6"/>
      <c r="O35" s="6"/>
    </row>
    <row r="36" spans="1:19" ht="16">
      <c r="A36" s="273" t="s">
        <v>120</v>
      </c>
      <c r="B36" s="507" t="s">
        <v>787</v>
      </c>
      <c r="C36" s="507"/>
      <c r="D36" s="507"/>
      <c r="E36" s="507"/>
      <c r="F36" s="507"/>
      <c r="G36" s="507"/>
      <c r="H36" s="507"/>
      <c r="I36" s="507"/>
      <c r="J36" s="507"/>
      <c r="K36" s="507"/>
      <c r="L36" s="6"/>
      <c r="M36" s="6"/>
      <c r="N36" s="6"/>
      <c r="O36" s="6"/>
      <c r="P36" s="6"/>
      <c r="Q36" s="6"/>
    </row>
    <row r="37" spans="1:19" ht="16" hidden="1">
      <c r="A37" s="274" t="s">
        <v>327</v>
      </c>
      <c r="B37" s="574" t="s">
        <v>788</v>
      </c>
      <c r="C37" s="574"/>
      <c r="D37" s="574"/>
      <c r="E37" s="574"/>
      <c r="F37" s="574"/>
      <c r="G37" s="574"/>
      <c r="H37" s="574"/>
      <c r="I37" s="574"/>
      <c r="J37" s="574"/>
      <c r="K37" s="574"/>
      <c r="L37" s="6"/>
      <c r="M37" s="6"/>
      <c r="N37" s="6"/>
      <c r="O37" s="6"/>
      <c r="P37" s="6"/>
      <c r="Q37" s="6"/>
      <c r="R37" s="6"/>
      <c r="S37" s="6"/>
    </row>
    <row r="38" spans="1:19" ht="16" customHeight="1">
      <c r="A38" s="30" t="s">
        <v>327</v>
      </c>
      <c r="B38" s="499" t="s">
        <v>789</v>
      </c>
      <c r="C38" s="499"/>
      <c r="D38" s="499"/>
      <c r="E38" s="499"/>
      <c r="F38" s="499"/>
      <c r="G38" s="499"/>
      <c r="H38" s="499"/>
      <c r="I38" s="499"/>
      <c r="J38" s="499"/>
      <c r="K38" s="499"/>
      <c r="L38" s="6"/>
      <c r="M38" s="6"/>
      <c r="N38" s="6"/>
      <c r="O38" s="6"/>
      <c r="P38" s="6"/>
      <c r="Q38" s="6"/>
      <c r="R38" s="6"/>
      <c r="S38" s="6"/>
    </row>
    <row r="39" spans="1:19" ht="16" customHeight="1">
      <c r="A39" s="30" t="s">
        <v>325</v>
      </c>
      <c r="B39" s="499" t="s">
        <v>790</v>
      </c>
      <c r="C39" s="499"/>
      <c r="D39" s="499"/>
      <c r="E39" s="499"/>
      <c r="F39" s="499"/>
      <c r="G39" s="499"/>
      <c r="H39" s="499"/>
      <c r="I39" s="499"/>
      <c r="J39" s="499"/>
      <c r="K39" s="499"/>
      <c r="L39" s="6"/>
      <c r="M39" s="6"/>
      <c r="N39" s="6"/>
      <c r="O39" s="6"/>
      <c r="P39" s="6"/>
      <c r="Q39" s="6"/>
      <c r="R39" s="6"/>
      <c r="S39" s="6"/>
    </row>
    <row r="40" spans="1:19" ht="16">
      <c r="A40" s="30" t="s">
        <v>572</v>
      </c>
      <c r="B40" s="499" t="s">
        <v>741</v>
      </c>
      <c r="C40" s="499"/>
      <c r="D40" s="499"/>
      <c r="E40" s="499"/>
      <c r="F40" s="499"/>
      <c r="G40" s="499"/>
      <c r="H40" s="499"/>
      <c r="I40" s="499"/>
      <c r="J40" s="499"/>
      <c r="K40" s="499"/>
      <c r="L40" s="6"/>
      <c r="M40" s="6"/>
      <c r="N40" s="6"/>
      <c r="O40" s="6"/>
      <c r="P40" s="6"/>
      <c r="Q40" s="6"/>
    </row>
    <row r="41" spans="1:19" ht="16" hidden="1">
      <c r="A41" s="30" t="s">
        <v>572</v>
      </c>
      <c r="B41" s="499" t="s">
        <v>791</v>
      </c>
      <c r="C41" s="499"/>
      <c r="D41" s="499"/>
      <c r="E41" s="499"/>
      <c r="F41" s="499"/>
      <c r="G41" s="499"/>
      <c r="H41" s="499"/>
      <c r="I41" s="499"/>
      <c r="J41" s="499"/>
      <c r="K41" s="499"/>
      <c r="L41" s="6"/>
      <c r="M41" s="6"/>
      <c r="N41" s="6"/>
      <c r="O41" s="6"/>
      <c r="P41" s="6"/>
      <c r="Q41" s="6"/>
    </row>
    <row r="42" spans="1:19" ht="16" hidden="1">
      <c r="A42" s="31" t="s">
        <v>574</v>
      </c>
      <c r="B42" s="499" t="s">
        <v>792</v>
      </c>
      <c r="C42" s="499"/>
      <c r="D42" s="499"/>
      <c r="E42" s="499"/>
      <c r="F42" s="499"/>
      <c r="G42" s="499"/>
      <c r="H42" s="499"/>
      <c r="I42" s="499"/>
      <c r="J42" s="499"/>
      <c r="K42" s="499"/>
      <c r="L42" s="6"/>
      <c r="M42" s="6"/>
      <c r="N42" s="6"/>
      <c r="O42" s="6"/>
      <c r="P42" s="6"/>
      <c r="Q42" s="6"/>
    </row>
    <row r="43" spans="1:19" ht="16">
      <c r="A43" s="31" t="s">
        <v>574</v>
      </c>
      <c r="B43" s="499" t="s">
        <v>744</v>
      </c>
      <c r="C43" s="499"/>
      <c r="D43" s="499"/>
      <c r="E43" s="499"/>
      <c r="F43" s="499"/>
      <c r="G43" s="499"/>
      <c r="H43" s="499"/>
      <c r="I43" s="499"/>
      <c r="J43" s="499"/>
      <c r="K43" s="499"/>
      <c r="L43" s="6"/>
      <c r="M43" s="6"/>
      <c r="N43" s="6"/>
      <c r="O43" s="6"/>
      <c r="P43" s="6"/>
      <c r="Q43" s="6"/>
    </row>
    <row r="44" spans="1:19" ht="16">
      <c r="A44" s="31" t="s">
        <v>793</v>
      </c>
      <c r="B44" s="499" t="s">
        <v>794</v>
      </c>
      <c r="C44" s="499"/>
      <c r="D44" s="499"/>
      <c r="E44" s="499"/>
      <c r="F44" s="499"/>
      <c r="G44" s="499"/>
      <c r="H44" s="499"/>
      <c r="I44" s="499"/>
      <c r="J44" s="499"/>
      <c r="K44" s="499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M38" sqref="M38"/>
    </sheetView>
  </sheetViews>
  <sheetFormatPr defaultColWidth="9" defaultRowHeight="15"/>
  <cols>
    <col min="1" max="1" width="20.08203125" customWidth="1"/>
    <col min="2" max="3" width="7.5" hidden="1" customWidth="1"/>
    <col min="4" max="4" width="7.5" customWidth="1"/>
    <col min="5" max="5" width="8.6640625" customWidth="1"/>
    <col min="6" max="6" width="7.5" customWidth="1"/>
    <col min="7" max="7" width="8.83203125" customWidth="1"/>
    <col min="8" max="8" width="9.5" customWidth="1"/>
    <col min="9" max="19" width="7.5" customWidth="1"/>
  </cols>
  <sheetData>
    <row r="1" spans="1:254" ht="51" customHeight="1">
      <c r="B1" s="445"/>
      <c r="C1" s="445"/>
      <c r="D1" s="445"/>
      <c r="E1" s="445"/>
      <c r="F1" s="445"/>
      <c r="G1" s="445"/>
      <c r="H1" s="445"/>
      <c r="I1" s="445"/>
      <c r="J1" s="445"/>
      <c r="K1" s="1"/>
      <c r="L1" s="1"/>
      <c r="M1" s="1"/>
      <c r="N1" s="1"/>
      <c r="O1" s="1"/>
      <c r="P1" s="1"/>
      <c r="Q1" s="1"/>
      <c r="R1" s="2"/>
    </row>
    <row r="2" spans="1:254" ht="17.149999999999999" customHeight="1">
      <c r="B2" s="446"/>
      <c r="C2" s="446"/>
      <c r="D2" s="446"/>
      <c r="E2" s="446"/>
      <c r="F2" s="446"/>
      <c r="G2" s="446"/>
      <c r="H2" s="446"/>
      <c r="I2" s="446"/>
      <c r="J2" s="446"/>
      <c r="K2" s="3"/>
      <c r="L2" s="3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 hidden="1">
      <c r="A4" s="584" t="s">
        <v>795</v>
      </c>
      <c r="B4" s="527"/>
      <c r="C4" s="527"/>
      <c r="D4" s="527"/>
      <c r="E4" s="527"/>
      <c r="F4" s="527"/>
      <c r="G4" s="527"/>
      <c r="H4" s="527"/>
      <c r="I4" s="527"/>
      <c r="J4" s="585"/>
      <c r="K4" s="7"/>
      <c r="L4" s="7"/>
      <c r="M4" s="7"/>
      <c r="N4" s="7"/>
      <c r="O4" s="7"/>
      <c r="P4" s="7"/>
      <c r="Q4" s="7"/>
      <c r="R4" s="7"/>
    </row>
    <row r="5" spans="1:254" ht="15.5" hidden="1">
      <c r="A5" s="308" t="s">
        <v>580</v>
      </c>
      <c r="B5" s="567" t="s">
        <v>670</v>
      </c>
      <c r="C5" s="568"/>
      <c r="D5" s="598" t="s">
        <v>796</v>
      </c>
      <c r="E5" s="599"/>
      <c r="F5" s="8" t="s">
        <v>581</v>
      </c>
      <c r="G5" s="565" t="s">
        <v>746</v>
      </c>
      <c r="H5" s="586"/>
      <c r="I5" s="565" t="s">
        <v>747</v>
      </c>
      <c r="J5" s="566"/>
      <c r="K5" s="582"/>
      <c r="L5" s="583"/>
      <c r="M5" s="582"/>
      <c r="N5" s="582"/>
      <c r="O5" s="582"/>
      <c r="P5" s="583"/>
      <c r="Q5" s="5"/>
      <c r="R5" s="5"/>
    </row>
    <row r="6" spans="1:254" hidden="1">
      <c r="A6" s="12" t="s">
        <v>13</v>
      </c>
      <c r="B6" s="564" t="s">
        <v>675</v>
      </c>
      <c r="C6" s="564"/>
      <c r="D6" s="467" t="s">
        <v>509</v>
      </c>
      <c r="E6" s="467"/>
      <c r="F6" s="10" t="s">
        <v>14</v>
      </c>
      <c r="G6" s="479" t="s">
        <v>209</v>
      </c>
      <c r="H6" s="544"/>
      <c r="I6" s="479" t="s">
        <v>210</v>
      </c>
      <c r="J6" s="544"/>
      <c r="K6" s="575"/>
      <c r="L6" s="575"/>
      <c r="M6" s="575"/>
      <c r="N6" s="575"/>
      <c r="O6" s="575"/>
      <c r="P6" s="575"/>
      <c r="Q6" s="13"/>
      <c r="R6" s="13"/>
    </row>
    <row r="7" spans="1:254" hidden="1">
      <c r="A7" s="12"/>
      <c r="B7" s="467" t="s">
        <v>677</v>
      </c>
      <c r="C7" s="467"/>
      <c r="D7" s="467" t="s">
        <v>592</v>
      </c>
      <c r="E7" s="467"/>
      <c r="F7" s="10"/>
      <c r="G7" s="467" t="s">
        <v>676</v>
      </c>
      <c r="H7" s="467"/>
      <c r="I7" s="467" t="s">
        <v>592</v>
      </c>
      <c r="J7" s="467"/>
      <c r="K7" s="575"/>
      <c r="L7" s="575"/>
      <c r="M7" s="575"/>
      <c r="N7" s="575"/>
      <c r="O7" s="575"/>
      <c r="P7" s="575"/>
      <c r="Q7" s="13"/>
      <c r="R7" s="13"/>
    </row>
    <row r="8" spans="1:254" hidden="1">
      <c r="A8" s="294" t="s">
        <v>797</v>
      </c>
      <c r="B8" s="309"/>
      <c r="C8" s="309"/>
      <c r="D8" s="64">
        <v>46000</v>
      </c>
      <c r="E8" s="64">
        <f t="shared" ref="E8:J8" si="0">D8+1</f>
        <v>46001</v>
      </c>
      <c r="F8" s="310" t="s">
        <v>714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11" t="s">
        <v>798</v>
      </c>
      <c r="B9" s="309"/>
      <c r="C9" s="309"/>
      <c r="D9" s="312">
        <v>46007</v>
      </c>
      <c r="E9" s="312">
        <f t="shared" ref="E9:J9" si="1">D9+1</f>
        <v>46008</v>
      </c>
      <c r="F9" s="313" t="s">
        <v>799</v>
      </c>
      <c r="G9" s="312">
        <f>E9+11</f>
        <v>46019</v>
      </c>
      <c r="H9" s="312">
        <f t="shared" si="1"/>
        <v>46020</v>
      </c>
      <c r="I9" s="312">
        <f t="shared" si="1"/>
        <v>46021</v>
      </c>
      <c r="J9" s="312">
        <f t="shared" si="1"/>
        <v>46022</v>
      </c>
    </row>
    <row r="10" spans="1:254" hidden="1">
      <c r="A10" s="603" t="s">
        <v>640</v>
      </c>
      <c r="B10" s="603"/>
      <c r="C10" s="603"/>
      <c r="D10" s="603"/>
      <c r="E10" s="603"/>
      <c r="F10" s="603"/>
      <c r="G10" s="603"/>
      <c r="H10" s="603"/>
      <c r="I10" s="603"/>
      <c r="J10" s="603"/>
    </row>
    <row r="11" spans="1:254" hidden="1">
      <c r="A11" s="294" t="s">
        <v>800</v>
      </c>
      <c r="B11" s="309"/>
      <c r="C11" s="309"/>
      <c r="D11" s="312">
        <v>46021</v>
      </c>
      <c r="E11" s="315">
        <f t="shared" ref="E11:J11" si="2">D11+1</f>
        <v>46022</v>
      </c>
      <c r="F11" s="316" t="s">
        <v>801</v>
      </c>
      <c r="G11" s="315">
        <f>E11+11</f>
        <v>46033</v>
      </c>
      <c r="H11" s="315">
        <f t="shared" si="2"/>
        <v>46034</v>
      </c>
      <c r="I11" s="315">
        <f t="shared" si="2"/>
        <v>46035</v>
      </c>
      <c r="J11" s="315">
        <f t="shared" si="2"/>
        <v>46036</v>
      </c>
    </row>
    <row r="12" spans="1:254" hidden="1">
      <c r="A12" s="317" t="s">
        <v>797</v>
      </c>
      <c r="B12" s="309"/>
      <c r="C12" s="309"/>
      <c r="D12" s="64">
        <v>46028</v>
      </c>
      <c r="E12" s="64">
        <f>D12+1</f>
        <v>46029</v>
      </c>
      <c r="F12" s="310" t="s">
        <v>716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8" t="s">
        <v>798</v>
      </c>
      <c r="B13" s="309"/>
      <c r="C13" s="309"/>
      <c r="D13" s="64">
        <v>46035</v>
      </c>
      <c r="E13" s="64">
        <f>D13+1</f>
        <v>46036</v>
      </c>
      <c r="F13" s="175" t="s">
        <v>802</v>
      </c>
      <c r="G13" s="252" t="s">
        <v>803</v>
      </c>
      <c r="H13" s="252" t="s">
        <v>184</v>
      </c>
      <c r="I13" s="252" t="s">
        <v>39</v>
      </c>
      <c r="J13" s="252" t="s">
        <v>39</v>
      </c>
    </row>
    <row r="14" spans="1:254" hidden="1">
      <c r="A14" s="318" t="s">
        <v>804</v>
      </c>
      <c r="B14" s="309"/>
      <c r="C14" s="309"/>
      <c r="D14" s="64"/>
      <c r="E14" s="252" t="s">
        <v>805</v>
      </c>
      <c r="F14" s="175" t="s">
        <v>806</v>
      </c>
      <c r="G14" s="508" t="s">
        <v>807</v>
      </c>
      <c r="H14" s="509" t="s">
        <v>270</v>
      </c>
      <c r="I14" s="508" t="s">
        <v>808</v>
      </c>
      <c r="J14" s="509" t="s">
        <v>270</v>
      </c>
    </row>
    <row r="15" spans="1:254" hidden="1">
      <c r="A15" s="297" t="s">
        <v>800</v>
      </c>
      <c r="B15" s="309"/>
      <c r="C15" s="309"/>
      <c r="D15" s="64">
        <v>46042</v>
      </c>
      <c r="E15" s="64">
        <f>D15+1</f>
        <v>46043</v>
      </c>
      <c r="F15" s="175" t="s">
        <v>809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9" t="s">
        <v>797</v>
      </c>
      <c r="B16" s="309"/>
      <c r="C16" s="309"/>
      <c r="D16" s="312">
        <v>46049</v>
      </c>
      <c r="E16" s="320" t="s">
        <v>810</v>
      </c>
      <c r="F16" s="321" t="s">
        <v>720</v>
      </c>
      <c r="G16" s="600" t="s">
        <v>168</v>
      </c>
      <c r="H16" s="601"/>
      <c r="I16" s="601"/>
      <c r="J16" s="602"/>
    </row>
    <row r="17" spans="1:18" hidden="1">
      <c r="A17" s="603" t="s">
        <v>640</v>
      </c>
      <c r="B17" s="603"/>
      <c r="C17" s="603"/>
      <c r="D17" s="603"/>
      <c r="E17" s="603"/>
      <c r="F17" s="603"/>
      <c r="G17" s="603"/>
      <c r="H17" s="603"/>
      <c r="I17" s="603"/>
      <c r="J17" s="603"/>
    </row>
    <row r="18" spans="1:18" hidden="1">
      <c r="A18" s="297" t="s">
        <v>811</v>
      </c>
      <c r="B18" s="309"/>
      <c r="C18" s="309"/>
      <c r="D18" s="127">
        <v>46063</v>
      </c>
      <c r="E18" s="64">
        <f>D18+1</f>
        <v>46064</v>
      </c>
      <c r="F18" s="175" t="s">
        <v>812</v>
      </c>
      <c r="G18" s="600" t="s">
        <v>168</v>
      </c>
      <c r="H18" s="601"/>
      <c r="I18" s="601"/>
      <c r="J18" s="602"/>
    </row>
    <row r="19" spans="1:18" hidden="1">
      <c r="A19" s="603" t="s">
        <v>640</v>
      </c>
      <c r="B19" s="603"/>
      <c r="C19" s="603"/>
      <c r="D19" s="603"/>
      <c r="E19" s="603"/>
      <c r="F19" s="603"/>
      <c r="G19" s="603"/>
      <c r="H19" s="603"/>
      <c r="I19" s="603"/>
      <c r="J19" s="603"/>
    </row>
    <row r="20" spans="1:18" hidden="1">
      <c r="A20" s="297" t="s">
        <v>800</v>
      </c>
      <c r="B20" s="309"/>
      <c r="C20" s="309"/>
      <c r="D20" s="127">
        <v>46077</v>
      </c>
      <c r="E20" s="64">
        <f>D20+1</f>
        <v>46078</v>
      </c>
      <c r="F20" s="175" t="s">
        <v>813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303" t="s">
        <v>797</v>
      </c>
      <c r="B21" s="309"/>
      <c r="C21" s="309"/>
      <c r="D21" s="127">
        <v>46084</v>
      </c>
      <c r="E21" s="64">
        <f>D21+1</f>
        <v>46085</v>
      </c>
      <c r="F21" s="175" t="s">
        <v>723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7" t="s">
        <v>814</v>
      </c>
      <c r="B22" s="309"/>
      <c r="C22" s="309"/>
      <c r="D22" s="127">
        <v>46091</v>
      </c>
      <c r="E22" s="64">
        <f>D22+1</f>
        <v>46092</v>
      </c>
      <c r="F22" s="175" t="s">
        <v>815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7" t="s">
        <v>800</v>
      </c>
      <c r="B23" s="309"/>
      <c r="C23" s="309"/>
      <c r="D23" s="127">
        <v>46098</v>
      </c>
      <c r="E23" s="64">
        <f>D23+1</f>
        <v>46099</v>
      </c>
      <c r="F23" s="175" t="s">
        <v>816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303" t="s">
        <v>797</v>
      </c>
      <c r="B24" s="309"/>
      <c r="C24" s="309"/>
      <c r="D24" s="127">
        <v>46105</v>
      </c>
      <c r="E24" s="64">
        <f t="shared" ref="E24:E35" si="4">D24+1</f>
        <v>46106</v>
      </c>
      <c r="F24" s="175" t="s">
        <v>726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8" t="s">
        <v>814</v>
      </c>
      <c r="B25" s="309"/>
      <c r="C25" s="309"/>
      <c r="D25" s="127">
        <v>46112</v>
      </c>
      <c r="E25" s="64">
        <f t="shared" si="4"/>
        <v>46113</v>
      </c>
      <c r="F25" s="175" t="s">
        <v>817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184</v>
      </c>
    </row>
    <row r="26" spans="1:18" hidden="1">
      <c r="A26" s="303" t="s">
        <v>800</v>
      </c>
      <c r="B26" s="309"/>
      <c r="C26" s="309"/>
      <c r="D26" s="127">
        <v>46119</v>
      </c>
      <c r="E26" s="64">
        <f t="shared" si="4"/>
        <v>46120</v>
      </c>
      <c r="F26" s="175" t="s">
        <v>818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303" t="s">
        <v>797</v>
      </c>
      <c r="B27" s="309"/>
      <c r="C27" s="309"/>
      <c r="D27" s="127">
        <v>46126</v>
      </c>
      <c r="E27" s="64">
        <f t="shared" si="4"/>
        <v>46127</v>
      </c>
      <c r="F27" s="175" t="s">
        <v>729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 hidden="1">
      <c r="A28" s="302" t="s">
        <v>804</v>
      </c>
      <c r="B28" s="309"/>
      <c r="C28" s="309"/>
      <c r="D28" s="127">
        <v>46133</v>
      </c>
      <c r="E28" s="64">
        <f t="shared" si="4"/>
        <v>46134</v>
      </c>
      <c r="F28" s="175" t="s">
        <v>819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 hidden="1">
      <c r="A29" s="303" t="s">
        <v>800</v>
      </c>
      <c r="B29" s="309"/>
      <c r="C29" s="309"/>
      <c r="D29" s="127">
        <v>46140</v>
      </c>
      <c r="E29" s="64">
        <f t="shared" si="4"/>
        <v>46141</v>
      </c>
      <c r="F29" s="175" t="s">
        <v>820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84" t="s">
        <v>795</v>
      </c>
      <c r="B30" s="527"/>
      <c r="C30" s="527"/>
      <c r="D30" s="527"/>
      <c r="E30" s="527"/>
      <c r="F30" s="527"/>
      <c r="G30" s="527"/>
      <c r="H30" s="527"/>
      <c r="I30" s="527"/>
      <c r="J30" s="585"/>
      <c r="K30" s="7"/>
      <c r="L30" s="7"/>
      <c r="M30" s="7"/>
      <c r="N30" s="7"/>
      <c r="O30" s="7"/>
      <c r="P30" s="7"/>
      <c r="Q30" s="7"/>
      <c r="R30" s="7"/>
    </row>
    <row r="31" spans="1:18" ht="15.5">
      <c r="A31" s="308" t="s">
        <v>580</v>
      </c>
      <c r="B31" s="567" t="s">
        <v>670</v>
      </c>
      <c r="C31" s="568"/>
      <c r="D31" s="598" t="s">
        <v>796</v>
      </c>
      <c r="E31" s="599"/>
      <c r="F31" s="8" t="s">
        <v>581</v>
      </c>
      <c r="G31" s="565" t="s">
        <v>746</v>
      </c>
      <c r="H31" s="586"/>
      <c r="I31" s="565" t="s">
        <v>747</v>
      </c>
      <c r="J31" s="566"/>
      <c r="K31" s="582"/>
      <c r="L31" s="583"/>
      <c r="M31" s="582"/>
      <c r="N31" s="582"/>
      <c r="O31" s="582"/>
      <c r="P31" s="583"/>
      <c r="Q31" s="5"/>
      <c r="R31" s="5"/>
    </row>
    <row r="32" spans="1:18">
      <c r="A32" s="12" t="s">
        <v>13</v>
      </c>
      <c r="B32" s="564" t="s">
        <v>675</v>
      </c>
      <c r="C32" s="564"/>
      <c r="D32" s="467" t="s">
        <v>509</v>
      </c>
      <c r="E32" s="467"/>
      <c r="F32" s="10" t="s">
        <v>14</v>
      </c>
      <c r="G32" s="479" t="s">
        <v>209</v>
      </c>
      <c r="H32" s="544"/>
      <c r="I32" s="479" t="s">
        <v>210</v>
      </c>
      <c r="J32" s="544"/>
      <c r="K32" s="575"/>
      <c r="L32" s="575"/>
      <c r="M32" s="575"/>
      <c r="N32" s="575"/>
      <c r="O32" s="575"/>
      <c r="P32" s="575"/>
      <c r="Q32" s="13"/>
      <c r="R32" s="13"/>
    </row>
    <row r="33" spans="1:21">
      <c r="A33" s="12"/>
      <c r="B33" s="467" t="s">
        <v>677</v>
      </c>
      <c r="C33" s="467"/>
      <c r="D33" s="467" t="s">
        <v>589</v>
      </c>
      <c r="E33" s="467"/>
      <c r="F33" s="10"/>
      <c r="G33" s="467" t="s">
        <v>592</v>
      </c>
      <c r="H33" s="467"/>
      <c r="I33" s="467" t="s">
        <v>589</v>
      </c>
      <c r="J33" s="467"/>
      <c r="K33" s="575"/>
      <c r="L33" s="575"/>
      <c r="M33" s="575"/>
      <c r="N33" s="575"/>
      <c r="O33" s="575"/>
      <c r="P33" s="575"/>
      <c r="Q33" s="13"/>
      <c r="R33" s="13"/>
    </row>
    <row r="34" spans="1:21">
      <c r="A34" s="303" t="s">
        <v>797</v>
      </c>
      <c r="B34" s="309"/>
      <c r="C34" s="309"/>
      <c r="D34" s="127">
        <v>46149</v>
      </c>
      <c r="E34" s="70" t="s">
        <v>1758</v>
      </c>
      <c r="F34" s="175" t="s">
        <v>732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303" t="s">
        <v>804</v>
      </c>
      <c r="B35" s="309"/>
      <c r="C35" s="309"/>
      <c r="D35" s="127">
        <v>46156</v>
      </c>
      <c r="E35" s="64">
        <f t="shared" si="4"/>
        <v>46157</v>
      </c>
      <c r="F35" s="175" t="s">
        <v>822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303" t="s">
        <v>800</v>
      </c>
      <c r="B36" s="309"/>
      <c r="C36" s="309"/>
      <c r="D36" s="127">
        <v>46163</v>
      </c>
      <c r="E36" s="64">
        <f t="shared" ref="E36:E42" si="14">D36+1</f>
        <v>46164</v>
      </c>
      <c r="F36" s="175" t="s">
        <v>823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303" t="s">
        <v>797</v>
      </c>
      <c r="B37" s="309"/>
      <c r="C37" s="309"/>
      <c r="D37" s="127">
        <v>46170</v>
      </c>
      <c r="E37" s="70" t="s">
        <v>1758</v>
      </c>
      <c r="F37" s="175" t="s">
        <v>735</v>
      </c>
      <c r="G37" s="64"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22" t="s">
        <v>804</v>
      </c>
      <c r="B38" s="309"/>
      <c r="C38" s="309"/>
      <c r="D38" s="323">
        <v>46177</v>
      </c>
      <c r="E38" s="64">
        <f t="shared" si="14"/>
        <v>46178</v>
      </c>
      <c r="F38" s="175" t="s">
        <v>824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303" t="s">
        <v>800</v>
      </c>
      <c r="B39" s="314"/>
      <c r="C39" s="314"/>
      <c r="D39" s="127">
        <f>D38+7</f>
        <v>46184</v>
      </c>
      <c r="E39" s="64">
        <f t="shared" si="14"/>
        <v>46185</v>
      </c>
      <c r="F39" s="175" t="s">
        <v>825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303" t="s">
        <v>797</v>
      </c>
      <c r="B40" s="314"/>
      <c r="C40" s="314"/>
      <c r="D40" s="127">
        <f t="shared" ref="D40:D42" si="23">D39+7</f>
        <v>46191</v>
      </c>
      <c r="E40" s="64">
        <f t="shared" si="14"/>
        <v>46192</v>
      </c>
      <c r="F40" s="175" t="s">
        <v>826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303" t="s">
        <v>804</v>
      </c>
      <c r="B41" s="314"/>
      <c r="C41" s="314"/>
      <c r="D41" s="127">
        <f t="shared" si="23"/>
        <v>46198</v>
      </c>
      <c r="E41" s="64">
        <f t="shared" si="14"/>
        <v>46199</v>
      </c>
      <c r="F41" s="175" t="s">
        <v>827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303" t="s">
        <v>800</v>
      </c>
      <c r="B42" s="314"/>
      <c r="C42" s="314"/>
      <c r="D42" s="127">
        <f t="shared" si="23"/>
        <v>46205</v>
      </c>
      <c r="E42" s="64">
        <f t="shared" si="14"/>
        <v>46206</v>
      </c>
      <c r="F42" s="175" t="s">
        <v>828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4"/>
      <c r="B43" s="324"/>
      <c r="C43" s="324"/>
      <c r="D43" s="324"/>
      <c r="E43" s="324"/>
      <c r="F43" s="324"/>
    </row>
    <row r="44" spans="1:21" ht="16.399999999999999" customHeight="1">
      <c r="A44" s="29" t="s">
        <v>120</v>
      </c>
      <c r="B44" s="507" t="s">
        <v>829</v>
      </c>
      <c r="C44" s="507"/>
      <c r="D44" s="507"/>
      <c r="E44" s="507"/>
      <c r="F44" s="507"/>
      <c r="G44" s="507"/>
      <c r="H44" s="507"/>
      <c r="I44" s="507"/>
      <c r="J44" s="507"/>
      <c r="K44" s="507"/>
      <c r="L44" s="507"/>
      <c r="M44" s="6"/>
      <c r="N44" s="6"/>
      <c r="O44" s="6"/>
      <c r="P44" s="6"/>
      <c r="Q44" s="6"/>
      <c r="R44" s="6"/>
      <c r="S44" s="6"/>
    </row>
    <row r="45" spans="1:21" ht="16.399999999999999" customHeight="1">
      <c r="A45" s="274" t="s">
        <v>327</v>
      </c>
      <c r="B45" s="574" t="s">
        <v>830</v>
      </c>
      <c r="C45" s="574"/>
      <c r="D45" s="574"/>
      <c r="E45" s="574"/>
      <c r="F45" s="574"/>
      <c r="G45" s="574"/>
      <c r="H45" s="574"/>
      <c r="I45" s="574"/>
      <c r="J45" s="574"/>
      <c r="K45" s="574"/>
      <c r="L45" s="574"/>
      <c r="M45" s="6"/>
      <c r="N45" s="6"/>
      <c r="O45" s="6"/>
      <c r="P45" s="6"/>
      <c r="Q45" s="6"/>
      <c r="R45" s="6"/>
      <c r="S45" s="6"/>
      <c r="T45" s="6"/>
      <c r="U45" s="6"/>
    </row>
    <row r="46" spans="1:21" ht="16.399999999999999" customHeight="1">
      <c r="A46" s="30" t="s">
        <v>325</v>
      </c>
      <c r="B46" s="499" t="s">
        <v>790</v>
      </c>
      <c r="C46" s="499"/>
      <c r="D46" s="499"/>
      <c r="E46" s="499"/>
      <c r="F46" s="499"/>
      <c r="G46" s="499"/>
      <c r="H46" s="499"/>
      <c r="I46" s="499"/>
      <c r="J46" s="499"/>
      <c r="K46" s="499"/>
      <c r="L46" s="499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1" t="s">
        <v>574</v>
      </c>
      <c r="B47" s="592" t="s">
        <v>831</v>
      </c>
      <c r="C47" s="593"/>
      <c r="D47" s="593"/>
      <c r="E47" s="593"/>
      <c r="F47" s="593"/>
      <c r="G47" s="593"/>
      <c r="H47" s="593"/>
      <c r="I47" s="593"/>
      <c r="J47" s="593"/>
      <c r="K47" s="593"/>
      <c r="L47" s="594"/>
      <c r="M47" s="6"/>
      <c r="N47" s="6"/>
      <c r="O47" s="6"/>
      <c r="P47" s="6"/>
      <c r="Q47" s="6"/>
      <c r="R47" s="6"/>
      <c r="S47" s="6"/>
    </row>
    <row r="48" spans="1:21" ht="16">
      <c r="A48" s="31" t="s">
        <v>574</v>
      </c>
      <c r="B48" s="595" t="s">
        <v>832</v>
      </c>
      <c r="C48" s="596"/>
      <c r="D48" s="596"/>
      <c r="E48" s="596"/>
      <c r="F48" s="596"/>
      <c r="G48" s="596"/>
      <c r="H48" s="596"/>
      <c r="I48" s="596"/>
      <c r="J48" s="596"/>
      <c r="K48" s="596"/>
      <c r="L48" s="597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workbookViewId="0">
      <selection activeCell="A23" sqref="A23:XFD24"/>
    </sheetView>
  </sheetViews>
  <sheetFormatPr defaultColWidth="9" defaultRowHeight="1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1"/>
      <c r="Q1" s="1"/>
      <c r="R1" s="1"/>
      <c r="S1" s="1"/>
      <c r="T1" s="1"/>
      <c r="U1" s="1"/>
    </row>
    <row r="2" spans="1:21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3"/>
      <c r="Q2" s="3"/>
      <c r="R2" s="3"/>
      <c r="S2" s="3"/>
      <c r="T2" s="3"/>
      <c r="U2" s="3"/>
    </row>
    <row r="3" spans="1:21" ht="15.5">
      <c r="A3" s="527" t="s">
        <v>833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6"/>
      <c r="O3" s="6"/>
      <c r="P3" s="7"/>
      <c r="Q3" s="7"/>
    </row>
    <row r="4" spans="1:21" ht="15.5">
      <c r="A4" s="8" t="s">
        <v>580</v>
      </c>
      <c r="B4" s="8" t="s">
        <v>581</v>
      </c>
      <c r="C4" s="565" t="s">
        <v>834</v>
      </c>
      <c r="D4" s="613"/>
      <c r="E4" s="567" t="s">
        <v>835</v>
      </c>
      <c r="F4" s="568"/>
      <c r="G4" s="8" t="s">
        <v>581</v>
      </c>
      <c r="H4" s="565" t="s">
        <v>836</v>
      </c>
      <c r="I4" s="566"/>
      <c r="J4" s="565" t="s">
        <v>837</v>
      </c>
      <c r="K4" s="566"/>
      <c r="L4" s="568" t="s">
        <v>838</v>
      </c>
      <c r="M4" s="568"/>
      <c r="N4" s="6"/>
      <c r="O4" s="6"/>
    </row>
    <row r="5" spans="1:21" ht="15.5">
      <c r="A5" s="10" t="s">
        <v>13</v>
      </c>
      <c r="B5" s="10" t="s">
        <v>14</v>
      </c>
      <c r="C5" s="479" t="s">
        <v>209</v>
      </c>
      <c r="D5" s="475"/>
      <c r="E5" s="467" t="s">
        <v>210</v>
      </c>
      <c r="F5" s="467"/>
      <c r="G5" s="10" t="s">
        <v>14</v>
      </c>
      <c r="H5" s="479" t="s">
        <v>839</v>
      </c>
      <c r="I5" s="544"/>
      <c r="J5" s="479" t="s">
        <v>840</v>
      </c>
      <c r="K5" s="544"/>
      <c r="L5" s="467" t="s">
        <v>209</v>
      </c>
      <c r="M5" s="467"/>
      <c r="N5" s="6"/>
      <c r="O5" s="6"/>
    </row>
    <row r="6" spans="1:21" ht="15.5">
      <c r="A6" s="10" t="s">
        <v>841</v>
      </c>
      <c r="B6" s="92"/>
      <c r="C6" s="562" t="s">
        <v>842</v>
      </c>
      <c r="D6" s="612"/>
      <c r="E6" s="562" t="s">
        <v>843</v>
      </c>
      <c r="F6" s="612"/>
      <c r="G6" s="92"/>
      <c r="H6" s="562" t="s">
        <v>844</v>
      </c>
      <c r="I6" s="563"/>
      <c r="J6" s="562" t="s">
        <v>845</v>
      </c>
      <c r="K6" s="563"/>
      <c r="L6" s="564" t="s">
        <v>842</v>
      </c>
      <c r="M6" s="564"/>
      <c r="N6" s="6"/>
      <c r="O6" s="6"/>
    </row>
    <row r="7" spans="1:21" hidden="1">
      <c r="A7" s="26" t="s">
        <v>846</v>
      </c>
      <c r="B7" s="62" t="s">
        <v>847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848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849</v>
      </c>
      <c r="B8" s="62" t="s">
        <v>850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7" t="s">
        <v>851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852</v>
      </c>
      <c r="B9" s="62" t="s">
        <v>853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854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855</v>
      </c>
      <c r="B10" s="62" t="s">
        <v>856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7" t="s">
        <v>857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846</v>
      </c>
      <c r="B11" s="62" t="s">
        <v>858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859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849</v>
      </c>
      <c r="B12" s="62" t="s">
        <v>860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861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852</v>
      </c>
      <c r="B13" s="62" t="s">
        <v>862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863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855</v>
      </c>
      <c r="B14" s="62" t="s">
        <v>864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865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608" t="s">
        <v>298</v>
      </c>
      <c r="B15" s="609"/>
      <c r="C15" s="609"/>
      <c r="D15" s="609"/>
      <c r="E15" s="609"/>
      <c r="F15" s="609"/>
      <c r="G15" s="609"/>
      <c r="H15" s="609"/>
      <c r="I15" s="609"/>
      <c r="J15" s="609"/>
      <c r="K15" s="609"/>
      <c r="L15" s="609"/>
      <c r="M15" s="610"/>
    </row>
    <row r="16" spans="1:21" hidden="1">
      <c r="A16" s="24" t="s">
        <v>846</v>
      </c>
      <c r="B16" s="62" t="s">
        <v>866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867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849</v>
      </c>
      <c r="B17" s="62" t="s">
        <v>868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869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852</v>
      </c>
      <c r="B18" s="62" t="s">
        <v>870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871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855</v>
      </c>
      <c r="B19" s="62" t="s">
        <v>872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873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846</v>
      </c>
      <c r="B20" s="62" t="s">
        <v>874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875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849</v>
      </c>
      <c r="B21" s="62" t="s">
        <v>876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877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852</v>
      </c>
      <c r="B22" s="62" t="s">
        <v>878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879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880</v>
      </c>
      <c r="M22" s="63">
        <v>46151</v>
      </c>
      <c r="N22" s="71" t="s">
        <v>184</v>
      </c>
    </row>
    <row r="23" spans="1:14" hidden="1">
      <c r="A23" s="26" t="s">
        <v>855</v>
      </c>
      <c r="B23" s="62" t="s">
        <v>881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882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 hidden="1">
      <c r="A24" s="26" t="s">
        <v>846</v>
      </c>
      <c r="B24" s="62" t="s">
        <v>883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884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303" t="s">
        <v>849</v>
      </c>
      <c r="B25" s="68" t="s">
        <v>885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886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302" t="s">
        <v>887</v>
      </c>
      <c r="B26" s="77" t="s">
        <v>888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889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 t="shared" si="59"/>
        <v>46178</v>
      </c>
      <c r="M26" s="85" t="s">
        <v>890</v>
      </c>
      <c r="N26" s="71" t="s">
        <v>184</v>
      </c>
    </row>
    <row r="27" spans="1:14">
      <c r="A27" s="303" t="s">
        <v>855</v>
      </c>
      <c r="B27" s="68" t="s">
        <v>891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892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303" t="s">
        <v>846</v>
      </c>
      <c r="B28" s="68" t="s">
        <v>893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894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303" t="s">
        <v>849</v>
      </c>
      <c r="B29" s="68" t="s">
        <v>895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896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302" t="s">
        <v>852</v>
      </c>
      <c r="B30" s="77" t="s">
        <v>897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898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303" t="s">
        <v>855</v>
      </c>
      <c r="B31" s="68" t="s">
        <v>899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900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303" t="s">
        <v>846</v>
      </c>
      <c r="B32" s="68" t="s">
        <v>901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902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303" t="s">
        <v>849</v>
      </c>
      <c r="B33" s="68" t="s">
        <v>903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904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 ht="15.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">
      <c r="A35" s="29" t="s">
        <v>120</v>
      </c>
      <c r="B35" s="507" t="s">
        <v>905</v>
      </c>
      <c r="C35" s="507"/>
      <c r="D35" s="507"/>
      <c r="E35" s="507"/>
      <c r="F35" s="507"/>
      <c r="G35" s="507"/>
      <c r="H35" s="507"/>
      <c r="I35" s="507"/>
      <c r="J35" s="507"/>
      <c r="K35" s="507"/>
      <c r="L35" s="507"/>
      <c r="M35" s="507"/>
      <c r="N35" s="6"/>
      <c r="O35" s="6"/>
      <c r="P35" s="6"/>
      <c r="Q35" s="6"/>
      <c r="R35" s="6"/>
      <c r="S35" s="6"/>
      <c r="T35" s="6"/>
      <c r="U35" s="6"/>
    </row>
    <row r="36" spans="1:21" ht="16.399999999999999" customHeight="1">
      <c r="A36" s="31" t="s">
        <v>906</v>
      </c>
      <c r="B36" s="606" t="s">
        <v>907</v>
      </c>
      <c r="C36" s="607"/>
      <c r="D36" s="607"/>
      <c r="E36" s="607"/>
      <c r="F36" s="607"/>
      <c r="G36" s="607"/>
      <c r="H36" s="607"/>
      <c r="I36" s="607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99999999999999" customHeight="1">
      <c r="A37" s="31" t="s">
        <v>908</v>
      </c>
      <c r="B37" s="611" t="s">
        <v>909</v>
      </c>
      <c r="C37" s="611"/>
      <c r="D37" s="611"/>
      <c r="E37" s="611"/>
      <c r="F37" s="611"/>
      <c r="G37" s="611"/>
      <c r="H37" s="611"/>
      <c r="I37" s="611"/>
      <c r="J37" s="611"/>
      <c r="K37" s="611"/>
      <c r="L37" s="611"/>
      <c r="M37" s="611"/>
      <c r="N37" s="6"/>
      <c r="O37" s="6"/>
      <c r="P37" s="6"/>
      <c r="Q37" s="6"/>
      <c r="R37" s="6"/>
      <c r="S37" s="6"/>
      <c r="T37" s="6"/>
      <c r="U37" s="6"/>
    </row>
    <row r="38" spans="1:21" ht="16.399999999999999" customHeight="1">
      <c r="A38" s="31" t="s">
        <v>327</v>
      </c>
      <c r="B38" s="499" t="s">
        <v>910</v>
      </c>
      <c r="C38" s="499"/>
      <c r="D38" s="499"/>
      <c r="E38" s="499"/>
      <c r="F38" s="499"/>
      <c r="G38" s="499"/>
      <c r="H38" s="499"/>
      <c r="I38" s="499"/>
      <c r="J38" s="499"/>
      <c r="K38" s="499"/>
      <c r="L38" s="499"/>
      <c r="M38" s="499"/>
      <c r="N38" s="6"/>
      <c r="O38" s="6"/>
      <c r="P38" s="6"/>
      <c r="Q38" s="6"/>
      <c r="R38" s="6"/>
      <c r="S38" s="6"/>
      <c r="T38" s="6"/>
      <c r="U38" s="6"/>
    </row>
    <row r="39" spans="1:21" ht="16.399999999999999" customHeight="1">
      <c r="A39" s="31" t="s">
        <v>334</v>
      </c>
      <c r="B39" s="499" t="s">
        <v>911</v>
      </c>
      <c r="C39" s="499"/>
      <c r="D39" s="499"/>
      <c r="E39" s="499"/>
      <c r="F39" s="499"/>
      <c r="G39" s="499"/>
      <c r="H39" s="499"/>
      <c r="I39" s="499"/>
      <c r="J39" s="499"/>
      <c r="K39" s="499"/>
      <c r="L39" s="499"/>
      <c r="M39" s="499"/>
      <c r="N39" s="6"/>
      <c r="O39" s="6"/>
      <c r="P39" s="6"/>
      <c r="Q39" s="6"/>
      <c r="R39" s="6"/>
      <c r="S39" s="6"/>
      <c r="T39" s="6"/>
      <c r="U39" s="6"/>
    </row>
    <row r="40" spans="1:21" ht="16.399999999999999" customHeight="1">
      <c r="A40" s="31" t="s">
        <v>489</v>
      </c>
      <c r="B40" s="499" t="s">
        <v>912</v>
      </c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6"/>
      <c r="O40" s="6"/>
      <c r="P40" s="6"/>
      <c r="Q40" s="6"/>
      <c r="R40" s="6"/>
      <c r="S40" s="6"/>
      <c r="T40" s="6"/>
      <c r="U40" s="6"/>
    </row>
    <row r="41" spans="1:21" ht="16.399999999999999" customHeight="1">
      <c r="A41" s="30" t="s">
        <v>341</v>
      </c>
      <c r="B41" s="499" t="s">
        <v>913</v>
      </c>
      <c r="C41" s="499"/>
      <c r="D41" s="499"/>
      <c r="E41" s="499"/>
      <c r="F41" s="499"/>
      <c r="G41" s="499"/>
      <c r="H41" s="499"/>
      <c r="I41" s="499"/>
      <c r="J41" s="499"/>
      <c r="K41" s="499"/>
      <c r="L41" s="499"/>
      <c r="M41" s="499"/>
      <c r="N41" s="6"/>
      <c r="O41" s="6"/>
      <c r="P41" s="6"/>
      <c r="Q41" s="6"/>
      <c r="R41" s="6"/>
      <c r="S41" s="6"/>
      <c r="T41" s="6"/>
      <c r="U41" s="6"/>
    </row>
    <row r="42" spans="1:21" ht="16.399999999999999" hidden="1" customHeight="1">
      <c r="A42" s="30" t="s">
        <v>341</v>
      </c>
      <c r="B42" s="606" t="s">
        <v>914</v>
      </c>
      <c r="C42" s="607"/>
      <c r="D42" s="607"/>
      <c r="E42" s="607"/>
      <c r="F42" s="607"/>
      <c r="G42" s="607"/>
      <c r="H42" s="607"/>
      <c r="I42" s="60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0" t="s">
        <v>915</v>
      </c>
      <c r="B43" s="499" t="s">
        <v>916</v>
      </c>
      <c r="C43" s="499"/>
      <c r="D43" s="499"/>
      <c r="E43" s="499"/>
      <c r="F43" s="499"/>
      <c r="G43" s="499"/>
      <c r="H43" s="499"/>
      <c r="I43" s="499"/>
      <c r="J43" s="499"/>
      <c r="K43" s="499"/>
      <c r="L43" s="499"/>
      <c r="M43" s="499"/>
      <c r="N43" s="6"/>
      <c r="O43" s="6"/>
      <c r="P43" s="6"/>
      <c r="Q43" s="6"/>
      <c r="R43" s="6"/>
      <c r="S43" s="6"/>
      <c r="T43" s="6"/>
      <c r="U43" s="6"/>
    </row>
    <row r="44" spans="1:21" ht="16.399999999999999" hidden="1" customHeight="1">
      <c r="A44" s="30" t="s">
        <v>917</v>
      </c>
      <c r="B44" s="499" t="s">
        <v>918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6"/>
      <c r="O44" s="6"/>
      <c r="P44" s="6"/>
      <c r="Q44" s="6"/>
      <c r="R44" s="6"/>
      <c r="S44" s="6"/>
      <c r="T44" s="6"/>
      <c r="U44" s="6"/>
    </row>
    <row r="45" spans="1:21" ht="16.399999999999999" hidden="1" customHeight="1">
      <c r="A45" s="31" t="s">
        <v>919</v>
      </c>
      <c r="B45" s="499" t="s">
        <v>920</v>
      </c>
      <c r="C45" s="499"/>
      <c r="D45" s="499"/>
      <c r="E45" s="499"/>
      <c r="F45" s="499"/>
      <c r="G45" s="499"/>
      <c r="H45" s="499"/>
      <c r="I45" s="499"/>
      <c r="J45" s="499"/>
      <c r="K45" s="499"/>
      <c r="L45" s="499"/>
      <c r="M45" s="499"/>
      <c r="N45" s="6"/>
      <c r="O45" s="6"/>
      <c r="P45" s="6"/>
      <c r="Q45" s="6"/>
      <c r="R45" s="6"/>
      <c r="S45" s="6"/>
      <c r="T45" s="6"/>
      <c r="U45" s="6"/>
    </row>
    <row r="46" spans="1:21" ht="16.399999999999999" hidden="1" customHeight="1">
      <c r="A46" s="31" t="s">
        <v>917</v>
      </c>
      <c r="B46" s="604" t="s">
        <v>921</v>
      </c>
      <c r="C46" s="604"/>
      <c r="D46" s="604"/>
      <c r="E46" s="604"/>
      <c r="F46" s="604"/>
      <c r="G46" s="604"/>
      <c r="H46" s="604"/>
      <c r="I46" s="604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 ht="15.5">
      <c r="A48" s="605" t="s">
        <v>922</v>
      </c>
      <c r="B48" s="605"/>
      <c r="C48" s="605"/>
      <c r="D48" s="605"/>
      <c r="E48" s="605"/>
      <c r="F48" s="605"/>
      <c r="G48" s="605"/>
      <c r="H48" s="605"/>
      <c r="I48" s="605"/>
      <c r="J48" s="605"/>
      <c r="K48" s="605"/>
      <c r="L48" s="605"/>
      <c r="M48" s="605"/>
      <c r="N48" s="605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38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workbookViewId="0">
      <selection activeCell="B30" sqref="B30"/>
    </sheetView>
  </sheetViews>
  <sheetFormatPr defaultColWidth="9" defaultRowHeight="15"/>
  <cols>
    <col min="1" max="1" width="22.6640625" customWidth="1"/>
    <col min="2" max="2" width="8.58203125" customWidth="1"/>
    <col min="3" max="3" width="9" customWidth="1"/>
    <col min="4" max="4" width="10.6640625" customWidth="1"/>
    <col min="5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1"/>
      <c r="Q1" s="1"/>
      <c r="R1" s="1"/>
      <c r="S1" s="1"/>
      <c r="T1" s="2"/>
    </row>
    <row r="2" spans="1:254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3"/>
      <c r="Q2" s="3"/>
      <c r="R2" s="3"/>
      <c r="S2" s="3"/>
      <c r="T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27" t="s">
        <v>923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7"/>
      <c r="O4" s="7"/>
    </row>
    <row r="5" spans="1:254" ht="15.5">
      <c r="A5" s="8" t="s">
        <v>580</v>
      </c>
      <c r="B5" s="8" t="s">
        <v>581</v>
      </c>
      <c r="C5" s="567" t="s">
        <v>344</v>
      </c>
      <c r="D5" s="568"/>
      <c r="E5" s="8" t="s">
        <v>581</v>
      </c>
      <c r="F5" s="565" t="s">
        <v>836</v>
      </c>
      <c r="G5" s="566"/>
      <c r="H5" s="565" t="s">
        <v>837</v>
      </c>
      <c r="I5" s="566"/>
      <c r="J5" s="565" t="s">
        <v>924</v>
      </c>
      <c r="K5" s="566"/>
      <c r="L5" s="567" t="s">
        <v>344</v>
      </c>
      <c r="M5" s="568"/>
      <c r="N5" s="292"/>
      <c r="O5" s="292"/>
      <c r="P5" s="292"/>
      <c r="Q5" s="292"/>
      <c r="R5" s="292"/>
      <c r="S5" s="292"/>
    </row>
    <row r="6" spans="1:254" ht="22" customHeight="1">
      <c r="A6" s="10" t="s">
        <v>13</v>
      </c>
      <c r="B6" s="10" t="s">
        <v>14</v>
      </c>
      <c r="C6" s="467" t="s">
        <v>16</v>
      </c>
      <c r="D6" s="467"/>
      <c r="E6" s="10" t="s">
        <v>14</v>
      </c>
      <c r="F6" s="479" t="s">
        <v>839</v>
      </c>
      <c r="G6" s="544"/>
      <c r="H6" s="479" t="s">
        <v>840</v>
      </c>
      <c r="I6" s="544"/>
      <c r="J6" s="479" t="s">
        <v>925</v>
      </c>
      <c r="K6" s="544"/>
      <c r="L6" s="467" t="s">
        <v>16</v>
      </c>
      <c r="M6" s="467"/>
      <c r="N6" s="292"/>
      <c r="O6" s="292"/>
      <c r="P6" s="292"/>
      <c r="Q6" s="292"/>
      <c r="R6" s="292"/>
      <c r="S6" s="292"/>
    </row>
    <row r="7" spans="1:254">
      <c r="A7" s="14"/>
      <c r="B7" s="14"/>
      <c r="C7" s="621" t="s">
        <v>926</v>
      </c>
      <c r="D7" s="621"/>
      <c r="E7" s="293"/>
      <c r="F7" s="622" t="s">
        <v>927</v>
      </c>
      <c r="G7" s="623"/>
      <c r="H7" s="622" t="s">
        <v>928</v>
      </c>
      <c r="I7" s="623"/>
      <c r="J7" s="624" t="s">
        <v>929</v>
      </c>
      <c r="K7" s="624"/>
      <c r="L7" s="621" t="s">
        <v>926</v>
      </c>
      <c r="M7" s="621"/>
      <c r="N7" s="575"/>
      <c r="O7" s="575"/>
      <c r="P7" s="292"/>
      <c r="Q7" s="292"/>
      <c r="R7" s="292"/>
      <c r="S7" s="292"/>
    </row>
    <row r="8" spans="1:254" hidden="1">
      <c r="A8" s="294" t="s">
        <v>930</v>
      </c>
      <c r="B8" s="112" t="s">
        <v>931</v>
      </c>
      <c r="C8" s="63">
        <v>46016</v>
      </c>
      <c r="D8" s="70" t="s">
        <v>932</v>
      </c>
      <c r="E8" s="112" t="s">
        <v>933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5" t="s">
        <v>934</v>
      </c>
      <c r="B9" s="112" t="s">
        <v>935</v>
      </c>
      <c r="C9" s="23" t="s">
        <v>39</v>
      </c>
      <c r="D9" s="283" t="s">
        <v>936</v>
      </c>
      <c r="E9" s="112" t="s">
        <v>937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6" t="s">
        <v>938</v>
      </c>
      <c r="B10" s="112" t="s">
        <v>939</v>
      </c>
      <c r="C10" s="63">
        <v>46028</v>
      </c>
      <c r="D10" s="64">
        <f t="shared" ref="D10" si="1">C10+1</f>
        <v>46029</v>
      </c>
      <c r="E10" s="283" t="s">
        <v>940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7" t="s">
        <v>941</v>
      </c>
      <c r="B11" s="112" t="s">
        <v>942</v>
      </c>
      <c r="C11" s="63">
        <v>46030</v>
      </c>
      <c r="D11" s="70" t="s">
        <v>932</v>
      </c>
      <c r="E11" s="112" t="s">
        <v>943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7" t="s">
        <v>944</v>
      </c>
      <c r="B12" s="112" t="s">
        <v>945</v>
      </c>
      <c r="C12" s="63">
        <v>46037</v>
      </c>
      <c r="D12" s="64">
        <f t="shared" ref="D12:D14" si="3">C12+1</f>
        <v>46038</v>
      </c>
      <c r="E12" s="112" t="s">
        <v>946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8" t="s">
        <v>947</v>
      </c>
      <c r="B13" s="112" t="s">
        <v>948</v>
      </c>
      <c r="C13" s="63">
        <v>46044</v>
      </c>
      <c r="D13" s="64">
        <f t="shared" si="3"/>
        <v>46045</v>
      </c>
      <c r="E13" s="112" t="s">
        <v>949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184</v>
      </c>
    </row>
    <row r="14" spans="1:254" hidden="1">
      <c r="A14" s="297" t="s">
        <v>930</v>
      </c>
      <c r="B14" s="112" t="s">
        <v>950</v>
      </c>
      <c r="C14" s="63">
        <v>46051</v>
      </c>
      <c r="D14" s="64">
        <f t="shared" si="3"/>
        <v>46052</v>
      </c>
      <c r="E14" s="112" t="s">
        <v>951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9" t="s">
        <v>934</v>
      </c>
      <c r="B15" s="300" t="s">
        <v>952</v>
      </c>
      <c r="C15" s="63">
        <v>46058</v>
      </c>
      <c r="D15" s="64">
        <f t="shared" ref="D15:D27" si="15">C15+1</f>
        <v>46059</v>
      </c>
      <c r="E15" s="112" t="s">
        <v>953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184</v>
      </c>
    </row>
    <row r="16" spans="1:254" hidden="1">
      <c r="A16" s="298" t="s">
        <v>941</v>
      </c>
      <c r="B16" s="112" t="s">
        <v>954</v>
      </c>
      <c r="C16" s="63">
        <v>46065</v>
      </c>
      <c r="D16" s="64">
        <f t="shared" si="15"/>
        <v>46066</v>
      </c>
      <c r="E16" s="112" t="s">
        <v>955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513" t="s">
        <v>956</v>
      </c>
      <c r="M16" s="515"/>
    </row>
    <row r="17" spans="1:14" hidden="1">
      <c r="A17" s="297" t="s">
        <v>944</v>
      </c>
      <c r="B17" s="112" t="s">
        <v>957</v>
      </c>
      <c r="C17" s="63">
        <v>46072</v>
      </c>
      <c r="D17" s="64">
        <f t="shared" si="15"/>
        <v>46073</v>
      </c>
      <c r="E17" s="112" t="s">
        <v>958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8" t="s">
        <v>959</v>
      </c>
      <c r="B18" s="251" t="s">
        <v>960</v>
      </c>
      <c r="C18" s="63">
        <v>46079</v>
      </c>
      <c r="D18" s="64">
        <f t="shared" si="15"/>
        <v>46080</v>
      </c>
      <c r="E18" s="112" t="s">
        <v>961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7" t="s">
        <v>930</v>
      </c>
      <c r="B19" s="301" t="s">
        <v>962</v>
      </c>
      <c r="C19" s="63">
        <v>46086</v>
      </c>
      <c r="D19" s="64">
        <f t="shared" si="15"/>
        <v>46087</v>
      </c>
      <c r="E19" s="112" t="s">
        <v>963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302" t="s">
        <v>964</v>
      </c>
      <c r="B20" s="251" t="s">
        <v>965</v>
      </c>
      <c r="C20" s="63">
        <v>46093</v>
      </c>
      <c r="D20" s="64">
        <f t="shared" si="15"/>
        <v>46094</v>
      </c>
      <c r="E20" s="112" t="s">
        <v>966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302" t="s">
        <v>967</v>
      </c>
      <c r="B21" s="251" t="s">
        <v>968</v>
      </c>
      <c r="C21" s="63">
        <v>46100</v>
      </c>
      <c r="D21" s="64">
        <f t="shared" si="15"/>
        <v>46101</v>
      </c>
      <c r="E21" s="112" t="s">
        <v>969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303" t="s">
        <v>944</v>
      </c>
      <c r="B22" s="112" t="s">
        <v>970</v>
      </c>
      <c r="C22" s="63">
        <v>46107</v>
      </c>
      <c r="D22" s="64">
        <f t="shared" si="15"/>
        <v>46108</v>
      </c>
      <c r="E22" s="112" t="s">
        <v>971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184</v>
      </c>
      <c r="M22" s="64"/>
    </row>
    <row r="23" spans="1:14" hidden="1">
      <c r="A23" s="303" t="s">
        <v>959</v>
      </c>
      <c r="B23" s="112" t="s">
        <v>972</v>
      </c>
      <c r="C23" s="63">
        <v>46114</v>
      </c>
      <c r="D23" s="64">
        <f t="shared" si="15"/>
        <v>46115</v>
      </c>
      <c r="E23" s="112" t="s">
        <v>973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 hidden="1">
      <c r="A24" s="303" t="s">
        <v>930</v>
      </c>
      <c r="B24" s="112" t="s">
        <v>974</v>
      </c>
      <c r="C24" s="63">
        <v>46121</v>
      </c>
      <c r="D24" s="64">
        <f t="shared" si="15"/>
        <v>46122</v>
      </c>
      <c r="E24" s="112" t="s">
        <v>975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184</v>
      </c>
    </row>
    <row r="25" spans="1:14" hidden="1">
      <c r="A25" s="304" t="s">
        <v>976</v>
      </c>
      <c r="B25" s="305" t="s">
        <v>977</v>
      </c>
      <c r="C25" s="63">
        <v>46128</v>
      </c>
      <c r="D25" s="64">
        <f t="shared" si="15"/>
        <v>46129</v>
      </c>
      <c r="E25" s="112" t="s">
        <v>978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303" t="s">
        <v>964</v>
      </c>
      <c r="B26" s="112" t="s">
        <v>979</v>
      </c>
      <c r="C26" s="63">
        <v>46135</v>
      </c>
      <c r="D26" s="64">
        <f t="shared" si="15"/>
        <v>46136</v>
      </c>
      <c r="E26" s="112" t="s">
        <v>980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302" t="s">
        <v>967</v>
      </c>
      <c r="B27" s="112" t="s">
        <v>981</v>
      </c>
      <c r="C27" s="63">
        <v>46142</v>
      </c>
      <c r="D27" s="64">
        <f t="shared" si="15"/>
        <v>46143</v>
      </c>
      <c r="E27" s="112" t="s">
        <v>982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87" t="s">
        <v>1759</v>
      </c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  <c r="M28" s="589"/>
    </row>
    <row r="29" spans="1:14">
      <c r="A29" s="303" t="s">
        <v>959</v>
      </c>
      <c r="B29" s="275" t="s">
        <v>983</v>
      </c>
      <c r="C29" s="63">
        <v>46156</v>
      </c>
      <c r="D29" s="64">
        <f t="shared" ref="D29:D36" si="39">C29+1</f>
        <v>46157</v>
      </c>
      <c r="E29" s="112" t="s">
        <v>984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303" t="s">
        <v>964</v>
      </c>
      <c r="B30" s="275" t="s">
        <v>985</v>
      </c>
      <c r="C30" s="63">
        <v>46163</v>
      </c>
      <c r="D30" s="64">
        <f t="shared" si="39"/>
        <v>46164</v>
      </c>
      <c r="E30" s="112" t="s">
        <v>986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303" t="s">
        <v>976</v>
      </c>
      <c r="B31" s="275" t="s">
        <v>987</v>
      </c>
      <c r="C31" s="63">
        <v>46170</v>
      </c>
      <c r="D31" s="64">
        <f t="shared" si="39"/>
        <v>46171</v>
      </c>
      <c r="E31" s="112" t="s">
        <v>988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303" t="s">
        <v>967</v>
      </c>
      <c r="B32" s="275" t="s">
        <v>989</v>
      </c>
      <c r="C32" s="63">
        <v>46177</v>
      </c>
      <c r="D32" s="64">
        <f t="shared" si="39"/>
        <v>46178</v>
      </c>
      <c r="E32" s="112" t="s">
        <v>990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303" t="s">
        <v>991</v>
      </c>
      <c r="B33" s="275" t="s">
        <v>992</v>
      </c>
      <c r="C33" s="513" t="s">
        <v>1759</v>
      </c>
      <c r="D33" s="515"/>
      <c r="E33" s="112" t="s">
        <v>993</v>
      </c>
      <c r="F33" s="513" t="s">
        <v>1759</v>
      </c>
      <c r="G33" s="514"/>
      <c r="H33" s="514"/>
      <c r="I33" s="514"/>
      <c r="J33" s="514"/>
      <c r="K33" s="514"/>
      <c r="L33" s="514"/>
      <c r="M33" s="515"/>
    </row>
    <row r="34" spans="1:25">
      <c r="A34" s="303" t="s">
        <v>959</v>
      </c>
      <c r="B34" s="275" t="s">
        <v>994</v>
      </c>
      <c r="C34" s="63">
        <v>46191</v>
      </c>
      <c r="D34" s="64">
        <f t="shared" si="39"/>
        <v>46192</v>
      </c>
      <c r="E34" s="112" t="s">
        <v>995</v>
      </c>
      <c r="F34" s="63">
        <f t="shared" ref="F34:F36" si="48">D34+11</f>
        <v>46203</v>
      </c>
      <c r="G34" s="64">
        <f t="shared" ref="G34:G36" si="49">F34+1</f>
        <v>46204</v>
      </c>
      <c r="H34" s="63">
        <f t="shared" ref="H34:H36" si="50">G34+1</f>
        <v>46205</v>
      </c>
      <c r="I34" s="64">
        <f t="shared" ref="I34:I36" si="51">H34+1</f>
        <v>46206</v>
      </c>
      <c r="J34" s="63">
        <f t="shared" ref="J34:J36" si="52">I34+7</f>
        <v>46213</v>
      </c>
      <c r="K34" s="64">
        <f t="shared" ref="K34:K36" si="53">J34+2</f>
        <v>46215</v>
      </c>
      <c r="L34" s="64">
        <f t="shared" ref="L34:L36" si="54">K34+11</f>
        <v>46226</v>
      </c>
      <c r="M34" s="64">
        <f t="shared" ref="M34:M36" si="55">L34+1</f>
        <v>46227</v>
      </c>
    </row>
    <row r="35" spans="1:25">
      <c r="A35" s="303" t="s">
        <v>964</v>
      </c>
      <c r="B35" s="275" t="s">
        <v>996</v>
      </c>
      <c r="C35" s="63">
        <v>46198</v>
      </c>
      <c r="D35" s="64">
        <f t="shared" si="39"/>
        <v>46199</v>
      </c>
      <c r="E35" s="112" t="s">
        <v>997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303" t="s">
        <v>976</v>
      </c>
      <c r="B36" s="275" t="s">
        <v>998</v>
      </c>
      <c r="C36" s="63">
        <v>46205</v>
      </c>
      <c r="D36" s="64">
        <f t="shared" si="39"/>
        <v>46206</v>
      </c>
      <c r="E36" s="112" t="s">
        <v>999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">
      <c r="A38" s="29" t="s">
        <v>120</v>
      </c>
      <c r="B38" s="507" t="s">
        <v>1000</v>
      </c>
      <c r="C38" s="618"/>
      <c r="D38" s="618"/>
      <c r="E38" s="618"/>
      <c r="F38" s="618"/>
      <c r="G38" s="618"/>
      <c r="H38" s="618"/>
      <c r="I38" s="618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99999999999999" customHeight="1">
      <c r="A39" s="306" t="s">
        <v>124</v>
      </c>
      <c r="B39" s="619" t="s">
        <v>1001</v>
      </c>
      <c r="C39" s="620"/>
      <c r="D39" s="620"/>
      <c r="E39" s="620"/>
      <c r="F39" s="620"/>
      <c r="G39" s="620"/>
      <c r="H39" s="620"/>
      <c r="I39" s="620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99999999999999" customHeight="1">
      <c r="A40" s="30" t="s">
        <v>341</v>
      </c>
      <c r="B40" s="492" t="s">
        <v>1002</v>
      </c>
      <c r="C40" s="614"/>
      <c r="D40" s="614"/>
      <c r="E40" s="614"/>
      <c r="F40" s="614"/>
      <c r="G40" s="614"/>
      <c r="H40" s="614"/>
      <c r="I40" s="614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99999999999999" customHeight="1">
      <c r="A41" s="30" t="s">
        <v>915</v>
      </c>
      <c r="B41" s="492" t="s">
        <v>1003</v>
      </c>
      <c r="C41" s="614"/>
      <c r="D41" s="614"/>
      <c r="E41" s="614"/>
      <c r="F41" s="614"/>
      <c r="G41" s="614"/>
      <c r="H41" s="614"/>
      <c r="I41" s="614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99999999999999" hidden="1" customHeight="1">
      <c r="A42" s="30"/>
      <c r="B42" s="615" t="s">
        <v>1004</v>
      </c>
      <c r="C42" s="616"/>
      <c r="D42" s="616"/>
      <c r="E42" s="616"/>
      <c r="F42" s="616"/>
      <c r="G42" s="616"/>
      <c r="H42" s="616"/>
      <c r="I42" s="617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99999999999999" customHeight="1">
      <c r="A43" s="31" t="s">
        <v>906</v>
      </c>
      <c r="B43" s="492" t="s">
        <v>907</v>
      </c>
      <c r="C43" s="614"/>
      <c r="D43" s="614"/>
      <c r="E43" s="614"/>
      <c r="F43" s="614"/>
      <c r="G43" s="614"/>
      <c r="H43" s="614"/>
      <c r="I43" s="614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99999999999999" customHeight="1">
      <c r="A44" s="30" t="s">
        <v>1005</v>
      </c>
      <c r="B44" s="490" t="s">
        <v>1006</v>
      </c>
      <c r="C44" s="491"/>
      <c r="D44" s="491"/>
      <c r="E44" s="491"/>
      <c r="F44" s="491"/>
      <c r="G44" s="491"/>
      <c r="H44" s="491"/>
      <c r="I44" s="492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99999999999999" customHeight="1">
      <c r="A45" s="30" t="s">
        <v>1007</v>
      </c>
      <c r="B45" s="490" t="s">
        <v>1008</v>
      </c>
      <c r="C45" s="491"/>
      <c r="D45" s="491"/>
      <c r="E45" s="491"/>
      <c r="F45" s="491"/>
      <c r="G45" s="491"/>
      <c r="H45" s="491"/>
      <c r="I45" s="492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C33:D33"/>
    <mergeCell ref="F33:M33"/>
    <mergeCell ref="B45:I45"/>
    <mergeCell ref="B40:I40"/>
    <mergeCell ref="B41:I41"/>
    <mergeCell ref="B42:I42"/>
    <mergeCell ref="B43:I43"/>
    <mergeCell ref="B44:I44"/>
  </mergeCells>
  <phoneticPr fontId="38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/>
  <cols>
    <col min="1" max="1" width="19" customWidth="1"/>
    <col min="2" max="18" width="8.58203125" customWidth="1"/>
    <col min="19" max="19" width="10.58203125" customWidth="1"/>
  </cols>
  <sheetData>
    <row r="1" spans="1:242" ht="4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2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27" t="s">
        <v>1009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</row>
    <row r="5" spans="1:242" ht="15.5">
      <c r="A5" s="8" t="s">
        <v>580</v>
      </c>
      <c r="B5" s="8" t="s">
        <v>581</v>
      </c>
      <c r="C5" s="565" t="s">
        <v>1010</v>
      </c>
      <c r="D5" s="566"/>
      <c r="E5" s="565" t="s">
        <v>1011</v>
      </c>
      <c r="F5" s="566"/>
      <c r="G5" s="565" t="s">
        <v>7</v>
      </c>
      <c r="H5" s="566"/>
      <c r="I5" s="565" t="s">
        <v>400</v>
      </c>
      <c r="J5" s="566"/>
      <c r="K5" s="565" t="s">
        <v>1012</v>
      </c>
      <c r="L5" s="566"/>
      <c r="M5" s="8" t="s">
        <v>581</v>
      </c>
      <c r="N5" s="567" t="s">
        <v>583</v>
      </c>
      <c r="O5" s="568"/>
      <c r="P5" s="565" t="s">
        <v>400</v>
      </c>
      <c r="Q5" s="566"/>
      <c r="R5" s="565" t="s">
        <v>1010</v>
      </c>
      <c r="S5" s="566"/>
    </row>
    <row r="6" spans="1:242">
      <c r="A6" s="10" t="s">
        <v>13</v>
      </c>
      <c r="B6" s="10" t="s">
        <v>14</v>
      </c>
      <c r="C6" s="479" t="s">
        <v>15</v>
      </c>
      <c r="D6" s="544"/>
      <c r="E6" s="479" t="s">
        <v>1013</v>
      </c>
      <c r="F6" s="544"/>
      <c r="G6" s="479" t="s">
        <v>16</v>
      </c>
      <c r="H6" s="544"/>
      <c r="I6" s="479" t="s">
        <v>226</v>
      </c>
      <c r="J6" s="544"/>
      <c r="K6" s="479" t="s">
        <v>403</v>
      </c>
      <c r="L6" s="544"/>
      <c r="M6" s="10" t="s">
        <v>14</v>
      </c>
      <c r="N6" s="479" t="s">
        <v>587</v>
      </c>
      <c r="O6" s="544"/>
      <c r="P6" s="479" t="s">
        <v>226</v>
      </c>
      <c r="Q6" s="544"/>
      <c r="R6" s="479" t="s">
        <v>15</v>
      </c>
      <c r="S6" s="544"/>
    </row>
    <row r="7" spans="1:242">
      <c r="A7" s="10"/>
      <c r="B7" s="10"/>
      <c r="C7" s="479" t="s">
        <v>1014</v>
      </c>
      <c r="D7" s="544"/>
      <c r="E7" s="479" t="s">
        <v>676</v>
      </c>
      <c r="F7" s="544"/>
      <c r="G7" s="479" t="s">
        <v>751</v>
      </c>
      <c r="H7" s="544"/>
      <c r="I7" s="479" t="s">
        <v>750</v>
      </c>
      <c r="J7" s="544"/>
      <c r="K7" s="479" t="s">
        <v>677</v>
      </c>
      <c r="L7" s="544"/>
      <c r="M7" s="10"/>
      <c r="N7" s="479" t="s">
        <v>589</v>
      </c>
      <c r="O7" s="544"/>
      <c r="P7" s="479" t="s">
        <v>676</v>
      </c>
      <c r="Q7" s="544"/>
      <c r="R7" s="479" t="s">
        <v>1014</v>
      </c>
      <c r="S7" s="544"/>
    </row>
    <row r="8" spans="1:242" hidden="1">
      <c r="A8" s="281" t="s">
        <v>1015</v>
      </c>
      <c r="B8" s="112" t="s">
        <v>1016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1017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1018</v>
      </c>
      <c r="B9" s="112" t="s">
        <v>1019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1020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1021</v>
      </c>
      <c r="B10" s="112" t="s">
        <v>1022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1023</v>
      </c>
      <c r="N10" s="211">
        <f t="shared" si="9"/>
        <v>45288</v>
      </c>
      <c r="O10" s="211">
        <f t="shared" si="10"/>
        <v>45289</v>
      </c>
      <c r="P10" s="625" t="s">
        <v>1024</v>
      </c>
      <c r="Q10" s="626"/>
      <c r="R10" s="626"/>
      <c r="S10" s="627"/>
    </row>
    <row r="11" spans="1:242">
      <c r="A11" s="53" t="s">
        <v>1025</v>
      </c>
      <c r="B11" s="112"/>
      <c r="C11" s="211"/>
      <c r="D11" s="22"/>
      <c r="E11" s="22"/>
      <c r="F11" s="22"/>
      <c r="G11" s="211"/>
      <c r="H11" s="211"/>
      <c r="I11" s="211"/>
      <c r="J11" s="211"/>
      <c r="K11" s="628" t="s">
        <v>1026</v>
      </c>
      <c r="L11" s="629"/>
      <c r="M11" s="251" t="s">
        <v>1027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1015</v>
      </c>
      <c r="B12" s="112" t="s">
        <v>1028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1029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1018</v>
      </c>
      <c r="B13" s="112" t="s">
        <v>1030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1031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1025</v>
      </c>
      <c r="B14" s="112" t="s">
        <v>1032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1033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1015</v>
      </c>
      <c r="B15" s="112" t="s">
        <v>1034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1035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1018</v>
      </c>
      <c r="B16" s="112" t="s">
        <v>1036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1037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1025</v>
      </c>
      <c r="B17" s="112" t="s">
        <v>1038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1039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 ht="15.5">
      <c r="A18" s="6"/>
      <c r="B18" s="6"/>
      <c r="C18" s="6"/>
      <c r="D18" s="6"/>
      <c r="E18" s="6"/>
      <c r="F18" s="6"/>
    </row>
    <row r="19" spans="1:23" ht="16.399999999999999" customHeight="1">
      <c r="A19" s="29" t="s">
        <v>120</v>
      </c>
      <c r="B19" s="630" t="s">
        <v>1040</v>
      </c>
      <c r="C19" s="631"/>
      <c r="D19" s="631"/>
      <c r="E19" s="631"/>
      <c r="F19" s="631"/>
      <c r="G19" s="631"/>
      <c r="H19" s="631"/>
      <c r="I19" s="631"/>
      <c r="J19" s="631"/>
      <c r="K19" s="631"/>
      <c r="L19" s="632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99999999999999" customHeight="1">
      <c r="A20" s="31" t="s">
        <v>15</v>
      </c>
      <c r="B20" s="490" t="s">
        <v>1008</v>
      </c>
      <c r="C20" s="491"/>
      <c r="D20" s="491"/>
      <c r="E20" s="491"/>
      <c r="F20" s="491"/>
      <c r="G20" s="491"/>
      <c r="H20" s="491"/>
      <c r="I20" s="491"/>
      <c r="J20" s="491"/>
      <c r="K20" s="491"/>
      <c r="L20" s="492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">
      <c r="A21" s="31" t="s">
        <v>1013</v>
      </c>
      <c r="B21" s="551" t="s">
        <v>1041</v>
      </c>
      <c r="C21" s="551"/>
      <c r="D21" s="551"/>
      <c r="E21" s="551"/>
      <c r="F21" s="551"/>
      <c r="G21" s="551"/>
      <c r="H21" s="551"/>
      <c r="I21" s="551"/>
      <c r="J21" s="551"/>
      <c r="K21" s="551"/>
      <c r="L21" s="551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">
      <c r="A22" s="31" t="s">
        <v>16</v>
      </c>
      <c r="B22" s="490" t="s">
        <v>1042</v>
      </c>
      <c r="C22" s="491"/>
      <c r="D22" s="491"/>
      <c r="E22" s="491"/>
      <c r="F22" s="491"/>
      <c r="G22" s="491"/>
      <c r="H22" s="491"/>
      <c r="I22" s="491"/>
      <c r="J22" s="491"/>
      <c r="K22" s="491"/>
      <c r="L22" s="492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">
      <c r="A23" s="31" t="s">
        <v>226</v>
      </c>
      <c r="B23" s="551" t="s">
        <v>1043</v>
      </c>
      <c r="C23" s="551"/>
      <c r="D23" s="551"/>
      <c r="E23" s="551"/>
      <c r="F23" s="551"/>
      <c r="G23" s="551"/>
      <c r="H23" s="551"/>
      <c r="I23" s="551"/>
      <c r="J23" s="551"/>
      <c r="K23" s="551"/>
      <c r="L23" s="55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">
      <c r="A24" s="31" t="s">
        <v>403</v>
      </c>
      <c r="B24" s="551" t="s">
        <v>912</v>
      </c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">
      <c r="A25" s="30" t="s">
        <v>587</v>
      </c>
      <c r="B25" s="551" t="s">
        <v>624</v>
      </c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"/>
  <cols>
    <col min="1" max="1" width="18.1640625" customWidth="1"/>
    <col min="2" max="17" width="7.58203125" customWidth="1"/>
    <col min="18" max="19" width="8.58203125" customWidth="1"/>
  </cols>
  <sheetData>
    <row r="1" spans="1:253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1"/>
      <c r="S1" s="1"/>
    </row>
    <row r="2" spans="1:253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27" t="s">
        <v>1044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253" ht="15.5">
      <c r="A5" s="8" t="s">
        <v>580</v>
      </c>
      <c r="B5" s="8" t="s">
        <v>581</v>
      </c>
      <c r="C5" s="565" t="s">
        <v>1045</v>
      </c>
      <c r="D5" s="566"/>
      <c r="E5" s="567" t="s">
        <v>1046</v>
      </c>
      <c r="F5" s="568"/>
      <c r="G5" s="567" t="s">
        <v>1047</v>
      </c>
      <c r="H5" s="568"/>
      <c r="I5" s="567" t="s">
        <v>504</v>
      </c>
      <c r="J5" s="568"/>
      <c r="K5" s="567" t="s">
        <v>1047</v>
      </c>
      <c r="L5" s="568"/>
      <c r="M5" s="8" t="s">
        <v>581</v>
      </c>
      <c r="N5" s="565" t="s">
        <v>1045</v>
      </c>
      <c r="O5" s="566"/>
      <c r="P5" s="567" t="s">
        <v>1046</v>
      </c>
      <c r="Q5" s="568"/>
    </row>
    <row r="6" spans="1:253">
      <c r="A6" s="10" t="s">
        <v>13</v>
      </c>
      <c r="B6" s="10" t="s">
        <v>14</v>
      </c>
      <c r="C6" s="479" t="s">
        <v>404</v>
      </c>
      <c r="D6" s="544"/>
      <c r="E6" s="479" t="s">
        <v>403</v>
      </c>
      <c r="F6" s="544"/>
      <c r="G6" s="467" t="s">
        <v>509</v>
      </c>
      <c r="H6" s="467"/>
      <c r="I6" s="467" t="s">
        <v>508</v>
      </c>
      <c r="J6" s="467"/>
      <c r="K6" s="467" t="s">
        <v>509</v>
      </c>
      <c r="L6" s="467"/>
      <c r="M6" s="10" t="s">
        <v>14</v>
      </c>
      <c r="N6" s="479" t="s">
        <v>404</v>
      </c>
      <c r="O6" s="544"/>
      <c r="P6" s="479" t="s">
        <v>403</v>
      </c>
      <c r="Q6" s="544"/>
    </row>
    <row r="7" spans="1:253">
      <c r="A7" s="10"/>
      <c r="B7" s="10"/>
      <c r="C7" s="479" t="s">
        <v>588</v>
      </c>
      <c r="D7" s="544"/>
      <c r="E7" s="479" t="s">
        <v>678</v>
      </c>
      <c r="F7" s="544"/>
      <c r="G7" s="479" t="s">
        <v>752</v>
      </c>
      <c r="H7" s="544"/>
      <c r="I7" s="479" t="s">
        <v>588</v>
      </c>
      <c r="J7" s="544"/>
      <c r="K7" s="479" t="s">
        <v>750</v>
      </c>
      <c r="L7" s="544"/>
      <c r="M7" s="10"/>
      <c r="N7" s="479" t="s">
        <v>588</v>
      </c>
      <c r="O7" s="544"/>
      <c r="P7" s="479" t="s">
        <v>678</v>
      </c>
      <c r="Q7" s="544"/>
    </row>
    <row r="8" spans="1:253" hidden="1">
      <c r="A8" s="26" t="s">
        <v>708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5" t="s">
        <v>1048</v>
      </c>
      <c r="N8" s="22">
        <f t="shared" ref="N8:N24" si="0">L8+5</f>
        <v>45622</v>
      </c>
      <c r="O8" s="276" t="s">
        <v>1049</v>
      </c>
      <c r="P8" s="252" t="s">
        <v>39</v>
      </c>
      <c r="Q8" s="252" t="s">
        <v>39</v>
      </c>
    </row>
    <row r="9" spans="1:253" hidden="1">
      <c r="A9" s="55" t="s">
        <v>683</v>
      </c>
      <c r="B9" s="68" t="s">
        <v>1050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5" t="s">
        <v>1051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7" t="s">
        <v>1052</v>
      </c>
      <c r="B10" s="68" t="s">
        <v>1053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5" t="s">
        <v>737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184</v>
      </c>
    </row>
    <row r="11" spans="1:253" hidden="1">
      <c r="A11" s="55" t="s">
        <v>683</v>
      </c>
      <c r="B11" s="68" t="s">
        <v>1054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5" t="s">
        <v>1055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8" t="s">
        <v>1056</v>
      </c>
      <c r="B12" s="68" t="s">
        <v>1057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5" t="s">
        <v>1058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184</v>
      </c>
    </row>
    <row r="13" spans="1:253" hidden="1">
      <c r="A13" s="55" t="s">
        <v>683</v>
      </c>
      <c r="B13" s="68" t="s">
        <v>1059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5" t="s">
        <v>1060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9" t="s">
        <v>1061</v>
      </c>
      <c r="B14" s="68" t="s">
        <v>1062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5" t="s">
        <v>1063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80" t="s">
        <v>184</v>
      </c>
    </row>
    <row r="15" spans="1:253" hidden="1">
      <c r="A15" s="55" t="s">
        <v>683</v>
      </c>
      <c r="B15" s="68" t="s">
        <v>1064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5" t="s">
        <v>1065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81" t="s">
        <v>1056</v>
      </c>
      <c r="B16" s="77" t="s">
        <v>609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610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683</v>
      </c>
      <c r="B17" s="68" t="s">
        <v>611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612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81" t="s">
        <v>1056</v>
      </c>
      <c r="B18" s="77" t="s">
        <v>614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615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683</v>
      </c>
      <c r="B19" s="68" t="s">
        <v>616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617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9" t="s">
        <v>1056</v>
      </c>
      <c r="B20" s="282" t="s">
        <v>618</v>
      </c>
      <c r="C20" s="283">
        <v>45688</v>
      </c>
      <c r="D20" s="284">
        <f t="shared" si="1"/>
        <v>45689</v>
      </c>
      <c r="E20" s="283">
        <f t="shared" si="2"/>
        <v>45689</v>
      </c>
      <c r="F20" s="284">
        <f t="shared" si="3"/>
        <v>45690</v>
      </c>
      <c r="G20" s="284">
        <f t="shared" si="4"/>
        <v>45694</v>
      </c>
      <c r="H20" s="284">
        <f t="shared" si="5"/>
        <v>45694</v>
      </c>
      <c r="I20" s="284">
        <f>H20+1</f>
        <v>45695</v>
      </c>
      <c r="J20" s="284">
        <f>I20+1</f>
        <v>45696</v>
      </c>
      <c r="K20" s="284">
        <f>J20+1</f>
        <v>45697</v>
      </c>
      <c r="L20" s="284">
        <f t="shared" si="7"/>
        <v>45697</v>
      </c>
      <c r="M20" s="282" t="s">
        <v>619</v>
      </c>
      <c r="N20" s="284">
        <f t="shared" si="0"/>
        <v>45702</v>
      </c>
      <c r="O20" s="284">
        <f t="shared" si="8"/>
        <v>45703</v>
      </c>
      <c r="P20" s="23" t="s">
        <v>39</v>
      </c>
      <c r="Q20" s="23" t="s">
        <v>39</v>
      </c>
    </row>
    <row r="21" spans="1:17" hidden="1">
      <c r="A21" s="428" t="s">
        <v>667</v>
      </c>
      <c r="B21" s="429"/>
      <c r="C21" s="429"/>
      <c r="D21" s="429"/>
      <c r="E21" s="429"/>
      <c r="F21" s="429"/>
      <c r="G21" s="429"/>
      <c r="H21" s="429"/>
      <c r="I21" s="429"/>
      <c r="J21" s="429"/>
      <c r="K21" s="429"/>
      <c r="L21" s="429"/>
      <c r="M21" s="429"/>
      <c r="N21" s="429"/>
      <c r="O21" s="429"/>
      <c r="P21" s="429"/>
      <c r="Q21" s="430"/>
    </row>
    <row r="22" spans="1:17" hidden="1">
      <c r="A22" s="55" t="s">
        <v>683</v>
      </c>
      <c r="B22" s="68" t="s">
        <v>1066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1067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1056</v>
      </c>
      <c r="B23" s="68" t="s">
        <v>1068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1069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683</v>
      </c>
      <c r="B24" s="68" t="s">
        <v>1070</v>
      </c>
      <c r="C24" s="285">
        <v>45716</v>
      </c>
      <c r="D24" s="147">
        <f t="shared" si="1"/>
        <v>45717</v>
      </c>
      <c r="E24" s="285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1071</v>
      </c>
      <c r="N24" s="147">
        <f t="shared" si="0"/>
        <v>45730</v>
      </c>
      <c r="O24" s="147">
        <f t="shared" si="8"/>
        <v>45731</v>
      </c>
      <c r="P24" s="285">
        <f t="shared" si="9"/>
        <v>45731</v>
      </c>
      <c r="Q24" s="286" t="s">
        <v>184</v>
      </c>
    </row>
    <row r="25" spans="1:17" hidden="1">
      <c r="A25" s="428" t="s">
        <v>640</v>
      </c>
      <c r="B25" s="429"/>
      <c r="C25" s="429"/>
      <c r="D25" s="429"/>
      <c r="E25" s="429"/>
      <c r="F25" s="429"/>
      <c r="G25" s="429"/>
      <c r="H25" s="429"/>
      <c r="I25" s="429"/>
      <c r="J25" s="429"/>
      <c r="K25" s="429"/>
      <c r="L25" s="429"/>
      <c r="M25" s="429"/>
      <c r="N25" s="429"/>
      <c r="O25" s="429"/>
      <c r="P25" s="429"/>
      <c r="Q25" s="430"/>
    </row>
    <row r="26" spans="1:17" hidden="1">
      <c r="A26" s="55" t="s">
        <v>1056</v>
      </c>
      <c r="B26" s="77" t="s">
        <v>1072</v>
      </c>
      <c r="C26" s="211">
        <v>45730</v>
      </c>
      <c r="D26" s="22">
        <v>45731</v>
      </c>
      <c r="E26" s="285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1073</v>
      </c>
      <c r="N26" s="147">
        <f t="shared" ref="N26:N32" si="20">L26+5</f>
        <v>45744</v>
      </c>
      <c r="O26" s="147">
        <f t="shared" ref="O26:O32" si="21">N26+1</f>
        <v>45745</v>
      </c>
      <c r="P26" s="285">
        <f t="shared" ref="P26:P32" si="22">O26</f>
        <v>45745</v>
      </c>
      <c r="Q26" s="285">
        <f t="shared" ref="Q26:Q32" si="23">P26+1</f>
        <v>45746</v>
      </c>
    </row>
    <row r="27" spans="1:17" hidden="1">
      <c r="A27" s="287" t="s">
        <v>1074</v>
      </c>
      <c r="B27" s="77" t="s">
        <v>1075</v>
      </c>
      <c r="C27" s="211">
        <v>45737</v>
      </c>
      <c r="D27" s="22">
        <v>45738</v>
      </c>
      <c r="E27" s="285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1076</v>
      </c>
      <c r="N27" s="147">
        <f t="shared" si="20"/>
        <v>45751</v>
      </c>
      <c r="O27" s="147">
        <f t="shared" si="21"/>
        <v>45752</v>
      </c>
      <c r="P27" s="286" t="s">
        <v>184</v>
      </c>
      <c r="Q27" s="285"/>
    </row>
    <row r="28" spans="1:17" hidden="1">
      <c r="A28" s="55" t="s">
        <v>1056</v>
      </c>
      <c r="B28" s="68" t="s">
        <v>1077</v>
      </c>
      <c r="C28" s="211">
        <v>45744</v>
      </c>
      <c r="D28" s="22">
        <v>45745</v>
      </c>
      <c r="E28" s="285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1078</v>
      </c>
      <c r="N28" s="147">
        <f t="shared" si="20"/>
        <v>45758</v>
      </c>
      <c r="O28" s="147">
        <f t="shared" si="21"/>
        <v>45759</v>
      </c>
      <c r="P28" s="285">
        <f t="shared" si="22"/>
        <v>45759</v>
      </c>
      <c r="Q28" s="285">
        <f t="shared" si="23"/>
        <v>45760</v>
      </c>
    </row>
    <row r="29" spans="1:17" hidden="1">
      <c r="A29" s="55" t="s">
        <v>683</v>
      </c>
      <c r="B29" s="62" t="s">
        <v>1079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1080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1056</v>
      </c>
      <c r="B30" s="62" t="s">
        <v>1081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1082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683</v>
      </c>
      <c r="B31" s="62" t="s">
        <v>1083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1084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1056</v>
      </c>
      <c r="B32" s="62" t="s">
        <v>630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631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683</v>
      </c>
      <c r="B33" s="62" t="s">
        <v>1085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184</v>
      </c>
      <c r="K33" s="633"/>
      <c r="L33" s="634"/>
      <c r="M33" s="634"/>
      <c r="N33" s="634"/>
      <c r="O33" s="634"/>
      <c r="P33" s="634"/>
      <c r="Q33" s="635"/>
    </row>
    <row r="34" spans="1:18" hidden="1">
      <c r="A34" s="288" t="s">
        <v>736</v>
      </c>
      <c r="B34" s="62"/>
      <c r="C34" s="63"/>
      <c r="D34" s="64"/>
      <c r="E34" s="150"/>
      <c r="F34" s="127"/>
      <c r="G34" s="636" t="s">
        <v>1086</v>
      </c>
      <c r="H34" s="637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1087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1056</v>
      </c>
      <c r="B35" s="62" t="s">
        <v>1088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1089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736</v>
      </c>
      <c r="B36" s="62" t="s">
        <v>1090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1091</v>
      </c>
      <c r="N36" s="127">
        <f t="shared" si="32"/>
        <v>45807</v>
      </c>
      <c r="O36" s="69" t="s">
        <v>184</v>
      </c>
      <c r="P36" s="69" t="s">
        <v>39</v>
      </c>
      <c r="Q36" s="69" t="s">
        <v>39</v>
      </c>
    </row>
    <row r="37" spans="1:18" hidden="1">
      <c r="A37" s="55" t="s">
        <v>1056</v>
      </c>
      <c r="B37" s="62" t="s">
        <v>1092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1093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1074</v>
      </c>
      <c r="B38" s="62" t="s">
        <v>1094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1095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1056</v>
      </c>
      <c r="B39" s="62" t="s">
        <v>1096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1097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1074</v>
      </c>
      <c r="B40" s="62" t="s">
        <v>1098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1099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1056</v>
      </c>
      <c r="B41" s="62" t="s">
        <v>1100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1101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9" t="s">
        <v>1074</v>
      </c>
      <c r="B42" s="62" t="s">
        <v>1102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1103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1056</v>
      </c>
      <c r="B43" s="62" t="s">
        <v>1104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1105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1074</v>
      </c>
      <c r="B44" s="62" t="s">
        <v>1106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1107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1056</v>
      </c>
      <c r="B45" s="62" t="s">
        <v>1108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1109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1074</v>
      </c>
      <c r="B46" s="62" t="s">
        <v>1110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1111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1112</v>
      </c>
      <c r="B47" s="62" t="s">
        <v>1113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1114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184</v>
      </c>
    </row>
    <row r="48" spans="1:18" hidden="1">
      <c r="A48" s="58" t="s">
        <v>1056</v>
      </c>
      <c r="B48" s="62" t="s">
        <v>1115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1116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1074</v>
      </c>
      <c r="B49" s="62" t="s">
        <v>1117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1118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1056</v>
      </c>
      <c r="B50" s="62" t="s">
        <v>1119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38" t="s">
        <v>184</v>
      </c>
      <c r="K50" s="639"/>
      <c r="L50" s="640"/>
      <c r="M50" s="62" t="s">
        <v>1120</v>
      </c>
      <c r="N50" s="636" t="s">
        <v>168</v>
      </c>
      <c r="O50" s="641"/>
      <c r="P50" s="641"/>
      <c r="Q50" s="637"/>
    </row>
    <row r="51" spans="1:18" hidden="1">
      <c r="A51" s="55" t="s">
        <v>1074</v>
      </c>
      <c r="B51" s="62" t="s">
        <v>1121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1122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1123</v>
      </c>
      <c r="B52" s="62" t="s">
        <v>1124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1125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9" t="s">
        <v>1074</v>
      </c>
      <c r="B53" s="290" t="s">
        <v>1126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1127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1128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184</v>
      </c>
    </row>
    <row r="54" spans="1:18" hidden="1">
      <c r="A54" s="55" t="s">
        <v>1123</v>
      </c>
      <c r="B54" s="62" t="s">
        <v>1129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1130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8" t="s">
        <v>1112</v>
      </c>
      <c r="B55" s="62" t="s">
        <v>1131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1132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184</v>
      </c>
    </row>
    <row r="56" spans="1:18" hidden="1">
      <c r="A56" s="55" t="s">
        <v>1123</v>
      </c>
      <c r="B56" s="62" t="s">
        <v>1133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1134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28" t="s">
        <v>667</v>
      </c>
      <c r="B57" s="429"/>
      <c r="C57" s="429"/>
      <c r="D57" s="429"/>
      <c r="E57" s="429"/>
      <c r="F57" s="429"/>
      <c r="G57" s="429"/>
      <c r="H57" s="429"/>
      <c r="I57" s="429"/>
      <c r="J57" s="429"/>
      <c r="K57" s="429"/>
      <c r="L57" s="429"/>
      <c r="M57" s="429"/>
      <c r="N57" s="429"/>
      <c r="O57" s="429"/>
      <c r="P57" s="429"/>
      <c r="Q57" s="430"/>
    </row>
    <row r="58" spans="1:18" hidden="1">
      <c r="A58" s="428" t="s">
        <v>640</v>
      </c>
      <c r="B58" s="429"/>
      <c r="C58" s="429"/>
      <c r="D58" s="429"/>
      <c r="E58" s="429"/>
      <c r="F58" s="429"/>
      <c r="G58" s="429"/>
      <c r="H58" s="429"/>
      <c r="I58" s="429"/>
      <c r="J58" s="429"/>
      <c r="K58" s="429"/>
      <c r="L58" s="429"/>
      <c r="M58" s="429"/>
      <c r="N58" s="429"/>
      <c r="O58" s="429"/>
      <c r="P58" s="429"/>
      <c r="Q58" s="430"/>
    </row>
    <row r="59" spans="1:18" hidden="1">
      <c r="A59" s="55" t="s">
        <v>1123</v>
      </c>
      <c r="B59" s="62" t="s">
        <v>1135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1136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28" t="s">
        <v>667</v>
      </c>
      <c r="B60" s="429"/>
      <c r="C60" s="429"/>
      <c r="D60" s="429"/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O60" s="429"/>
      <c r="P60" s="429"/>
      <c r="Q60" s="430"/>
    </row>
    <row r="61" spans="1:18">
      <c r="A61" s="55" t="s">
        <v>1123</v>
      </c>
      <c r="B61" s="62" t="s">
        <v>1137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1138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1139</v>
      </c>
      <c r="B62" s="62" t="s">
        <v>1140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1141</v>
      </c>
      <c r="N62" s="127">
        <f t="shared" si="63"/>
        <v>45989</v>
      </c>
      <c r="O62" s="276" t="s">
        <v>1049</v>
      </c>
      <c r="P62" s="252" t="s">
        <v>39</v>
      </c>
      <c r="Q62" s="252" t="s">
        <v>39</v>
      </c>
    </row>
    <row r="63" spans="1:18">
      <c r="A63" s="428" t="s">
        <v>640</v>
      </c>
      <c r="B63" s="429"/>
      <c r="C63" s="429"/>
      <c r="D63" s="429"/>
      <c r="E63" s="429"/>
      <c r="F63" s="429"/>
      <c r="G63" s="429"/>
      <c r="H63" s="429"/>
      <c r="I63" s="429"/>
      <c r="J63" s="429"/>
      <c r="K63" s="429"/>
      <c r="L63" s="429"/>
      <c r="M63" s="429"/>
      <c r="N63" s="429"/>
      <c r="O63" s="429"/>
      <c r="P63" s="429"/>
      <c r="Q63" s="430"/>
    </row>
    <row r="64" spans="1:18">
      <c r="A64" s="117" t="s">
        <v>1123</v>
      </c>
      <c r="B64" s="112" t="s">
        <v>1142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1143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28" t="s">
        <v>667</v>
      </c>
      <c r="B65" s="429"/>
      <c r="C65" s="429"/>
      <c r="D65" s="429"/>
      <c r="E65" s="429"/>
      <c r="F65" s="429"/>
      <c r="G65" s="429"/>
      <c r="H65" s="429"/>
      <c r="I65" s="429"/>
      <c r="J65" s="429"/>
      <c r="K65" s="429"/>
      <c r="L65" s="429"/>
      <c r="M65" s="429"/>
      <c r="N65" s="429"/>
      <c r="O65" s="429"/>
      <c r="P65" s="429"/>
      <c r="Q65" s="430"/>
    </row>
    <row r="66" spans="1:19">
      <c r="A66" s="117" t="s">
        <v>1123</v>
      </c>
      <c r="B66" s="62" t="s">
        <v>1144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1145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 ht="15.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">
      <c r="A68" s="29" t="s">
        <v>120</v>
      </c>
      <c r="B68" s="507" t="s">
        <v>1146</v>
      </c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N68" s="507"/>
      <c r="O68" s="6"/>
      <c r="P68" s="6"/>
      <c r="Q68" s="6"/>
      <c r="R68" s="6"/>
      <c r="S68" s="6"/>
    </row>
    <row r="69" spans="1:19" ht="16">
      <c r="A69" s="31" t="s">
        <v>404</v>
      </c>
      <c r="B69" s="551" t="s">
        <v>1147</v>
      </c>
      <c r="C69" s="551"/>
      <c r="D69" s="551"/>
      <c r="E69" s="551"/>
      <c r="F69" s="551"/>
      <c r="G69" s="551"/>
      <c r="H69" s="551"/>
      <c r="I69" s="551"/>
      <c r="J69" s="551"/>
      <c r="K69" s="551"/>
      <c r="L69" s="551"/>
      <c r="M69" s="551"/>
      <c r="N69" s="551"/>
      <c r="O69" s="6"/>
      <c r="P69" s="6"/>
      <c r="Q69" s="6"/>
      <c r="R69" s="6"/>
      <c r="S69" s="6"/>
    </row>
    <row r="70" spans="1:19" ht="16">
      <c r="A70" s="31" t="s">
        <v>403</v>
      </c>
      <c r="B70" s="551" t="s">
        <v>1148</v>
      </c>
      <c r="C70" s="551"/>
      <c r="D70" s="551"/>
      <c r="E70" s="551"/>
      <c r="F70" s="551"/>
      <c r="G70" s="551"/>
      <c r="H70" s="551"/>
      <c r="I70" s="551"/>
      <c r="J70" s="551"/>
      <c r="K70" s="551"/>
      <c r="L70" s="551"/>
      <c r="M70" s="551"/>
      <c r="N70" s="551"/>
      <c r="O70" s="6"/>
      <c r="P70" s="6"/>
      <c r="Q70" s="6"/>
      <c r="R70" s="6"/>
      <c r="S70" s="6"/>
    </row>
    <row r="71" spans="1:19" ht="16">
      <c r="A71" s="31" t="s">
        <v>508</v>
      </c>
      <c r="B71" s="551" t="s">
        <v>573</v>
      </c>
      <c r="C71" s="551"/>
      <c r="D71" s="551"/>
      <c r="E71" s="551"/>
      <c r="F71" s="551"/>
      <c r="G71" s="551"/>
      <c r="H71" s="551"/>
      <c r="I71" s="551"/>
      <c r="J71" s="551"/>
      <c r="K71" s="551"/>
      <c r="L71" s="551"/>
      <c r="M71" s="551"/>
      <c r="N71" s="551"/>
      <c r="O71" s="6"/>
      <c r="P71" s="6"/>
      <c r="Q71" s="6"/>
      <c r="R71" s="6"/>
      <c r="S71" s="6"/>
    </row>
    <row r="72" spans="1:19" ht="16">
      <c r="A72" s="31" t="s">
        <v>509</v>
      </c>
      <c r="B72" s="490" t="s">
        <v>627</v>
      </c>
      <c r="C72" s="491"/>
      <c r="D72" s="491"/>
      <c r="E72" s="491"/>
      <c r="F72" s="491"/>
      <c r="G72" s="491"/>
      <c r="H72" s="491"/>
      <c r="I72" s="491"/>
      <c r="J72" s="491"/>
      <c r="K72" s="491"/>
      <c r="L72" s="491"/>
      <c r="M72" s="491"/>
      <c r="N72" s="492"/>
      <c r="O72" s="6"/>
      <c r="P72" s="6" t="s">
        <v>138</v>
      </c>
      <c r="Q72" s="6"/>
      <c r="R72" s="6"/>
      <c r="S72" s="6"/>
    </row>
    <row r="74" spans="1:19">
      <c r="B74" s="291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7"/>
  <sheetViews>
    <sheetView zoomScaleNormal="100" workbookViewId="0">
      <selection activeCell="O30" sqref="O30"/>
    </sheetView>
  </sheetViews>
  <sheetFormatPr defaultColWidth="9" defaultRowHeight="15"/>
  <cols>
    <col min="1" max="1" width="17.83203125" customWidth="1"/>
    <col min="2" max="8" width="8.08203125" customWidth="1"/>
    <col min="9" max="9" width="8.1640625" customWidth="1"/>
    <col min="10" max="11" width="9.08203125" customWidth="1"/>
    <col min="12" max="12" width="8.5" customWidth="1"/>
    <col min="13" max="13" width="9.9140625" customWidth="1"/>
    <col min="14" max="14" width="8.08203125" customWidth="1"/>
    <col min="15" max="15" width="10.75" customWidth="1"/>
    <col min="16" max="16" width="8.08203125" customWidth="1"/>
    <col min="17" max="17" width="10.75" customWidth="1"/>
    <col min="18" max="18" width="8.08203125" customWidth="1"/>
    <col min="19" max="19" width="7" customWidth="1"/>
  </cols>
  <sheetData>
    <row r="1" spans="1:250" ht="52.4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250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517" t="s">
        <v>1149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</row>
    <row r="5" spans="1:250" ht="15.5">
      <c r="A5" s="9" t="s">
        <v>4</v>
      </c>
      <c r="B5" s="9" t="s">
        <v>5</v>
      </c>
      <c r="C5" s="567" t="s">
        <v>670</v>
      </c>
      <c r="D5" s="568"/>
      <c r="E5" s="567" t="s">
        <v>670</v>
      </c>
      <c r="F5" s="568"/>
      <c r="G5" s="565" t="s">
        <v>1047</v>
      </c>
      <c r="H5" s="566"/>
      <c r="I5" s="565" t="s">
        <v>583</v>
      </c>
      <c r="J5" s="566"/>
      <c r="K5" s="9" t="s">
        <v>5</v>
      </c>
      <c r="L5" s="481" t="s">
        <v>1150</v>
      </c>
      <c r="M5" s="467"/>
      <c r="N5" s="481" t="s">
        <v>345</v>
      </c>
      <c r="O5" s="479"/>
      <c r="P5" s="565" t="s">
        <v>1047</v>
      </c>
      <c r="Q5" s="566"/>
      <c r="R5" s="567" t="s">
        <v>670</v>
      </c>
      <c r="S5" s="568"/>
    </row>
    <row r="6" spans="1:250">
      <c r="A6" s="10" t="s">
        <v>13</v>
      </c>
      <c r="B6" s="10" t="s">
        <v>14</v>
      </c>
      <c r="C6" s="467" t="s">
        <v>1151</v>
      </c>
      <c r="D6" s="467"/>
      <c r="E6" s="467" t="s">
        <v>1152</v>
      </c>
      <c r="F6" s="467"/>
      <c r="G6" s="467" t="s">
        <v>509</v>
      </c>
      <c r="H6" s="467"/>
      <c r="I6" s="479" t="s">
        <v>587</v>
      </c>
      <c r="J6" s="544"/>
      <c r="K6" s="10" t="s">
        <v>14</v>
      </c>
      <c r="L6" s="467" t="s">
        <v>210</v>
      </c>
      <c r="M6" s="467"/>
      <c r="N6" s="467" t="s">
        <v>209</v>
      </c>
      <c r="O6" s="479"/>
      <c r="P6" s="467" t="s">
        <v>509</v>
      </c>
      <c r="Q6" s="467"/>
      <c r="R6" s="467" t="s">
        <v>1151</v>
      </c>
      <c r="S6" s="467"/>
    </row>
    <row r="7" spans="1:250">
      <c r="A7" s="14"/>
      <c r="B7" s="92"/>
      <c r="C7" s="472" t="s">
        <v>22</v>
      </c>
      <c r="D7" s="472"/>
      <c r="E7" s="472" t="s">
        <v>22</v>
      </c>
      <c r="F7" s="472"/>
      <c r="G7" s="472" t="s">
        <v>22</v>
      </c>
      <c r="H7" s="472"/>
      <c r="I7" s="472" t="s">
        <v>22</v>
      </c>
      <c r="J7" s="472"/>
      <c r="K7" s="92"/>
      <c r="L7" s="472" t="s">
        <v>22</v>
      </c>
      <c r="M7" s="472"/>
      <c r="N7" s="472" t="s">
        <v>22</v>
      </c>
      <c r="O7" s="645"/>
      <c r="P7" s="472" t="s">
        <v>22</v>
      </c>
      <c r="Q7" s="472"/>
      <c r="R7" s="472" t="s">
        <v>22</v>
      </c>
      <c r="S7" s="472"/>
    </row>
    <row r="8" spans="1:250" ht="26">
      <c r="A8" s="14"/>
      <c r="B8" s="124"/>
      <c r="C8" s="240" t="s">
        <v>1153</v>
      </c>
      <c r="D8" s="240" t="s">
        <v>1154</v>
      </c>
      <c r="E8" s="240" t="s">
        <v>1155</v>
      </c>
      <c r="F8" s="240" t="s">
        <v>1156</v>
      </c>
      <c r="G8" s="240" t="s">
        <v>1157</v>
      </c>
      <c r="H8" s="240" t="s">
        <v>1158</v>
      </c>
      <c r="I8" s="17" t="s">
        <v>1159</v>
      </c>
      <c r="J8" s="17" t="s">
        <v>1160</v>
      </c>
      <c r="K8" s="10"/>
      <c r="L8" s="17" t="s">
        <v>32</v>
      </c>
      <c r="M8" s="17" t="s">
        <v>1161</v>
      </c>
      <c r="N8" s="17" t="s">
        <v>1162</v>
      </c>
      <c r="O8" s="260" t="s">
        <v>1163</v>
      </c>
      <c r="P8" s="17" t="s">
        <v>1164</v>
      </c>
      <c r="Q8" s="240" t="s">
        <v>1165</v>
      </c>
      <c r="R8" s="240" t="s">
        <v>1153</v>
      </c>
      <c r="S8" s="240" t="s">
        <v>1154</v>
      </c>
    </row>
    <row r="9" spans="1:250" s="258" customFormat="1" ht="15" hidden="1" customHeight="1">
      <c r="A9" s="159" t="s">
        <v>718</v>
      </c>
      <c r="B9" s="261" t="s">
        <v>1166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1167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681</v>
      </c>
      <c r="B10" s="263" t="s">
        <v>1168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1169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1139</v>
      </c>
      <c r="B11" s="264" t="s">
        <v>635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634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718</v>
      </c>
      <c r="B12" s="261" t="s">
        <v>1170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1171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681</v>
      </c>
      <c r="B13" s="263" t="s">
        <v>1172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1173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1139</v>
      </c>
      <c r="B14" s="264" t="s">
        <v>644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643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718</v>
      </c>
      <c r="B15" s="261" t="s">
        <v>1174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1175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681</v>
      </c>
      <c r="B16" s="263" t="s">
        <v>1176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1177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1139</v>
      </c>
      <c r="B17" s="264" t="s">
        <v>648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647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718</v>
      </c>
      <c r="B18" s="261" t="s">
        <v>1178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1179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681</v>
      </c>
      <c r="B19" s="263" t="s">
        <v>1180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1181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1139</v>
      </c>
      <c r="B20" s="264" t="s">
        <v>654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653</v>
      </c>
      <c r="L20" s="150">
        <f t="shared" si="52"/>
        <v>46107</v>
      </c>
      <c r="M20" s="85" t="s">
        <v>1182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718</v>
      </c>
      <c r="B21" s="265" t="s">
        <v>1183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1184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681</v>
      </c>
      <c r="B22" s="263" t="s">
        <v>1185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1186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hidden="1" customHeight="1">
      <c r="A23" s="27" t="s">
        <v>1139</v>
      </c>
      <c r="B23" s="264" t="s">
        <v>660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659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hidden="1" customHeight="1">
      <c r="A24" s="159" t="s">
        <v>718</v>
      </c>
      <c r="B24" s="261" t="s">
        <v>1187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1188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hidden="1" customHeight="1">
      <c r="A25" s="159" t="s">
        <v>681</v>
      </c>
      <c r="B25" s="261" t="s">
        <v>1189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1190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hidden="1" customHeight="1">
      <c r="A26" s="27" t="s">
        <v>1139</v>
      </c>
      <c r="B26" s="264" t="s">
        <v>1191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1192</v>
      </c>
      <c r="L26" s="646" t="s">
        <v>1193</v>
      </c>
      <c r="M26" s="647"/>
      <c r="N26" s="648" t="s">
        <v>1194</v>
      </c>
      <c r="O26" s="649"/>
      <c r="P26" s="69" t="s">
        <v>184</v>
      </c>
      <c r="Q26" s="150"/>
      <c r="R26" s="150"/>
      <c r="S26" s="150"/>
    </row>
    <row r="27" spans="1:20" s="258" customFormat="1" ht="15" hidden="1" customHeight="1">
      <c r="A27" s="25" t="s">
        <v>1195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1192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718</v>
      </c>
      <c r="B28" s="261" t="s">
        <v>1196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1197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31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681</v>
      </c>
      <c r="B29" s="261" t="s">
        <v>1198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1199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1195</v>
      </c>
      <c r="B30" s="263" t="s">
        <v>1200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1763</v>
      </c>
      <c r="L30" s="150">
        <f t="shared" si="89"/>
        <v>46170</v>
      </c>
      <c r="M30" s="150">
        <f t="shared" ref="M30:O32" si="102">L30+1</f>
        <v>46171</v>
      </c>
      <c r="N30" s="23" t="s">
        <v>39</v>
      </c>
      <c r="O30" s="230" t="s">
        <v>1762</v>
      </c>
      <c r="P30" s="150">
        <v>46179</v>
      </c>
      <c r="Q30" s="69" t="s">
        <v>1760</v>
      </c>
      <c r="R30" s="513" t="s">
        <v>1202</v>
      </c>
      <c r="S30" s="515"/>
      <c r="T30" s="266" t="s">
        <v>1203</v>
      </c>
    </row>
    <row r="31" spans="1:20" s="258" customFormat="1" ht="15" customHeight="1">
      <c r="A31" s="159" t="s">
        <v>718</v>
      </c>
      <c r="B31" s="261" t="s">
        <v>682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1204</v>
      </c>
      <c r="L31" s="150">
        <f t="shared" si="89"/>
        <v>46177</v>
      </c>
      <c r="M31" s="150">
        <f t="shared" si="102"/>
        <v>46178</v>
      </c>
      <c r="N31" s="150">
        <f t="shared" si="102"/>
        <v>46179</v>
      </c>
      <c r="O31" s="150">
        <f t="shared" si="102"/>
        <v>46180</v>
      </c>
      <c r="P31" s="150">
        <f t="shared" si="93"/>
        <v>46186</v>
      </c>
      <c r="Q31" s="150">
        <f>P31</f>
        <v>46186</v>
      </c>
      <c r="R31" s="150">
        <f>Q31+1</f>
        <v>46187</v>
      </c>
      <c r="S31" s="150">
        <f>R31+1</f>
        <v>46188</v>
      </c>
    </row>
    <row r="32" spans="1:20" s="258" customFormat="1" ht="15" customHeight="1">
      <c r="A32" s="159" t="s">
        <v>681</v>
      </c>
      <c r="B32" s="261" t="s">
        <v>1205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1206</v>
      </c>
      <c r="L32" s="150">
        <f t="shared" si="89"/>
        <v>46184</v>
      </c>
      <c r="M32" s="150">
        <f t="shared" si="102"/>
        <v>46185</v>
      </c>
      <c r="N32" s="150">
        <f t="shared" si="102"/>
        <v>46186</v>
      </c>
      <c r="O32" s="150">
        <f t="shared" si="102"/>
        <v>46187</v>
      </c>
      <c r="P32" s="150">
        <f t="shared" ref="P32:P35" si="103">O32+6</f>
        <v>46193</v>
      </c>
      <c r="Q32" s="150">
        <f t="shared" ref="Q32:Q38" si="104">P32</f>
        <v>46193</v>
      </c>
      <c r="R32" s="150">
        <f t="shared" ref="R32:R38" si="105">Q32+1</f>
        <v>46194</v>
      </c>
      <c r="S32" s="150">
        <f t="shared" ref="S32:S38" si="106">R32+1</f>
        <v>46195</v>
      </c>
    </row>
    <row r="33" spans="1:21" s="258" customFormat="1" ht="15" customHeight="1">
      <c r="A33" s="267"/>
      <c r="B33" s="268"/>
      <c r="C33" s="513" t="s">
        <v>1207</v>
      </c>
      <c r="D33" s="514"/>
      <c r="E33" s="514"/>
      <c r="F33" s="514"/>
      <c r="G33" s="514"/>
      <c r="H33" s="514"/>
      <c r="I33" s="514"/>
      <c r="J33" s="515"/>
      <c r="K33" s="261"/>
      <c r="L33" s="150"/>
      <c r="M33" s="150"/>
      <c r="N33" s="150"/>
      <c r="O33" s="150"/>
      <c r="P33" s="150"/>
      <c r="Q33" s="150"/>
      <c r="R33" s="150"/>
      <c r="S33" s="150"/>
    </row>
    <row r="34" spans="1:21" s="258" customFormat="1" ht="15" customHeight="1">
      <c r="A34" s="25" t="s">
        <v>1074</v>
      </c>
      <c r="B34" s="268"/>
      <c r="C34" s="642" t="s">
        <v>1208</v>
      </c>
      <c r="D34" s="643"/>
      <c r="E34" s="643"/>
      <c r="F34" s="643"/>
      <c r="G34" s="643"/>
      <c r="H34" s="643"/>
      <c r="I34" s="643"/>
      <c r="J34" s="644"/>
      <c r="K34" s="269" t="s">
        <v>1209</v>
      </c>
      <c r="L34" s="150">
        <v>46191</v>
      </c>
      <c r="M34" s="150">
        <f t="shared" ref="M34:O36" si="107">L34+1</f>
        <v>46192</v>
      </c>
      <c r="N34" s="150">
        <f t="shared" si="107"/>
        <v>46193</v>
      </c>
      <c r="O34" s="150">
        <f t="shared" si="107"/>
        <v>46194</v>
      </c>
      <c r="P34" s="150">
        <f t="shared" si="103"/>
        <v>46200</v>
      </c>
      <c r="Q34" s="150">
        <f t="shared" si="104"/>
        <v>46200</v>
      </c>
      <c r="R34" s="150">
        <f t="shared" si="105"/>
        <v>46201</v>
      </c>
      <c r="S34" s="150">
        <f t="shared" si="106"/>
        <v>46202</v>
      </c>
    </row>
    <row r="35" spans="1:21" s="258" customFormat="1" ht="15" customHeight="1">
      <c r="A35" s="159" t="s">
        <v>718</v>
      </c>
      <c r="B35" s="94" t="s">
        <v>688</v>
      </c>
      <c r="C35" s="150">
        <v>46187</v>
      </c>
      <c r="D35" s="150">
        <f>C35+1</f>
        <v>46188</v>
      </c>
      <c r="E35" s="150">
        <f t="shared" ref="E35:G35" si="108">D35</f>
        <v>46188</v>
      </c>
      <c r="F35" s="150">
        <f t="shared" si="108"/>
        <v>46188</v>
      </c>
      <c r="G35" s="150">
        <f t="shared" si="108"/>
        <v>46188</v>
      </c>
      <c r="H35" s="150">
        <f>G35+1</f>
        <v>46189</v>
      </c>
      <c r="I35" s="150">
        <f>H35+3</f>
        <v>46192</v>
      </c>
      <c r="J35" s="150">
        <f>I35</f>
        <v>46192</v>
      </c>
      <c r="K35" s="94" t="s">
        <v>1210</v>
      </c>
      <c r="L35" s="150">
        <f>J35+6</f>
        <v>46198</v>
      </c>
      <c r="M35" s="150">
        <f t="shared" si="107"/>
        <v>46199</v>
      </c>
      <c r="N35" s="150">
        <f t="shared" si="107"/>
        <v>46200</v>
      </c>
      <c r="O35" s="150">
        <f t="shared" si="107"/>
        <v>46201</v>
      </c>
      <c r="P35" s="150">
        <f t="shared" si="103"/>
        <v>46207</v>
      </c>
      <c r="Q35" s="150">
        <f t="shared" si="104"/>
        <v>46207</v>
      </c>
      <c r="R35" s="150">
        <f t="shared" si="105"/>
        <v>46208</v>
      </c>
      <c r="S35" s="150">
        <f t="shared" si="106"/>
        <v>46209</v>
      </c>
    </row>
    <row r="36" spans="1:21" s="258" customFormat="1" ht="15" customHeight="1">
      <c r="A36" s="159" t="s">
        <v>681</v>
      </c>
      <c r="B36" s="265" t="s">
        <v>1211</v>
      </c>
      <c r="C36" s="150">
        <v>46194</v>
      </c>
      <c r="D36" s="150">
        <f>C36+1</f>
        <v>46195</v>
      </c>
      <c r="E36" s="150">
        <f>D36</f>
        <v>46195</v>
      </c>
      <c r="F36" s="150">
        <f>E36</f>
        <v>46195</v>
      </c>
      <c r="G36" s="23" t="s">
        <v>39</v>
      </c>
      <c r="H36" s="23" t="s">
        <v>1752</v>
      </c>
      <c r="I36" s="150">
        <v>46199</v>
      </c>
      <c r="J36" s="69" t="s">
        <v>1757</v>
      </c>
      <c r="K36" s="95" t="s">
        <v>1212</v>
      </c>
      <c r="L36" s="150">
        <v>46205</v>
      </c>
      <c r="M36" s="150">
        <f t="shared" si="107"/>
        <v>46206</v>
      </c>
      <c r="N36" s="150">
        <f t="shared" si="107"/>
        <v>46207</v>
      </c>
      <c r="O36" s="150">
        <f t="shared" si="107"/>
        <v>46208</v>
      </c>
      <c r="P36" s="69" t="s">
        <v>1213</v>
      </c>
      <c r="Q36" s="150"/>
      <c r="R36" s="150"/>
      <c r="S36" s="150"/>
    </row>
    <row r="37" spans="1:21" s="258" customFormat="1" ht="15" customHeight="1">
      <c r="A37" s="163" t="s">
        <v>690</v>
      </c>
      <c r="B37" s="265"/>
      <c r="C37" s="150"/>
      <c r="D37" s="150"/>
      <c r="E37" s="150"/>
      <c r="F37" s="150"/>
      <c r="G37" s="150"/>
      <c r="H37" s="150"/>
      <c r="I37" s="150"/>
      <c r="J37" s="150"/>
      <c r="K37" s="246" t="s">
        <v>1214</v>
      </c>
      <c r="L37" s="508" t="s">
        <v>1215</v>
      </c>
      <c r="M37" s="509"/>
      <c r="N37" s="508" t="s">
        <v>1216</v>
      </c>
      <c r="O37" s="509"/>
      <c r="P37" s="150">
        <v>46214</v>
      </c>
      <c r="Q37" s="150">
        <f t="shared" si="104"/>
        <v>46214</v>
      </c>
      <c r="R37" s="150">
        <f t="shared" si="105"/>
        <v>46215</v>
      </c>
      <c r="S37" s="150">
        <f t="shared" si="106"/>
        <v>46216</v>
      </c>
    </row>
    <row r="38" spans="1:21" s="258" customFormat="1" ht="15" customHeight="1">
      <c r="A38" s="27" t="s">
        <v>1074</v>
      </c>
      <c r="B38" s="94" t="s">
        <v>1217</v>
      </c>
      <c r="C38" s="150">
        <v>46201</v>
      </c>
      <c r="D38" s="150">
        <f>C38+1</f>
        <v>46202</v>
      </c>
      <c r="E38" s="150">
        <f>D38</f>
        <v>46202</v>
      </c>
      <c r="F38" s="150">
        <f>E38</f>
        <v>46202</v>
      </c>
      <c r="G38" s="150">
        <f>F38</f>
        <v>46202</v>
      </c>
      <c r="H38" s="150">
        <f>G38+1</f>
        <v>46203</v>
      </c>
      <c r="I38" s="150">
        <f>H38+3</f>
        <v>46206</v>
      </c>
      <c r="J38" s="150">
        <f>I38</f>
        <v>46206</v>
      </c>
      <c r="K38" s="94" t="s">
        <v>1218</v>
      </c>
      <c r="L38" s="150">
        <f>J38+6</f>
        <v>46212</v>
      </c>
      <c r="M38" s="150">
        <f>L38+1</f>
        <v>46213</v>
      </c>
      <c r="N38" s="150">
        <f>M38+1</f>
        <v>46214</v>
      </c>
      <c r="O38" s="150">
        <f>N38+1</f>
        <v>46215</v>
      </c>
      <c r="P38" s="150">
        <f>O38+6</f>
        <v>46221</v>
      </c>
      <c r="Q38" s="150">
        <f t="shared" si="104"/>
        <v>46221</v>
      </c>
      <c r="R38" s="150">
        <f t="shared" si="105"/>
        <v>46222</v>
      </c>
      <c r="S38" s="150">
        <f t="shared" si="106"/>
        <v>46223</v>
      </c>
    </row>
    <row r="39" spans="1:21" s="258" customFormat="1" ht="15" customHeight="1">
      <c r="A39" s="270"/>
      <c r="B39" s="271"/>
      <c r="C39" s="88"/>
      <c r="D39" s="88"/>
      <c r="E39" s="88"/>
      <c r="F39" s="88"/>
      <c r="G39" s="88"/>
      <c r="H39" s="88"/>
      <c r="I39" s="88"/>
      <c r="J39" s="88"/>
      <c r="K39" s="271"/>
      <c r="L39" s="272"/>
      <c r="M39" s="272"/>
      <c r="N39" s="272"/>
      <c r="O39" s="272"/>
      <c r="P39" s="272"/>
      <c r="Q39" s="272"/>
      <c r="R39" s="272"/>
      <c r="S39" s="272"/>
    </row>
    <row r="40" spans="1:21" ht="15.5">
      <c r="A40" s="6"/>
      <c r="B40" s="6"/>
      <c r="C40" s="6"/>
      <c r="D40" s="6"/>
      <c r="E40" s="6"/>
      <c r="F40" s="6"/>
      <c r="G40" s="6"/>
      <c r="H40" s="6"/>
      <c r="I40" s="6"/>
      <c r="J40" s="6"/>
      <c r="K40" s="232"/>
      <c r="L40" s="6"/>
      <c r="M40" s="6"/>
      <c r="N40" s="6"/>
      <c r="O40" s="6"/>
    </row>
    <row r="41" spans="1:21" ht="16">
      <c r="A41" s="273" t="s">
        <v>120</v>
      </c>
      <c r="B41" s="507" t="s">
        <v>1219</v>
      </c>
      <c r="C41" s="507"/>
      <c r="D41" s="507"/>
      <c r="E41" s="507"/>
      <c r="F41" s="507"/>
      <c r="G41" s="507"/>
      <c r="H41" s="507"/>
      <c r="I41" s="507"/>
      <c r="J41" s="507"/>
      <c r="K41" s="507"/>
      <c r="L41" s="6"/>
      <c r="M41" s="6"/>
      <c r="N41" s="6"/>
      <c r="O41" s="6"/>
      <c r="P41" s="6"/>
      <c r="Q41" s="6"/>
      <c r="R41" s="6"/>
      <c r="S41" s="6"/>
    </row>
    <row r="42" spans="1:21" ht="16">
      <c r="A42" s="274" t="s">
        <v>327</v>
      </c>
      <c r="B42" s="574" t="s">
        <v>1220</v>
      </c>
      <c r="C42" s="574"/>
      <c r="D42" s="574"/>
      <c r="E42" s="574"/>
      <c r="F42" s="574"/>
      <c r="G42" s="574"/>
      <c r="H42" s="574"/>
      <c r="I42" s="574"/>
      <c r="J42" s="574"/>
      <c r="K42" s="574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">
      <c r="A43" s="30" t="s">
        <v>1221</v>
      </c>
      <c r="B43" s="499" t="s">
        <v>741</v>
      </c>
      <c r="C43" s="499"/>
      <c r="D43" s="499"/>
      <c r="E43" s="499"/>
      <c r="F43" s="499"/>
      <c r="G43" s="499"/>
      <c r="H43" s="499"/>
      <c r="I43" s="499"/>
      <c r="J43" s="499"/>
      <c r="K43" s="499"/>
      <c r="L43" s="6"/>
      <c r="M43" s="6"/>
      <c r="N43" s="6"/>
      <c r="O43" s="6"/>
      <c r="P43" s="6"/>
      <c r="Q43" s="6"/>
      <c r="R43" s="6"/>
      <c r="S43" s="6"/>
    </row>
    <row r="44" spans="1:21" ht="16">
      <c r="A44" s="30" t="s">
        <v>1222</v>
      </c>
      <c r="B44" s="499" t="s">
        <v>1223</v>
      </c>
      <c r="C44" s="499"/>
      <c r="D44" s="499"/>
      <c r="E44" s="499"/>
      <c r="F44" s="499"/>
      <c r="G44" s="499"/>
      <c r="H44" s="499"/>
      <c r="I44" s="499"/>
      <c r="J44" s="499"/>
      <c r="K44" s="499"/>
      <c r="L44" s="6"/>
      <c r="M44" s="6"/>
      <c r="N44" s="6"/>
      <c r="O44" s="6"/>
      <c r="P44" s="6"/>
      <c r="Q44" s="6"/>
      <c r="R44" s="6"/>
      <c r="S44" s="6"/>
    </row>
    <row r="45" spans="1:21" ht="16">
      <c r="A45" s="31" t="s">
        <v>574</v>
      </c>
      <c r="B45" s="499" t="s">
        <v>1224</v>
      </c>
      <c r="C45" s="499"/>
      <c r="D45" s="499"/>
      <c r="E45" s="499"/>
      <c r="F45" s="499"/>
      <c r="G45" s="499"/>
      <c r="H45" s="499"/>
      <c r="I45" s="499"/>
      <c r="J45" s="499"/>
      <c r="K45" s="499"/>
      <c r="L45" s="6"/>
      <c r="M45" s="6"/>
      <c r="N45" s="6"/>
      <c r="O45" s="6"/>
      <c r="P45" s="6"/>
      <c r="Q45" s="6"/>
      <c r="R45" s="6"/>
      <c r="S45" s="6"/>
    </row>
    <row r="46" spans="1:21" ht="16">
      <c r="A46" s="31" t="s">
        <v>587</v>
      </c>
      <c r="B46" s="499" t="s">
        <v>1225</v>
      </c>
      <c r="C46" s="499"/>
      <c r="D46" s="499"/>
      <c r="E46" s="499"/>
      <c r="F46" s="499"/>
      <c r="G46" s="499"/>
      <c r="H46" s="499"/>
      <c r="I46" s="499"/>
      <c r="J46" s="499"/>
      <c r="K46" s="499"/>
      <c r="L46" s="6"/>
      <c r="M46" s="6"/>
      <c r="N46" s="6"/>
      <c r="O46" s="6"/>
      <c r="P46" s="6"/>
      <c r="Q46" s="6"/>
      <c r="R46" s="6"/>
      <c r="S46" s="6"/>
    </row>
    <row r="47" spans="1:21" ht="16">
      <c r="A47" s="31" t="s">
        <v>325</v>
      </c>
      <c r="B47" s="499" t="s">
        <v>1226</v>
      </c>
      <c r="C47" s="499"/>
      <c r="D47" s="499"/>
      <c r="E47" s="499"/>
      <c r="F47" s="499"/>
      <c r="G47" s="499"/>
      <c r="H47" s="499"/>
      <c r="I47" s="499"/>
      <c r="J47" s="499"/>
      <c r="K47" s="499"/>
    </row>
  </sheetData>
  <mergeCells count="41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R30:S30"/>
    <mergeCell ref="C33:J33"/>
    <mergeCell ref="C34:J34"/>
    <mergeCell ref="L37:M37"/>
    <mergeCell ref="N37:O37"/>
    <mergeCell ref="B46:K46"/>
    <mergeCell ref="B47:K47"/>
    <mergeCell ref="B41:K41"/>
    <mergeCell ref="B42:K42"/>
    <mergeCell ref="B43:K43"/>
    <mergeCell ref="B44:K44"/>
    <mergeCell ref="B45:K4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topLeftCell="O1" workbookViewId="0">
      <selection activeCell="T21" sqref="T21:W21"/>
    </sheetView>
  </sheetViews>
  <sheetFormatPr defaultColWidth="9" defaultRowHeight="15"/>
  <cols>
    <col min="1" max="1" width="18.6640625" customWidth="1"/>
    <col min="10" max="10" width="10.33203125" customWidth="1"/>
    <col min="17" max="17" width="10" customWidth="1"/>
    <col min="18" max="18" width="9.58203125" customWidth="1"/>
    <col min="22" max="22" width="9.6640625" customWidth="1"/>
  </cols>
  <sheetData>
    <row r="1" spans="1:259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1"/>
      <c r="Y1" s="1"/>
    </row>
    <row r="2" spans="1:259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3"/>
      <c r="Y2" s="3"/>
    </row>
    <row r="3" spans="1:259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650" t="s">
        <v>1227</v>
      </c>
      <c r="B4" s="650"/>
      <c r="C4" s="650"/>
      <c r="D4" s="650"/>
      <c r="E4" s="650"/>
      <c r="F4" s="650"/>
      <c r="G4" s="650"/>
      <c r="H4" s="650"/>
      <c r="I4" s="650"/>
      <c r="J4" s="650"/>
      <c r="K4" s="650"/>
      <c r="L4" s="650"/>
      <c r="M4" s="650"/>
      <c r="N4" s="650"/>
      <c r="O4" s="650"/>
      <c r="P4" s="650"/>
      <c r="Q4" s="650"/>
      <c r="R4" s="650"/>
      <c r="S4" s="650"/>
      <c r="T4" s="650"/>
      <c r="U4" s="650"/>
      <c r="V4" s="650"/>
      <c r="W4" s="650"/>
    </row>
    <row r="5" spans="1:259" ht="15.5">
      <c r="A5" s="8" t="s">
        <v>580</v>
      </c>
      <c r="B5" s="8" t="s">
        <v>581</v>
      </c>
      <c r="C5" s="565" t="s">
        <v>1228</v>
      </c>
      <c r="D5" s="566"/>
      <c r="E5" s="565" t="s">
        <v>1229</v>
      </c>
      <c r="F5" s="566"/>
      <c r="G5" s="565" t="s">
        <v>1230</v>
      </c>
      <c r="H5" s="566"/>
      <c r="I5" s="567" t="s">
        <v>1231</v>
      </c>
      <c r="J5" s="568"/>
      <c r="K5" s="567" t="s">
        <v>1232</v>
      </c>
      <c r="L5" s="568"/>
      <c r="M5" s="567" t="s">
        <v>1233</v>
      </c>
      <c r="N5" s="568"/>
      <c r="O5" s="565" t="s">
        <v>1234</v>
      </c>
      <c r="P5" s="566"/>
      <c r="Q5" s="567" t="s">
        <v>1235</v>
      </c>
      <c r="R5" s="568"/>
      <c r="S5" s="8" t="s">
        <v>581</v>
      </c>
      <c r="T5" s="567" t="s">
        <v>1232</v>
      </c>
      <c r="U5" s="568"/>
      <c r="V5" s="565" t="s">
        <v>1228</v>
      </c>
      <c r="W5" s="566"/>
    </row>
    <row r="6" spans="1:259">
      <c r="A6" s="10" t="s">
        <v>13</v>
      </c>
      <c r="B6" s="10" t="s">
        <v>14</v>
      </c>
      <c r="C6" s="479" t="s">
        <v>16</v>
      </c>
      <c r="D6" s="544"/>
      <c r="E6" s="479" t="s">
        <v>211</v>
      </c>
      <c r="F6" s="544"/>
      <c r="G6" s="479" t="s">
        <v>404</v>
      </c>
      <c r="H6" s="544"/>
      <c r="I6" s="479" t="s">
        <v>1236</v>
      </c>
      <c r="J6" s="544"/>
      <c r="K6" s="479" t="s">
        <v>1237</v>
      </c>
      <c r="L6" s="544"/>
      <c r="M6" s="467" t="s">
        <v>1238</v>
      </c>
      <c r="N6" s="467"/>
      <c r="O6" s="479" t="s">
        <v>1239</v>
      </c>
      <c r="P6" s="544"/>
      <c r="Q6" s="467" t="s">
        <v>1240</v>
      </c>
      <c r="R6" s="467"/>
      <c r="S6" s="10" t="s">
        <v>14</v>
      </c>
      <c r="T6" s="479" t="s">
        <v>1237</v>
      </c>
      <c r="U6" s="544"/>
      <c r="V6" s="479" t="s">
        <v>16</v>
      </c>
      <c r="W6" s="544"/>
    </row>
    <row r="7" spans="1:259">
      <c r="A7" s="10"/>
      <c r="B7" s="10"/>
      <c r="C7" s="479" t="s">
        <v>678</v>
      </c>
      <c r="D7" s="544"/>
      <c r="E7" s="479" t="s">
        <v>1241</v>
      </c>
      <c r="F7" s="544"/>
      <c r="G7" s="479" t="s">
        <v>588</v>
      </c>
      <c r="H7" s="544"/>
      <c r="I7" s="479" t="s">
        <v>676</v>
      </c>
      <c r="J7" s="544"/>
      <c r="K7" s="479" t="s">
        <v>1014</v>
      </c>
      <c r="L7" s="544"/>
      <c r="M7" s="479" t="s">
        <v>1241</v>
      </c>
      <c r="N7" s="544"/>
      <c r="O7" s="479" t="s">
        <v>676</v>
      </c>
      <c r="P7" s="544"/>
      <c r="Q7" s="479" t="s">
        <v>589</v>
      </c>
      <c r="R7" s="544"/>
      <c r="S7" s="10"/>
      <c r="T7" s="479" t="s">
        <v>588</v>
      </c>
      <c r="U7" s="544"/>
      <c r="V7" s="479" t="s">
        <v>678</v>
      </c>
      <c r="W7" s="544"/>
    </row>
    <row r="8" spans="1:259" hidden="1">
      <c r="A8" s="55" t="s">
        <v>1242</v>
      </c>
      <c r="B8" s="62" t="s">
        <v>1243</v>
      </c>
      <c r="C8" s="513" t="s">
        <v>168</v>
      </c>
      <c r="D8" s="514"/>
      <c r="E8" s="514"/>
      <c r="F8" s="514"/>
      <c r="G8" s="514"/>
      <c r="H8" s="514"/>
      <c r="I8" s="514"/>
      <c r="J8" s="514"/>
      <c r="K8" s="514"/>
      <c r="L8" s="514"/>
      <c r="M8" s="514"/>
      <c r="N8" s="514"/>
      <c r="O8" s="514"/>
      <c r="P8" s="514"/>
      <c r="Q8" s="514"/>
      <c r="R8" s="515"/>
      <c r="S8" s="62" t="s">
        <v>1244</v>
      </c>
      <c r="T8" s="513" t="s">
        <v>168</v>
      </c>
      <c r="U8" s="514"/>
      <c r="V8" s="514"/>
      <c r="W8" s="515"/>
    </row>
    <row r="9" spans="1:259" hidden="1">
      <c r="A9" s="55" t="s">
        <v>1245</v>
      </c>
      <c r="B9" s="251" t="s">
        <v>1246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1247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1248</v>
      </c>
      <c r="B10" s="62" t="s">
        <v>1249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1250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1251</v>
      </c>
      <c r="B11" s="251" t="s">
        <v>1252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1253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1254</v>
      </c>
      <c r="B12" s="251" t="s">
        <v>1255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1256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1257</v>
      </c>
      <c r="B13" s="62" t="s">
        <v>1258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1259</v>
      </c>
      <c r="T13" s="150">
        <f t="shared" si="11"/>
        <v>46052</v>
      </c>
      <c r="U13" s="127">
        <f t="shared" si="12"/>
        <v>46053</v>
      </c>
      <c r="V13" s="253" t="s">
        <v>1260</v>
      </c>
      <c r="W13" s="127"/>
    </row>
    <row r="14" spans="1:259" hidden="1">
      <c r="A14" s="53" t="s">
        <v>1261</v>
      </c>
      <c r="B14" s="62" t="s">
        <v>1262</v>
      </c>
      <c r="C14" s="513" t="s">
        <v>168</v>
      </c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  <c r="O14" s="514"/>
      <c r="P14" s="514"/>
      <c r="Q14" s="514"/>
      <c r="R14" s="515"/>
      <c r="S14" s="62" t="s">
        <v>1263</v>
      </c>
      <c r="T14" s="513" t="s">
        <v>168</v>
      </c>
      <c r="U14" s="514"/>
      <c r="V14" s="514"/>
      <c r="W14" s="515"/>
    </row>
    <row r="15" spans="1:259" hidden="1">
      <c r="A15" s="53" t="s">
        <v>938</v>
      </c>
      <c r="B15" s="62" t="s">
        <v>1264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1265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1266</v>
      </c>
    </row>
    <row r="16" spans="1:259" hidden="1">
      <c r="A16" s="121" t="s">
        <v>1267</v>
      </c>
      <c r="B16" s="77" t="s">
        <v>1268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1269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1248</v>
      </c>
      <c r="B17" s="68" t="s">
        <v>1270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1271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1266</v>
      </c>
    </row>
    <row r="18" spans="1:24" hidden="1">
      <c r="A18" s="58" t="s">
        <v>1251</v>
      </c>
      <c r="B18" s="77" t="s">
        <v>1272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1273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1254</v>
      </c>
      <c r="B19" s="251" t="s">
        <v>1274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1275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1276</v>
      </c>
      <c r="B20" s="77" t="s">
        <v>1277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1278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646" t="s">
        <v>1279</v>
      </c>
      <c r="P20" s="649"/>
      <c r="Q20" s="646" t="s">
        <v>1280</v>
      </c>
      <c r="R20" s="649"/>
      <c r="S20" s="251" t="s">
        <v>1281</v>
      </c>
      <c r="T20" s="150">
        <v>46101</v>
      </c>
      <c r="U20" s="127">
        <f t="shared" si="50"/>
        <v>46102</v>
      </c>
      <c r="V20" s="85" t="s">
        <v>1260</v>
      </c>
      <c r="W20" s="127"/>
    </row>
    <row r="21" spans="1:24" hidden="1">
      <c r="A21" s="86" t="s">
        <v>1282</v>
      </c>
      <c r="B21" s="68" t="s">
        <v>1283</v>
      </c>
      <c r="C21" s="513" t="s">
        <v>168</v>
      </c>
      <c r="D21" s="514"/>
      <c r="E21" s="514"/>
      <c r="F21" s="514"/>
      <c r="G21" s="514"/>
      <c r="H21" s="514"/>
      <c r="I21" s="514"/>
      <c r="J21" s="514"/>
      <c r="K21" s="514"/>
      <c r="L21" s="514"/>
      <c r="M21" s="514"/>
      <c r="N21" s="514"/>
      <c r="O21" s="514"/>
      <c r="P21" s="514"/>
      <c r="Q21" s="514"/>
      <c r="R21" s="515"/>
      <c r="S21" s="62" t="s">
        <v>1284</v>
      </c>
      <c r="T21" s="513" t="s">
        <v>168</v>
      </c>
      <c r="U21" s="514"/>
      <c r="V21" s="514"/>
      <c r="W21" s="515"/>
    </row>
    <row r="22" spans="1:24" hidden="1">
      <c r="A22" s="86" t="s">
        <v>1285</v>
      </c>
      <c r="B22" s="68" t="s">
        <v>1286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1287</v>
      </c>
      <c r="T22" s="85" t="s">
        <v>1288</v>
      </c>
      <c r="U22" s="127"/>
      <c r="V22" s="150"/>
      <c r="W22" s="127"/>
    </row>
    <row r="23" spans="1:24" hidden="1">
      <c r="A23" s="121" t="s">
        <v>1267</v>
      </c>
      <c r="B23" s="77" t="s">
        <v>1289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1290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1291</v>
      </c>
      <c r="B24" s="68" t="s">
        <v>1292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1293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1251</v>
      </c>
      <c r="B25" s="77" t="s">
        <v>1246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1247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1254</v>
      </c>
      <c r="B26" s="251" t="s">
        <v>1294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1295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 hidden="1">
      <c r="A27" s="86" t="s">
        <v>1296</v>
      </c>
      <c r="B27" s="68" t="s">
        <v>1297</v>
      </c>
      <c r="C27" s="63">
        <v>46116</v>
      </c>
      <c r="D27" s="23" t="s">
        <v>1298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1299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 hidden="1">
      <c r="A28" s="256" t="s">
        <v>1300</v>
      </c>
      <c r="B28" s="68" t="s">
        <v>1301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646" t="s">
        <v>1302</v>
      </c>
      <c r="H28" s="649"/>
      <c r="I28" s="646" t="s">
        <v>1303</v>
      </c>
      <c r="J28" s="649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1304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1266</v>
      </c>
    </row>
    <row r="29" spans="1:24">
      <c r="A29" s="121" t="s">
        <v>1267</v>
      </c>
      <c r="B29" s="77" t="s">
        <v>1305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v>46156</v>
      </c>
      <c r="R29" s="212" t="s">
        <v>1306</v>
      </c>
      <c r="S29" s="77" t="s">
        <v>1307</v>
      </c>
      <c r="T29" s="150">
        <v>46164</v>
      </c>
      <c r="U29" s="127">
        <f t="shared" si="86"/>
        <v>46165</v>
      </c>
      <c r="V29" s="257" t="s">
        <v>1260</v>
      </c>
      <c r="W29" s="127"/>
    </row>
    <row r="30" spans="1:24">
      <c r="A30" s="86" t="s">
        <v>1291</v>
      </c>
      <c r="B30" s="68" t="s">
        <v>1308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1309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1251</v>
      </c>
      <c r="B31" s="77" t="s">
        <v>1310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1311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1254</v>
      </c>
      <c r="B32" s="77" t="s">
        <v>1312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1313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1296</v>
      </c>
      <c r="B33" s="68" t="s">
        <v>1314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1315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521" t="s">
        <v>298</v>
      </c>
      <c r="B34" s="522"/>
      <c r="C34" s="522"/>
      <c r="D34" s="522"/>
      <c r="E34" s="522"/>
      <c r="F34" s="522"/>
      <c r="G34" s="522"/>
      <c r="H34" s="522"/>
      <c r="I34" s="522"/>
      <c r="J34" s="522"/>
      <c r="K34" s="522"/>
      <c r="L34" s="522"/>
      <c r="M34" s="522"/>
      <c r="N34" s="522"/>
      <c r="O34" s="522"/>
      <c r="P34" s="522"/>
      <c r="Q34" s="522"/>
      <c r="R34" s="522"/>
      <c r="S34" s="522"/>
      <c r="T34" s="522"/>
      <c r="U34" s="522"/>
      <c r="V34" s="522"/>
      <c r="W34" s="522"/>
    </row>
    <row r="35" spans="1:23">
      <c r="A35" s="58" t="s">
        <v>1316</v>
      </c>
      <c r="B35" s="68" t="s">
        <v>1317</v>
      </c>
      <c r="C35" s="63">
        <v>46172</v>
      </c>
      <c r="D35" s="23" t="s">
        <v>1298</v>
      </c>
      <c r="E35" s="150">
        <v>46176</v>
      </c>
      <c r="F35" s="127">
        <f t="shared" ref="F35" si="125">E35+1</f>
        <v>46177</v>
      </c>
      <c r="G35" s="127">
        <f t="shared" ref="G35" si="126">F35+1</f>
        <v>46178</v>
      </c>
      <c r="H35" s="127">
        <f t="shared" ref="H35" si="127">G35+1</f>
        <v>46179</v>
      </c>
      <c r="I35" s="127">
        <f t="shared" ref="I35" si="128">H35+1</f>
        <v>46180</v>
      </c>
      <c r="J35" s="127">
        <f t="shared" ref="J35" si="129">I35+1</f>
        <v>46181</v>
      </c>
      <c r="K35" s="127">
        <f t="shared" ref="K35" si="130">J35+5</f>
        <v>46186</v>
      </c>
      <c r="L35" s="127">
        <f t="shared" ref="L35" si="131">K35</f>
        <v>46186</v>
      </c>
      <c r="M35" s="127">
        <f t="shared" ref="M35" si="132">L35+4</f>
        <v>46190</v>
      </c>
      <c r="N35" s="127">
        <f t="shared" ref="N35" si="133">M35+1</f>
        <v>46191</v>
      </c>
      <c r="O35" s="150">
        <f t="shared" ref="O35" si="134">N35+3</f>
        <v>46194</v>
      </c>
      <c r="P35" s="127">
        <f t="shared" ref="P35" si="135">O35+1</f>
        <v>46195</v>
      </c>
      <c r="Q35" s="150">
        <f t="shared" ref="Q35" si="136">P35+3</f>
        <v>46198</v>
      </c>
      <c r="R35" s="127">
        <f t="shared" ref="R35" si="137">Q35+1</f>
        <v>46199</v>
      </c>
      <c r="S35" s="68" t="s">
        <v>1318</v>
      </c>
      <c r="T35" s="150">
        <f t="shared" ref="T35" si="138">R35+7</f>
        <v>46206</v>
      </c>
      <c r="U35" s="127">
        <f t="shared" ref="U35" si="139">T35+1</f>
        <v>46207</v>
      </c>
      <c r="V35" s="150">
        <f t="shared" ref="V35" si="140">U35+7</f>
        <v>46214</v>
      </c>
      <c r="W35" s="127">
        <f t="shared" ref="W35" si="141">V35+1</f>
        <v>46215</v>
      </c>
    </row>
    <row r="36" spans="1:23">
      <c r="A36" s="86" t="s">
        <v>1319</v>
      </c>
      <c r="B36" s="68" t="s">
        <v>1320</v>
      </c>
      <c r="C36" s="63">
        <v>46179</v>
      </c>
      <c r="D36" s="64">
        <f t="shared" ref="D36:D39" si="142">C36+1</f>
        <v>46180</v>
      </c>
      <c r="E36" s="150">
        <f t="shared" ref="E36:E39" si="143">D36+3</f>
        <v>46183</v>
      </c>
      <c r="F36" s="127">
        <f t="shared" ref="F36:F39" si="144">E36+1</f>
        <v>46184</v>
      </c>
      <c r="G36" s="127">
        <f t="shared" ref="G36:G39" si="145">F36+1</f>
        <v>46185</v>
      </c>
      <c r="H36" s="127">
        <f t="shared" ref="H36:H39" si="146">G36+1</f>
        <v>46186</v>
      </c>
      <c r="I36" s="127">
        <f t="shared" ref="I36:I39" si="147">H36+1</f>
        <v>46187</v>
      </c>
      <c r="J36" s="127">
        <f t="shared" ref="J36:J39" si="148">I36+1</f>
        <v>46188</v>
      </c>
      <c r="K36" s="127">
        <f t="shared" ref="K36:K39" si="149">J36+5</f>
        <v>46193</v>
      </c>
      <c r="L36" s="127">
        <f t="shared" ref="L36:L39" si="150">K36</f>
        <v>46193</v>
      </c>
      <c r="M36" s="127">
        <f t="shared" ref="M36:M39" si="151">L36+4</f>
        <v>46197</v>
      </c>
      <c r="N36" s="127">
        <f t="shared" ref="N36:N39" si="152">M36+1</f>
        <v>46198</v>
      </c>
      <c r="O36" s="150">
        <f t="shared" ref="O36:O39" si="153">N36+3</f>
        <v>46201</v>
      </c>
      <c r="P36" s="127">
        <f t="shared" ref="P36:P39" si="154">O36+1</f>
        <v>46202</v>
      </c>
      <c r="Q36" s="150">
        <f t="shared" ref="Q36:Q39" si="155">P36+3</f>
        <v>46205</v>
      </c>
      <c r="R36" s="127">
        <f t="shared" ref="R36:R39" si="156">Q36+1</f>
        <v>46206</v>
      </c>
      <c r="S36" s="68" t="s">
        <v>1321</v>
      </c>
      <c r="T36" s="150">
        <f t="shared" ref="T36:T39" si="157">R36+7</f>
        <v>46213</v>
      </c>
      <c r="U36" s="127">
        <f t="shared" ref="U36:U39" si="158">T36+1</f>
        <v>46214</v>
      </c>
      <c r="V36" s="150">
        <f t="shared" ref="V36:V39" si="159">U36+7</f>
        <v>46221</v>
      </c>
      <c r="W36" s="127">
        <f t="shared" ref="W36:W39" si="160">V36+1</f>
        <v>46222</v>
      </c>
    </row>
    <row r="37" spans="1:23">
      <c r="A37" s="120" t="s">
        <v>1291</v>
      </c>
      <c r="B37" s="68" t="s">
        <v>1322</v>
      </c>
      <c r="C37" s="63">
        <v>46186</v>
      </c>
      <c r="D37" s="64">
        <f t="shared" si="142"/>
        <v>46187</v>
      </c>
      <c r="E37" s="150">
        <f t="shared" si="143"/>
        <v>46190</v>
      </c>
      <c r="F37" s="127">
        <f t="shared" si="144"/>
        <v>46191</v>
      </c>
      <c r="G37" s="127">
        <f t="shared" si="145"/>
        <v>46192</v>
      </c>
      <c r="H37" s="127">
        <f t="shared" si="146"/>
        <v>46193</v>
      </c>
      <c r="I37" s="127">
        <f t="shared" si="147"/>
        <v>46194</v>
      </c>
      <c r="J37" s="127">
        <f t="shared" si="148"/>
        <v>46195</v>
      </c>
      <c r="K37" s="127">
        <f t="shared" si="149"/>
        <v>46200</v>
      </c>
      <c r="L37" s="127">
        <f t="shared" si="150"/>
        <v>46200</v>
      </c>
      <c r="M37" s="127">
        <f t="shared" si="151"/>
        <v>46204</v>
      </c>
      <c r="N37" s="127">
        <f t="shared" si="152"/>
        <v>46205</v>
      </c>
      <c r="O37" s="150">
        <f t="shared" si="153"/>
        <v>46208</v>
      </c>
      <c r="P37" s="127">
        <f t="shared" si="154"/>
        <v>46209</v>
      </c>
      <c r="Q37" s="150">
        <f t="shared" si="155"/>
        <v>46212</v>
      </c>
      <c r="R37" s="127">
        <f t="shared" si="156"/>
        <v>46213</v>
      </c>
      <c r="S37" s="68" t="s">
        <v>1323</v>
      </c>
      <c r="T37" s="150">
        <f t="shared" si="157"/>
        <v>46220</v>
      </c>
      <c r="U37" s="127">
        <f t="shared" si="158"/>
        <v>46221</v>
      </c>
      <c r="V37" s="150">
        <f t="shared" si="159"/>
        <v>46228</v>
      </c>
      <c r="W37" s="127">
        <f t="shared" si="160"/>
        <v>46229</v>
      </c>
    </row>
    <row r="38" spans="1:23">
      <c r="A38" s="120" t="s">
        <v>1251</v>
      </c>
      <c r="B38" s="68" t="s">
        <v>1324</v>
      </c>
      <c r="C38" s="63">
        <v>46193</v>
      </c>
      <c r="D38" s="64">
        <f t="shared" si="142"/>
        <v>46194</v>
      </c>
      <c r="E38" s="150">
        <f t="shared" si="143"/>
        <v>46197</v>
      </c>
      <c r="F38" s="127">
        <f t="shared" si="144"/>
        <v>46198</v>
      </c>
      <c r="G38" s="127">
        <f t="shared" si="145"/>
        <v>46199</v>
      </c>
      <c r="H38" s="127">
        <f t="shared" si="146"/>
        <v>46200</v>
      </c>
      <c r="I38" s="127">
        <f t="shared" si="147"/>
        <v>46201</v>
      </c>
      <c r="J38" s="127">
        <f t="shared" si="148"/>
        <v>46202</v>
      </c>
      <c r="K38" s="127">
        <f t="shared" si="149"/>
        <v>46207</v>
      </c>
      <c r="L38" s="127">
        <f t="shared" si="150"/>
        <v>46207</v>
      </c>
      <c r="M38" s="127">
        <f t="shared" si="151"/>
        <v>46211</v>
      </c>
      <c r="N38" s="127">
        <f t="shared" si="152"/>
        <v>46212</v>
      </c>
      <c r="O38" s="150">
        <f t="shared" si="153"/>
        <v>46215</v>
      </c>
      <c r="P38" s="127">
        <f t="shared" si="154"/>
        <v>46216</v>
      </c>
      <c r="Q38" s="150">
        <f t="shared" si="155"/>
        <v>46219</v>
      </c>
      <c r="R38" s="127">
        <f t="shared" si="156"/>
        <v>46220</v>
      </c>
      <c r="S38" s="68" t="s">
        <v>1325</v>
      </c>
      <c r="T38" s="150">
        <f t="shared" si="157"/>
        <v>46227</v>
      </c>
      <c r="U38" s="127">
        <f t="shared" si="158"/>
        <v>46228</v>
      </c>
      <c r="V38" s="150">
        <f t="shared" si="159"/>
        <v>46235</v>
      </c>
      <c r="W38" s="127">
        <f t="shared" si="160"/>
        <v>46236</v>
      </c>
    </row>
    <row r="39" spans="1:23">
      <c r="A39" s="120" t="s">
        <v>1254</v>
      </c>
      <c r="B39" s="68" t="s">
        <v>1326</v>
      </c>
      <c r="C39" s="63">
        <v>46200</v>
      </c>
      <c r="D39" s="64">
        <f t="shared" si="142"/>
        <v>46201</v>
      </c>
      <c r="E39" s="150">
        <f t="shared" si="143"/>
        <v>46204</v>
      </c>
      <c r="F39" s="127">
        <f t="shared" si="144"/>
        <v>46205</v>
      </c>
      <c r="G39" s="127">
        <f t="shared" si="145"/>
        <v>46206</v>
      </c>
      <c r="H39" s="127">
        <f t="shared" si="146"/>
        <v>46207</v>
      </c>
      <c r="I39" s="127">
        <f t="shared" si="147"/>
        <v>46208</v>
      </c>
      <c r="J39" s="127">
        <f t="shared" si="148"/>
        <v>46209</v>
      </c>
      <c r="K39" s="127">
        <f t="shared" si="149"/>
        <v>46214</v>
      </c>
      <c r="L39" s="127">
        <f t="shared" si="150"/>
        <v>46214</v>
      </c>
      <c r="M39" s="127">
        <f t="shared" si="151"/>
        <v>46218</v>
      </c>
      <c r="N39" s="127">
        <f t="shared" si="152"/>
        <v>46219</v>
      </c>
      <c r="O39" s="150">
        <f t="shared" si="153"/>
        <v>46222</v>
      </c>
      <c r="P39" s="127">
        <f t="shared" si="154"/>
        <v>46223</v>
      </c>
      <c r="Q39" s="150">
        <f t="shared" si="155"/>
        <v>46226</v>
      </c>
      <c r="R39" s="127">
        <f t="shared" si="156"/>
        <v>46227</v>
      </c>
      <c r="S39" s="62" t="s">
        <v>1327</v>
      </c>
      <c r="T39" s="150">
        <f t="shared" si="157"/>
        <v>46234</v>
      </c>
      <c r="U39" s="127">
        <f t="shared" si="158"/>
        <v>46235</v>
      </c>
      <c r="V39" s="150">
        <f t="shared" si="159"/>
        <v>46242</v>
      </c>
      <c r="W39" s="127">
        <f t="shared" si="160"/>
        <v>46243</v>
      </c>
    </row>
    <row r="41" spans="1:23" ht="16">
      <c r="A41" s="29" t="s">
        <v>120</v>
      </c>
      <c r="B41" s="507" t="s">
        <v>1328</v>
      </c>
      <c r="C41" s="507"/>
      <c r="D41" s="507"/>
      <c r="E41" s="507"/>
      <c r="F41" s="507"/>
      <c r="G41" s="507"/>
      <c r="H41" s="507"/>
      <c r="I41" s="507"/>
      <c r="J41" s="507"/>
      <c r="K41" s="507"/>
      <c r="L41" s="507"/>
      <c r="M41" s="507"/>
      <c r="N41" s="507"/>
      <c r="O41" s="6"/>
      <c r="P41" s="6"/>
      <c r="Q41" s="6"/>
      <c r="R41" s="6"/>
      <c r="S41" s="6"/>
    </row>
    <row r="42" spans="1:23" ht="16">
      <c r="A42" s="31" t="s">
        <v>16</v>
      </c>
      <c r="B42" s="551" t="s">
        <v>1329</v>
      </c>
      <c r="C42" s="551"/>
      <c r="D42" s="551"/>
      <c r="E42" s="551"/>
      <c r="F42" s="551"/>
      <c r="G42" s="551"/>
      <c r="H42" s="551"/>
      <c r="I42" s="551"/>
      <c r="J42" s="551"/>
      <c r="K42" s="551"/>
      <c r="L42" s="551"/>
      <c r="M42" s="551"/>
      <c r="N42" s="551"/>
      <c r="O42" s="6"/>
      <c r="P42" s="6"/>
      <c r="Q42" s="6"/>
      <c r="R42" s="6"/>
      <c r="S42" s="6"/>
    </row>
    <row r="43" spans="1:23" ht="16">
      <c r="A43" s="31" t="s">
        <v>211</v>
      </c>
      <c r="B43" s="551" t="s">
        <v>1330</v>
      </c>
      <c r="C43" s="551"/>
      <c r="D43" s="551"/>
      <c r="E43" s="551"/>
      <c r="F43" s="551"/>
      <c r="G43" s="551"/>
      <c r="H43" s="551"/>
      <c r="I43" s="551"/>
      <c r="J43" s="551"/>
      <c r="K43" s="551"/>
      <c r="L43" s="551"/>
      <c r="M43" s="551"/>
      <c r="N43" s="551"/>
      <c r="O43" s="6"/>
      <c r="P43" s="6"/>
      <c r="Q43" s="6"/>
      <c r="R43" s="6"/>
      <c r="S43" s="6"/>
    </row>
    <row r="44" spans="1:23" ht="16">
      <c r="A44" s="31" t="s">
        <v>404</v>
      </c>
      <c r="B44" s="551" t="s">
        <v>1331</v>
      </c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6"/>
      <c r="P44" s="6"/>
      <c r="Q44" s="6"/>
      <c r="R44" s="6"/>
      <c r="S44" s="6"/>
    </row>
    <row r="45" spans="1:23" ht="16">
      <c r="A45" s="31" t="s">
        <v>1236</v>
      </c>
      <c r="B45" s="490" t="s">
        <v>1332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1"/>
      <c r="M45" s="491"/>
      <c r="N45" s="492"/>
      <c r="O45" s="6"/>
      <c r="P45" s="6"/>
      <c r="Q45" s="6" t="s">
        <v>138</v>
      </c>
      <c r="R45" s="6"/>
      <c r="S45" s="6"/>
    </row>
    <row r="46" spans="1:23" ht="16">
      <c r="A46" s="31" t="s">
        <v>1237</v>
      </c>
      <c r="B46" s="490" t="s">
        <v>1333</v>
      </c>
      <c r="C46" s="491"/>
      <c r="D46" s="491"/>
      <c r="E46" s="491"/>
      <c r="F46" s="491"/>
      <c r="G46" s="491"/>
      <c r="H46" s="491"/>
      <c r="I46" s="491"/>
      <c r="J46" s="491"/>
      <c r="K46" s="491"/>
      <c r="L46" s="491"/>
      <c r="M46" s="491"/>
      <c r="N46" s="492"/>
    </row>
    <row r="47" spans="1:23" ht="16">
      <c r="A47" s="31" t="s">
        <v>1238</v>
      </c>
      <c r="B47" s="490" t="s">
        <v>1334</v>
      </c>
      <c r="C47" s="491"/>
      <c r="D47" s="491"/>
      <c r="E47" s="491"/>
      <c r="F47" s="491"/>
      <c r="G47" s="491"/>
      <c r="H47" s="491"/>
      <c r="I47" s="491"/>
      <c r="J47" s="491"/>
      <c r="K47" s="491"/>
      <c r="L47" s="491"/>
      <c r="M47" s="491"/>
      <c r="N47" s="492"/>
    </row>
    <row r="48" spans="1:23" ht="16">
      <c r="A48" s="31" t="s">
        <v>1239</v>
      </c>
      <c r="B48" s="490" t="s">
        <v>1335</v>
      </c>
      <c r="C48" s="491"/>
      <c r="D48" s="491"/>
      <c r="E48" s="491"/>
      <c r="F48" s="491"/>
      <c r="G48" s="491"/>
      <c r="H48" s="491"/>
      <c r="I48" s="491"/>
      <c r="J48" s="491"/>
      <c r="K48" s="491"/>
      <c r="L48" s="491"/>
      <c r="M48" s="491"/>
      <c r="N48" s="492"/>
    </row>
    <row r="49" spans="1:14" ht="16">
      <c r="A49" s="31" t="s">
        <v>1240</v>
      </c>
      <c r="B49" s="490" t="s">
        <v>1336</v>
      </c>
      <c r="C49" s="491"/>
      <c r="D49" s="491"/>
      <c r="E49" s="491"/>
      <c r="F49" s="491"/>
      <c r="G49" s="491"/>
      <c r="H49" s="491"/>
      <c r="I49" s="491"/>
      <c r="J49" s="491"/>
      <c r="K49" s="491"/>
      <c r="L49" s="491"/>
      <c r="M49" s="491"/>
      <c r="N49" s="492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38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N25" sqref="N25:S25"/>
    </sheetView>
  </sheetViews>
  <sheetFormatPr defaultColWidth="9" defaultRowHeight="15"/>
  <cols>
    <col min="1" max="1" width="20.58203125" customWidth="1"/>
    <col min="2" max="2" width="7.5" customWidth="1"/>
    <col min="3" max="3" width="9.1640625" customWidth="1"/>
    <col min="4" max="4" width="8.9140625" customWidth="1"/>
    <col min="5" max="6" width="7.5" customWidth="1"/>
    <col min="7" max="8" width="8.58203125" customWidth="1"/>
    <col min="9" max="10" width="7.5" customWidth="1"/>
    <col min="11" max="11" width="8.1640625" customWidth="1"/>
    <col min="12" max="13" width="7.5" customWidth="1"/>
    <col min="14" max="14" width="8.58203125" customWidth="1"/>
    <col min="15" max="15" width="9.33203125" customWidth="1"/>
    <col min="16" max="16" width="7.5" customWidth="1"/>
    <col min="17" max="18" width="8.08203125" customWidth="1"/>
    <col min="19" max="19" width="10.1640625" customWidth="1"/>
    <col min="20" max="20" width="9.6640625" customWidth="1"/>
    <col min="21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1"/>
      <c r="Q1" s="1"/>
      <c r="R1" s="1"/>
      <c r="S1" s="1"/>
    </row>
    <row r="2" spans="1:245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3"/>
      <c r="Q2" s="3"/>
      <c r="R2" s="3"/>
      <c r="S2" s="3"/>
    </row>
    <row r="3" spans="1:245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59" t="s">
        <v>1337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559"/>
      <c r="S4" s="559"/>
    </row>
    <row r="5" spans="1:245">
      <c r="A5" s="9" t="s">
        <v>4</v>
      </c>
      <c r="B5" s="9" t="s">
        <v>5</v>
      </c>
      <c r="C5" s="565" t="s">
        <v>7</v>
      </c>
      <c r="D5" s="566"/>
      <c r="E5" s="656" t="s">
        <v>746</v>
      </c>
      <c r="F5" s="657"/>
      <c r="G5" s="565" t="s">
        <v>205</v>
      </c>
      <c r="H5" s="566"/>
      <c r="I5" s="565" t="s">
        <v>1338</v>
      </c>
      <c r="J5" s="566"/>
      <c r="K5" s="565" t="s">
        <v>1339</v>
      </c>
      <c r="L5" s="566"/>
      <c r="M5" s="11" t="s">
        <v>5</v>
      </c>
      <c r="N5" s="565" t="s">
        <v>7</v>
      </c>
      <c r="O5" s="566"/>
      <c r="P5" s="656" t="s">
        <v>746</v>
      </c>
      <c r="Q5" s="657"/>
      <c r="R5" s="565" t="s">
        <v>205</v>
      </c>
      <c r="S5" s="566"/>
    </row>
    <row r="6" spans="1:245">
      <c r="A6" s="10" t="s">
        <v>13</v>
      </c>
      <c r="B6" s="10" t="s">
        <v>14</v>
      </c>
      <c r="C6" s="479" t="s">
        <v>16</v>
      </c>
      <c r="D6" s="544"/>
      <c r="E6" s="457" t="s">
        <v>209</v>
      </c>
      <c r="F6" s="477"/>
      <c r="G6" s="479" t="s">
        <v>210</v>
      </c>
      <c r="H6" s="544"/>
      <c r="I6" s="479" t="s">
        <v>1340</v>
      </c>
      <c r="J6" s="544"/>
      <c r="K6" s="479" t="s">
        <v>1341</v>
      </c>
      <c r="L6" s="544"/>
      <c r="M6" s="10" t="s">
        <v>14</v>
      </c>
      <c r="N6" s="479" t="s">
        <v>16</v>
      </c>
      <c r="O6" s="544"/>
      <c r="P6" s="457" t="s">
        <v>209</v>
      </c>
      <c r="Q6" s="477"/>
      <c r="R6" s="479" t="s">
        <v>210</v>
      </c>
      <c r="S6" s="544"/>
    </row>
    <row r="7" spans="1:245">
      <c r="A7" s="14"/>
      <c r="B7" s="92"/>
      <c r="C7" s="457" t="s">
        <v>22</v>
      </c>
      <c r="D7" s="477"/>
      <c r="E7" s="457" t="s">
        <v>22</v>
      </c>
      <c r="F7" s="477"/>
      <c r="G7" s="457" t="s">
        <v>22</v>
      </c>
      <c r="H7" s="477"/>
      <c r="I7" s="457" t="s">
        <v>22</v>
      </c>
      <c r="J7" s="477"/>
      <c r="K7" s="457" t="s">
        <v>22</v>
      </c>
      <c r="L7" s="477"/>
      <c r="M7" s="10"/>
      <c r="N7" s="457" t="s">
        <v>22</v>
      </c>
      <c r="O7" s="477"/>
      <c r="P7" s="457" t="s">
        <v>22</v>
      </c>
      <c r="Q7" s="477"/>
      <c r="R7" s="457" t="s">
        <v>22</v>
      </c>
      <c r="S7" s="477"/>
    </row>
    <row r="8" spans="1:245" ht="26">
      <c r="A8" s="14"/>
      <c r="B8" s="124"/>
      <c r="C8" s="240" t="s">
        <v>408</v>
      </c>
      <c r="D8" s="240" t="s">
        <v>1342</v>
      </c>
      <c r="E8" s="241" t="s">
        <v>1343</v>
      </c>
      <c r="F8" s="241" t="s">
        <v>1344</v>
      </c>
      <c r="G8" s="240" t="s">
        <v>1345</v>
      </c>
      <c r="H8" s="240" t="s">
        <v>356</v>
      </c>
      <c r="I8" s="242" t="s">
        <v>1346</v>
      </c>
      <c r="J8" s="242" t="s">
        <v>1347</v>
      </c>
      <c r="K8" s="240" t="s">
        <v>1348</v>
      </c>
      <c r="L8" s="240" t="s">
        <v>1349</v>
      </c>
      <c r="M8" s="10"/>
      <c r="N8" s="240" t="s">
        <v>408</v>
      </c>
      <c r="O8" s="240" t="s">
        <v>1342</v>
      </c>
      <c r="P8" s="241" t="s">
        <v>1343</v>
      </c>
      <c r="Q8" s="241" t="s">
        <v>1344</v>
      </c>
      <c r="R8" s="240" t="s">
        <v>1345</v>
      </c>
      <c r="S8" s="240" t="s">
        <v>356</v>
      </c>
    </row>
    <row r="9" spans="1:245" hidden="1">
      <c r="A9" s="94" t="s">
        <v>1350</v>
      </c>
      <c r="B9" s="94" t="s">
        <v>1351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1352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1353</v>
      </c>
      <c r="B10" s="244" t="s">
        <v>1354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1355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1350</v>
      </c>
      <c r="B11" s="94" t="s">
        <v>1356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1357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1353</v>
      </c>
      <c r="B12" s="245" t="s">
        <v>632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633</v>
      </c>
      <c r="N12" s="508" t="s">
        <v>1358</v>
      </c>
      <c r="O12" s="509"/>
      <c r="P12" s="82" t="s">
        <v>297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1350</v>
      </c>
      <c r="B13" s="95" t="s">
        <v>1359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1360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242</v>
      </c>
      <c r="B14" s="95" t="s">
        <v>638</v>
      </c>
      <c r="C14" s="508" t="s">
        <v>807</v>
      </c>
      <c r="D14" s="509"/>
      <c r="E14" s="508" t="s">
        <v>1361</v>
      </c>
      <c r="F14" s="509"/>
      <c r="G14" s="508" t="s">
        <v>294</v>
      </c>
      <c r="H14" s="509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639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247</v>
      </c>
    </row>
    <row r="15" spans="1:245" hidden="1">
      <c r="A15" s="521" t="s">
        <v>298</v>
      </c>
      <c r="B15" s="522"/>
      <c r="C15" s="522"/>
      <c r="D15" s="522"/>
      <c r="E15" s="522"/>
      <c r="F15" s="522"/>
      <c r="G15" s="522"/>
      <c r="H15" s="522"/>
      <c r="I15" s="522"/>
      <c r="J15" s="522"/>
      <c r="K15" s="522"/>
      <c r="L15" s="522"/>
      <c r="M15" s="522"/>
      <c r="N15" s="522"/>
      <c r="O15" s="522"/>
      <c r="P15" s="522"/>
      <c r="Q15" s="522"/>
      <c r="R15" s="522"/>
      <c r="S15" s="523"/>
      <c r="T15" s="71"/>
    </row>
    <row r="16" spans="1:245" hidden="1">
      <c r="A16" s="521" t="s">
        <v>298</v>
      </c>
      <c r="B16" s="522"/>
      <c r="C16" s="522"/>
      <c r="D16" s="522"/>
      <c r="E16" s="522"/>
      <c r="F16" s="522"/>
      <c r="G16" s="522"/>
      <c r="H16" s="522"/>
      <c r="I16" s="522"/>
      <c r="J16" s="522"/>
      <c r="K16" s="522"/>
      <c r="L16" s="522"/>
      <c r="M16" s="522"/>
      <c r="N16" s="522"/>
      <c r="O16" s="522"/>
      <c r="P16" s="522"/>
      <c r="Q16" s="522"/>
      <c r="R16" s="522"/>
      <c r="S16" s="523"/>
      <c r="T16" s="71"/>
    </row>
    <row r="17" spans="1:20" hidden="1">
      <c r="A17" s="521" t="s">
        <v>298</v>
      </c>
      <c r="B17" s="522"/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2"/>
      <c r="R17" s="522"/>
      <c r="S17" s="523"/>
      <c r="T17" s="71"/>
    </row>
    <row r="18" spans="1:20" hidden="1">
      <c r="A18" s="246" t="s">
        <v>1350</v>
      </c>
      <c r="B18" s="246" t="s">
        <v>1362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8" t="s">
        <v>1363</v>
      </c>
      <c r="N18" s="654" t="s">
        <v>1364</v>
      </c>
      <c r="O18" s="655"/>
      <c r="P18" s="82" t="s">
        <v>297</v>
      </c>
      <c r="Q18" s="230"/>
      <c r="R18" s="230"/>
      <c r="S18" s="230"/>
      <c r="T18" s="71"/>
    </row>
    <row r="19" spans="1:20" hidden="1">
      <c r="A19" s="513" t="s">
        <v>168</v>
      </c>
      <c r="B19" s="514"/>
      <c r="C19" s="514"/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4"/>
      <c r="O19" s="514"/>
      <c r="P19" s="514"/>
      <c r="Q19" s="514"/>
      <c r="R19" s="514"/>
      <c r="S19" s="515"/>
      <c r="T19" s="71"/>
    </row>
    <row r="20" spans="1:20" hidden="1">
      <c r="A20" s="102" t="s">
        <v>1365</v>
      </c>
      <c r="B20" s="102" t="s">
        <v>1362</v>
      </c>
      <c r="C20" s="508" t="s">
        <v>1366</v>
      </c>
      <c r="D20" s="509"/>
      <c r="E20" s="508" t="s">
        <v>1367</v>
      </c>
      <c r="F20" s="509"/>
      <c r="G20" s="508" t="s">
        <v>1368</v>
      </c>
      <c r="H20" s="509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1363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384</v>
      </c>
      <c r="B21" s="95" t="s">
        <v>649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650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272</v>
      </c>
      <c r="S21" s="54" t="s">
        <v>385</v>
      </c>
      <c r="T21" s="71" t="s">
        <v>247</v>
      </c>
    </row>
    <row r="22" spans="1:20" hidden="1">
      <c r="A22" s="95" t="s">
        <v>1365</v>
      </c>
      <c r="B22" s="95" t="s">
        <v>1369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1370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266</v>
      </c>
      <c r="B23" s="102" t="s">
        <v>643</v>
      </c>
      <c r="C23" s="247" t="s">
        <v>300</v>
      </c>
      <c r="D23" s="247" t="s">
        <v>301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644</v>
      </c>
      <c r="N23" s="508" t="s">
        <v>388</v>
      </c>
      <c r="O23" s="509" t="s">
        <v>270</v>
      </c>
      <c r="P23" s="508" t="s">
        <v>389</v>
      </c>
      <c r="Q23" s="509" t="s">
        <v>270</v>
      </c>
      <c r="R23" s="508" t="s">
        <v>1371</v>
      </c>
      <c r="S23" s="509" t="s">
        <v>270</v>
      </c>
      <c r="T23" s="71" t="s">
        <v>247</v>
      </c>
    </row>
    <row r="24" spans="1:20" hidden="1">
      <c r="A24" s="95" t="s">
        <v>1365</v>
      </c>
      <c r="B24" s="95" t="s">
        <v>1372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28" t="s">
        <v>956</v>
      </c>
      <c r="L24" s="629"/>
      <c r="M24" s="169"/>
      <c r="N24" s="169"/>
      <c r="O24" s="169"/>
      <c r="P24" s="169"/>
      <c r="Q24" s="169"/>
      <c r="R24" s="169"/>
      <c r="S24" s="169"/>
      <c r="T24" s="71"/>
    </row>
    <row r="25" spans="1:20" hidden="1">
      <c r="A25" s="245" t="s">
        <v>266</v>
      </c>
      <c r="B25" s="245" t="s">
        <v>641</v>
      </c>
      <c r="C25" s="513" t="s">
        <v>168</v>
      </c>
      <c r="D25" s="514"/>
      <c r="E25" s="514"/>
      <c r="F25" s="514"/>
      <c r="G25" s="514"/>
      <c r="H25" s="514"/>
      <c r="I25" s="514"/>
      <c r="J25" s="514"/>
      <c r="K25" s="514"/>
      <c r="L25" s="515"/>
      <c r="M25" s="245" t="s">
        <v>642</v>
      </c>
      <c r="N25" s="513" t="s">
        <v>168</v>
      </c>
      <c r="O25" s="514"/>
      <c r="P25" s="514"/>
      <c r="Q25" s="514"/>
      <c r="R25" s="514"/>
      <c r="S25" s="515"/>
      <c r="T25" s="71"/>
    </row>
    <row r="26" spans="1:20" hidden="1">
      <c r="A26" s="521" t="s">
        <v>298</v>
      </c>
      <c r="B26" s="522"/>
      <c r="C26" s="522"/>
      <c r="D26" s="522"/>
      <c r="E26" s="522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3"/>
      <c r="T26" s="71"/>
    </row>
    <row r="27" spans="1:20" hidden="1">
      <c r="A27" s="95" t="s">
        <v>1373</v>
      </c>
      <c r="B27" s="95" t="s">
        <v>1374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1375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383</v>
      </c>
      <c r="B28" s="94" t="s">
        <v>659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660</v>
      </c>
      <c r="N28" s="513" t="s">
        <v>1376</v>
      </c>
      <c r="O28" s="515" t="s">
        <v>270</v>
      </c>
      <c r="P28" s="513" t="s">
        <v>1377</v>
      </c>
      <c r="Q28" s="515" t="s">
        <v>270</v>
      </c>
      <c r="R28" s="508" t="s">
        <v>1378</v>
      </c>
      <c r="S28" s="509" t="s">
        <v>270</v>
      </c>
      <c r="T28" s="71" t="s">
        <v>1379</v>
      </c>
    </row>
    <row r="29" spans="1:20">
      <c r="A29" s="95" t="s">
        <v>1373</v>
      </c>
      <c r="B29" s="95" t="s">
        <v>1380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28" t="s">
        <v>956</v>
      </c>
      <c r="L29" s="629"/>
      <c r="M29" s="95"/>
      <c r="N29" s="63"/>
      <c r="O29" s="64"/>
      <c r="P29" s="248"/>
      <c r="Q29" s="96"/>
      <c r="R29" s="243"/>
      <c r="S29" s="96"/>
    </row>
    <row r="30" spans="1:20">
      <c r="A30" s="158" t="s">
        <v>1381</v>
      </c>
      <c r="B30" s="102" t="s">
        <v>1382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1383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1365</v>
      </c>
      <c r="B31" s="95" t="s">
        <v>1384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1385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1381</v>
      </c>
      <c r="B32" s="102" t="s">
        <v>1386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1387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1365</v>
      </c>
      <c r="B33" s="95" t="s">
        <v>1388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1389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1381</v>
      </c>
      <c r="B34" s="102" t="s">
        <v>1201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1200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1365</v>
      </c>
      <c r="B35" s="95" t="s">
        <v>1390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1391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1381</v>
      </c>
      <c r="B36" s="102" t="s">
        <v>1392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1393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1365</v>
      </c>
      <c r="B37" s="95" t="s">
        <v>1394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1395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 ht="15.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 ht="16.5">
      <c r="A39" s="110" t="s">
        <v>120</v>
      </c>
      <c r="B39" s="651" t="s">
        <v>1396</v>
      </c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3"/>
    </row>
    <row r="40" spans="1:20" ht="16.5">
      <c r="A40" s="32" t="s">
        <v>124</v>
      </c>
      <c r="B40" s="453" t="s">
        <v>219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453"/>
    </row>
    <row r="41" spans="1:20" ht="16.5" customHeight="1">
      <c r="A41" s="249" t="s">
        <v>325</v>
      </c>
      <c r="B41" s="490" t="s">
        <v>1397</v>
      </c>
      <c r="C41" s="491"/>
      <c r="D41" s="491"/>
      <c r="E41" s="491"/>
      <c r="F41" s="491"/>
      <c r="G41" s="491"/>
      <c r="H41" s="491"/>
      <c r="I41" s="491"/>
      <c r="J41" s="491"/>
      <c r="K41" s="491"/>
      <c r="L41" s="491"/>
      <c r="M41" s="491"/>
      <c r="N41" s="492"/>
      <c r="O41" s="6"/>
      <c r="P41" s="6"/>
      <c r="Q41" s="6"/>
    </row>
    <row r="42" spans="1:20" ht="16.399999999999999" customHeight="1">
      <c r="A42" s="166" t="s">
        <v>327</v>
      </c>
      <c r="B42" s="499" t="s">
        <v>329</v>
      </c>
      <c r="C42" s="499"/>
      <c r="D42" s="499"/>
      <c r="E42" s="499"/>
      <c r="F42" s="499"/>
      <c r="G42" s="499"/>
      <c r="H42" s="499"/>
      <c r="I42" s="499"/>
      <c r="J42" s="499"/>
      <c r="K42" s="499"/>
      <c r="L42" s="499"/>
      <c r="M42" s="499"/>
      <c r="N42" s="499"/>
      <c r="O42" s="6"/>
      <c r="P42" s="6"/>
      <c r="Q42" s="6"/>
    </row>
    <row r="43" spans="1:20" ht="16.5">
      <c r="A43" s="32" t="s">
        <v>793</v>
      </c>
      <c r="B43" s="453" t="s">
        <v>1398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</row>
    <row r="44" spans="1:20" ht="16.5">
      <c r="A44" s="32" t="s">
        <v>1399</v>
      </c>
      <c r="B44" s="453" t="s">
        <v>1400</v>
      </c>
      <c r="C44" s="453"/>
      <c r="D44" s="453"/>
      <c r="E44" s="453"/>
      <c r="F44" s="453"/>
      <c r="G44" s="453"/>
      <c r="H44" s="453"/>
      <c r="I44" s="453"/>
      <c r="J44" s="453"/>
      <c r="K44" s="453"/>
      <c r="L44" s="453"/>
      <c r="M44" s="453"/>
      <c r="N44" s="453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>
      <c r="B1" s="459" t="s">
        <v>0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1"/>
      <c r="S1" s="1"/>
      <c r="T1" s="2"/>
    </row>
    <row r="2" spans="1:248" ht="17.149999999999999" customHeight="1">
      <c r="B2" s="460" t="s">
        <v>1</v>
      </c>
      <c r="C2" s="460"/>
      <c r="D2" s="460"/>
      <c r="E2" s="460"/>
      <c r="F2" s="460"/>
      <c r="G2" s="460"/>
      <c r="H2" s="460"/>
      <c r="I2" s="460"/>
      <c r="J2" s="460"/>
      <c r="K2" s="460"/>
      <c r="L2" s="460"/>
      <c r="M2" s="460"/>
      <c r="N2" s="460"/>
      <c r="O2" s="460"/>
      <c r="P2" s="460"/>
      <c r="Q2" s="460"/>
      <c r="R2" s="3"/>
      <c r="S2" s="3"/>
      <c r="T2" s="3"/>
    </row>
    <row r="3" spans="1:248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61" t="s">
        <v>139</v>
      </c>
      <c r="B4" s="462"/>
      <c r="C4" s="462"/>
      <c r="D4" s="462"/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</row>
    <row r="5" spans="1:248">
      <c r="A5" s="91" t="s">
        <v>4</v>
      </c>
      <c r="B5" s="91" t="s">
        <v>5</v>
      </c>
      <c r="C5" s="465" t="s">
        <v>140</v>
      </c>
      <c r="D5" s="465"/>
      <c r="E5" s="465" t="s">
        <v>7</v>
      </c>
      <c r="F5" s="465"/>
      <c r="G5" s="463" t="s">
        <v>11</v>
      </c>
      <c r="H5" s="464"/>
      <c r="I5" s="463" t="s">
        <v>12</v>
      </c>
      <c r="J5" s="466"/>
      <c r="K5" s="481" t="s">
        <v>141</v>
      </c>
      <c r="L5" s="481"/>
      <c r="M5" s="91" t="s">
        <v>5</v>
      </c>
      <c r="N5" s="465" t="s">
        <v>140</v>
      </c>
      <c r="O5" s="465"/>
      <c r="P5" s="465" t="s">
        <v>7</v>
      </c>
      <c r="Q5" s="465"/>
    </row>
    <row r="6" spans="1:248">
      <c r="A6" s="450" t="s">
        <v>13</v>
      </c>
      <c r="B6" s="450" t="s">
        <v>14</v>
      </c>
      <c r="C6" s="456" t="s">
        <v>142</v>
      </c>
      <c r="D6" s="456"/>
      <c r="E6" s="456" t="s">
        <v>16</v>
      </c>
      <c r="F6" s="456"/>
      <c r="G6" s="457" t="s">
        <v>20</v>
      </c>
      <c r="H6" s="477"/>
      <c r="I6" s="457" t="s">
        <v>21</v>
      </c>
      <c r="J6" s="458"/>
      <c r="K6" s="467" t="s">
        <v>143</v>
      </c>
      <c r="L6" s="467"/>
      <c r="M6" s="387" t="s">
        <v>14</v>
      </c>
      <c r="N6" s="456" t="s">
        <v>142</v>
      </c>
      <c r="O6" s="456"/>
      <c r="P6" s="456" t="s">
        <v>16</v>
      </c>
      <c r="Q6" s="456"/>
    </row>
    <row r="7" spans="1:248">
      <c r="A7" s="451"/>
      <c r="B7" s="451"/>
      <c r="C7" s="450" t="s">
        <v>22</v>
      </c>
      <c r="D7" s="450"/>
      <c r="E7" s="450" t="s">
        <v>22</v>
      </c>
      <c r="F7" s="450"/>
      <c r="G7" s="450" t="s">
        <v>22</v>
      </c>
      <c r="H7" s="450"/>
      <c r="I7" s="450" t="s">
        <v>22</v>
      </c>
      <c r="J7" s="450"/>
      <c r="K7" s="450" t="s">
        <v>22</v>
      </c>
      <c r="L7" s="450"/>
      <c r="M7" s="388"/>
      <c r="N7" s="450" t="s">
        <v>22</v>
      </c>
      <c r="O7" s="450"/>
      <c r="P7" s="450" t="s">
        <v>22</v>
      </c>
      <c r="Q7" s="450"/>
    </row>
    <row r="8" spans="1:248" ht="26">
      <c r="A8" s="192"/>
      <c r="B8" s="387"/>
      <c r="C8" s="360" t="s">
        <v>144</v>
      </c>
      <c r="D8" s="360" t="s">
        <v>145</v>
      </c>
      <c r="E8" s="360" t="s">
        <v>146</v>
      </c>
      <c r="F8" s="360" t="s">
        <v>147</v>
      </c>
      <c r="G8" s="360" t="s">
        <v>148</v>
      </c>
      <c r="H8" s="360" t="s">
        <v>149</v>
      </c>
      <c r="I8" s="360" t="s">
        <v>150</v>
      </c>
      <c r="J8" s="360" t="s">
        <v>151</v>
      </c>
      <c r="K8" s="360" t="s">
        <v>152</v>
      </c>
      <c r="L8" s="360" t="s">
        <v>153</v>
      </c>
      <c r="M8" s="389"/>
      <c r="N8" s="360" t="s">
        <v>144</v>
      </c>
      <c r="O8" s="360" t="s">
        <v>145</v>
      </c>
      <c r="P8" s="360" t="s">
        <v>146</v>
      </c>
      <c r="Q8" s="360" t="s">
        <v>147</v>
      </c>
    </row>
    <row r="9" spans="1:248" hidden="1">
      <c r="A9" s="193" t="s">
        <v>154</v>
      </c>
      <c r="B9" s="194" t="s">
        <v>155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156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154</v>
      </c>
      <c r="B10" s="194" t="s">
        <v>157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158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154</v>
      </c>
      <c r="B11" s="194" t="s">
        <v>159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160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154</v>
      </c>
      <c r="B12" s="194" t="s">
        <v>161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162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154</v>
      </c>
      <c r="B13" s="194" t="s">
        <v>163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164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154</v>
      </c>
      <c r="B14" s="194" t="s">
        <v>165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166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154</v>
      </c>
      <c r="B15" s="194" t="s">
        <v>167</v>
      </c>
      <c r="C15" s="486" t="s">
        <v>168</v>
      </c>
      <c r="D15" s="487"/>
      <c r="E15" s="487"/>
      <c r="F15" s="487"/>
      <c r="G15" s="487"/>
      <c r="H15" s="487"/>
      <c r="I15" s="487"/>
      <c r="J15" s="487"/>
      <c r="K15" s="487"/>
      <c r="L15" s="488"/>
      <c r="M15" s="237" t="s">
        <v>169</v>
      </c>
      <c r="N15" s="486" t="s">
        <v>168</v>
      </c>
      <c r="O15" s="487"/>
      <c r="P15" s="487"/>
      <c r="Q15" s="488"/>
    </row>
    <row r="16" spans="1:248" hidden="1">
      <c r="A16" s="193" t="s">
        <v>154</v>
      </c>
      <c r="B16" s="194" t="s">
        <v>170</v>
      </c>
      <c r="C16" s="486" t="s">
        <v>168</v>
      </c>
      <c r="D16" s="487"/>
      <c r="E16" s="487"/>
      <c r="F16" s="487"/>
      <c r="G16" s="487"/>
      <c r="H16" s="487"/>
      <c r="I16" s="487"/>
      <c r="J16" s="487"/>
      <c r="K16" s="487"/>
      <c r="L16" s="488"/>
      <c r="M16" s="237" t="s">
        <v>171</v>
      </c>
      <c r="N16" s="486" t="s">
        <v>168</v>
      </c>
      <c r="O16" s="487"/>
      <c r="P16" s="487"/>
      <c r="Q16" s="488"/>
    </row>
    <row r="17" spans="1:17" hidden="1">
      <c r="A17" s="193" t="s">
        <v>154</v>
      </c>
      <c r="B17" s="194" t="s">
        <v>172</v>
      </c>
      <c r="C17" s="486" t="s">
        <v>168</v>
      </c>
      <c r="D17" s="487"/>
      <c r="E17" s="487"/>
      <c r="F17" s="487"/>
      <c r="G17" s="487"/>
      <c r="H17" s="487"/>
      <c r="I17" s="487"/>
      <c r="J17" s="487"/>
      <c r="K17" s="487"/>
      <c r="L17" s="488"/>
      <c r="M17" s="237" t="s">
        <v>173</v>
      </c>
      <c r="N17" s="486" t="s">
        <v>168</v>
      </c>
      <c r="O17" s="487"/>
      <c r="P17" s="487"/>
      <c r="Q17" s="488"/>
    </row>
    <row r="18" spans="1:17" hidden="1">
      <c r="A18" s="193" t="s">
        <v>154</v>
      </c>
      <c r="B18" s="194" t="s">
        <v>174</v>
      </c>
      <c r="C18" s="486" t="s">
        <v>168</v>
      </c>
      <c r="D18" s="487"/>
      <c r="E18" s="487"/>
      <c r="F18" s="487"/>
      <c r="G18" s="487"/>
      <c r="H18" s="487"/>
      <c r="I18" s="487"/>
      <c r="J18" s="487"/>
      <c r="K18" s="487"/>
      <c r="L18" s="488"/>
      <c r="M18" s="237" t="s">
        <v>175</v>
      </c>
      <c r="N18" s="486" t="s">
        <v>168</v>
      </c>
      <c r="O18" s="487"/>
      <c r="P18" s="487"/>
      <c r="Q18" s="488"/>
    </row>
    <row r="19" spans="1:17" hidden="1">
      <c r="A19" s="390" t="s">
        <v>176</v>
      </c>
      <c r="B19" s="194" t="s">
        <v>177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178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176</v>
      </c>
      <c r="B20" s="194" t="s">
        <v>179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180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176</v>
      </c>
      <c r="B21" s="194" t="s">
        <v>181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182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176</v>
      </c>
      <c r="B22" s="194" t="s">
        <v>183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6" t="s">
        <v>184</v>
      </c>
      <c r="M22" s="237" t="s">
        <v>185</v>
      </c>
      <c r="N22" s="486" t="s">
        <v>168</v>
      </c>
      <c r="O22" s="487"/>
      <c r="P22" s="487"/>
      <c r="Q22" s="488"/>
    </row>
    <row r="23" spans="1:17" hidden="1">
      <c r="A23" s="245" t="s">
        <v>176</v>
      </c>
      <c r="B23" s="194" t="s">
        <v>186</v>
      </c>
      <c r="C23" s="486" t="s">
        <v>168</v>
      </c>
      <c r="D23" s="487"/>
      <c r="E23" s="487"/>
      <c r="F23" s="487"/>
      <c r="G23" s="487"/>
      <c r="H23" s="487"/>
      <c r="I23" s="487"/>
      <c r="J23" s="487"/>
      <c r="K23" s="487"/>
      <c r="L23" s="488"/>
      <c r="M23" s="237" t="s">
        <v>187</v>
      </c>
      <c r="N23" s="486" t="s">
        <v>168</v>
      </c>
      <c r="O23" s="487"/>
      <c r="P23" s="487"/>
      <c r="Q23" s="488"/>
    </row>
    <row r="24" spans="1:17" hidden="1">
      <c r="A24" s="245" t="s">
        <v>176</v>
      </c>
      <c r="B24" s="194" t="s">
        <v>188</v>
      </c>
      <c r="C24" s="486" t="s">
        <v>168</v>
      </c>
      <c r="D24" s="487"/>
      <c r="E24" s="487"/>
      <c r="F24" s="487"/>
      <c r="G24" s="487"/>
      <c r="H24" s="487"/>
      <c r="I24" s="487"/>
      <c r="J24" s="487"/>
      <c r="K24" s="487"/>
      <c r="L24" s="488"/>
      <c r="M24" s="237" t="s">
        <v>189</v>
      </c>
      <c r="N24" s="486" t="s">
        <v>168</v>
      </c>
      <c r="O24" s="487"/>
      <c r="P24" s="487"/>
      <c r="Q24" s="488"/>
    </row>
    <row r="25" spans="1:17" hidden="1">
      <c r="A25" s="245" t="s">
        <v>176</v>
      </c>
      <c r="B25" s="194" t="s">
        <v>190</v>
      </c>
      <c r="C25" s="486" t="s">
        <v>168</v>
      </c>
      <c r="D25" s="487"/>
      <c r="E25" s="487"/>
      <c r="F25" s="487"/>
      <c r="G25" s="487"/>
      <c r="H25" s="487"/>
      <c r="I25" s="487"/>
      <c r="J25" s="487"/>
      <c r="K25" s="487"/>
      <c r="L25" s="488"/>
      <c r="M25" s="237" t="s">
        <v>191</v>
      </c>
      <c r="N25" s="486" t="s">
        <v>168</v>
      </c>
      <c r="O25" s="487"/>
      <c r="P25" s="487"/>
      <c r="Q25" s="488"/>
    </row>
    <row r="26" spans="1:17" hidden="1">
      <c r="A26" s="245" t="s">
        <v>176</v>
      </c>
      <c r="B26" s="194" t="s">
        <v>192</v>
      </c>
      <c r="C26" s="486" t="s">
        <v>168</v>
      </c>
      <c r="D26" s="487"/>
      <c r="E26" s="487"/>
      <c r="F26" s="487"/>
      <c r="G26" s="487"/>
      <c r="H26" s="487"/>
      <c r="I26" s="487"/>
      <c r="J26" s="487"/>
      <c r="K26" s="487"/>
      <c r="L26" s="488"/>
      <c r="M26" s="237" t="s">
        <v>193</v>
      </c>
      <c r="N26" s="486" t="s">
        <v>168</v>
      </c>
      <c r="O26" s="487"/>
      <c r="P26" s="487"/>
      <c r="Q26" s="488"/>
    </row>
    <row r="27" spans="1:17" hidden="1">
      <c r="A27" s="485" t="s">
        <v>168</v>
      </c>
      <c r="B27" s="485"/>
      <c r="C27" s="485"/>
      <c r="D27" s="485"/>
      <c r="E27" s="485"/>
      <c r="F27" s="485"/>
      <c r="G27" s="485"/>
      <c r="H27" s="485"/>
      <c r="I27" s="485"/>
      <c r="J27" s="485"/>
      <c r="K27" s="485"/>
      <c r="L27" s="485"/>
      <c r="M27" s="485"/>
      <c r="N27" s="485"/>
      <c r="O27" s="485"/>
      <c r="P27" s="485"/>
      <c r="Q27" s="485"/>
    </row>
    <row r="28" spans="1:17" hidden="1">
      <c r="A28" s="485" t="s">
        <v>168</v>
      </c>
      <c r="B28" s="485"/>
      <c r="C28" s="485"/>
      <c r="D28" s="485"/>
      <c r="E28" s="485"/>
      <c r="F28" s="485"/>
      <c r="G28" s="485"/>
      <c r="H28" s="485"/>
      <c r="I28" s="485"/>
      <c r="J28" s="485"/>
      <c r="K28" s="485"/>
      <c r="L28" s="485"/>
      <c r="M28" s="485"/>
      <c r="N28" s="485"/>
      <c r="O28" s="485"/>
      <c r="P28" s="485"/>
      <c r="Q28" s="485"/>
    </row>
    <row r="29" spans="1:17" hidden="1">
      <c r="A29" s="485" t="s">
        <v>168</v>
      </c>
      <c r="B29" s="485"/>
      <c r="C29" s="485"/>
      <c r="D29" s="485"/>
      <c r="E29" s="485"/>
      <c r="F29" s="485"/>
      <c r="G29" s="485"/>
      <c r="H29" s="485"/>
      <c r="I29" s="485"/>
      <c r="J29" s="485"/>
      <c r="K29" s="485"/>
      <c r="L29" s="485"/>
      <c r="M29" s="485"/>
      <c r="N29" s="485"/>
      <c r="O29" s="485"/>
      <c r="P29" s="485"/>
      <c r="Q29" s="485"/>
    </row>
    <row r="30" spans="1:17" hidden="1">
      <c r="A30" s="485" t="s">
        <v>168</v>
      </c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</row>
    <row r="31" spans="1:17" hidden="1">
      <c r="A31" s="485" t="s">
        <v>168</v>
      </c>
      <c r="B31" s="485"/>
      <c r="C31" s="485"/>
      <c r="D31" s="485"/>
      <c r="E31" s="485"/>
      <c r="F31" s="485"/>
      <c r="G31" s="485"/>
      <c r="H31" s="485"/>
      <c r="I31" s="485"/>
      <c r="J31" s="485"/>
      <c r="K31" s="485"/>
      <c r="L31" s="485"/>
      <c r="M31" s="485"/>
      <c r="N31" s="485"/>
      <c r="O31" s="485"/>
      <c r="P31" s="485"/>
      <c r="Q31" s="485"/>
    </row>
    <row r="32" spans="1:17" hidden="1">
      <c r="A32" s="485" t="s">
        <v>168</v>
      </c>
      <c r="B32" s="485"/>
      <c r="C32" s="485"/>
      <c r="D32" s="485"/>
      <c r="E32" s="485"/>
      <c r="F32" s="485"/>
      <c r="G32" s="485"/>
      <c r="H32" s="485"/>
      <c r="I32" s="485"/>
      <c r="J32" s="485"/>
      <c r="K32" s="485"/>
      <c r="L32" s="485"/>
      <c r="M32" s="485"/>
      <c r="N32" s="485"/>
      <c r="O32" s="485"/>
      <c r="P32" s="485"/>
      <c r="Q32" s="485"/>
    </row>
    <row r="33" spans="1:17" hidden="1">
      <c r="A33" s="485" t="s">
        <v>168</v>
      </c>
      <c r="B33" s="485"/>
      <c r="C33" s="485"/>
      <c r="D33" s="485"/>
      <c r="E33" s="485"/>
      <c r="F33" s="485"/>
      <c r="G33" s="485"/>
      <c r="H33" s="485"/>
      <c r="I33" s="485"/>
      <c r="J33" s="485"/>
      <c r="K33" s="485"/>
      <c r="L33" s="485"/>
      <c r="M33" s="485"/>
      <c r="N33" s="485"/>
      <c r="O33" s="485"/>
      <c r="P33" s="485"/>
      <c r="Q33" s="485"/>
    </row>
    <row r="34" spans="1:17" hidden="1">
      <c r="A34" s="485" t="s">
        <v>168</v>
      </c>
      <c r="B34" s="485"/>
      <c r="C34" s="485"/>
      <c r="D34" s="485"/>
      <c r="E34" s="485"/>
      <c r="F34" s="485"/>
      <c r="G34" s="485"/>
      <c r="H34" s="485"/>
      <c r="I34" s="485"/>
      <c r="J34" s="485"/>
      <c r="K34" s="485"/>
      <c r="L34" s="485"/>
      <c r="M34" s="485"/>
      <c r="N34" s="485"/>
      <c r="O34" s="485"/>
      <c r="P34" s="485"/>
      <c r="Q34" s="485"/>
    </row>
    <row r="35" spans="1:17" hidden="1">
      <c r="A35" s="485" t="s">
        <v>168</v>
      </c>
      <c r="B35" s="485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</row>
    <row r="36" spans="1:17" hidden="1">
      <c r="A36" s="485" t="s">
        <v>168</v>
      </c>
      <c r="B36" s="485"/>
      <c r="C36" s="485"/>
      <c r="D36" s="485"/>
      <c r="E36" s="485"/>
      <c r="F36" s="485"/>
      <c r="G36" s="485"/>
      <c r="H36" s="485"/>
      <c r="I36" s="485"/>
      <c r="J36" s="485"/>
      <c r="K36" s="485"/>
      <c r="L36" s="485"/>
      <c r="M36" s="485"/>
      <c r="N36" s="485"/>
      <c r="O36" s="485"/>
      <c r="P36" s="485"/>
      <c r="Q36" s="485"/>
    </row>
    <row r="37" spans="1:17" hidden="1">
      <c r="A37" s="485" t="s">
        <v>168</v>
      </c>
      <c r="B37" s="485"/>
      <c r="C37" s="485"/>
      <c r="D37" s="485"/>
      <c r="E37" s="485"/>
      <c r="F37" s="485"/>
      <c r="G37" s="485"/>
      <c r="H37" s="485"/>
      <c r="I37" s="485"/>
      <c r="J37" s="485"/>
      <c r="K37" s="485"/>
      <c r="L37" s="485"/>
      <c r="M37" s="485"/>
      <c r="N37" s="485"/>
      <c r="O37" s="485"/>
      <c r="P37" s="485"/>
      <c r="Q37" s="485"/>
    </row>
    <row r="38" spans="1:17" hidden="1">
      <c r="A38" s="485" t="s">
        <v>168</v>
      </c>
      <c r="B38" s="485"/>
      <c r="C38" s="485"/>
      <c r="D38" s="485"/>
      <c r="E38" s="485"/>
      <c r="F38" s="485"/>
      <c r="G38" s="485"/>
      <c r="H38" s="485"/>
      <c r="I38" s="485"/>
      <c r="J38" s="485"/>
      <c r="K38" s="485"/>
      <c r="L38" s="485"/>
      <c r="M38" s="485"/>
      <c r="N38" s="485"/>
      <c r="O38" s="485"/>
      <c r="P38" s="485"/>
      <c r="Q38" s="485"/>
    </row>
    <row r="39" spans="1:17" hidden="1">
      <c r="A39" s="485" t="s">
        <v>168</v>
      </c>
      <c r="B39" s="485"/>
      <c r="C39" s="485"/>
      <c r="D39" s="485"/>
      <c r="E39" s="485"/>
      <c r="F39" s="485"/>
      <c r="G39" s="485"/>
      <c r="H39" s="485"/>
      <c r="I39" s="485"/>
      <c r="J39" s="485"/>
      <c r="K39" s="485"/>
      <c r="L39" s="485"/>
      <c r="M39" s="485"/>
      <c r="N39" s="485"/>
      <c r="O39" s="485"/>
      <c r="P39" s="485"/>
      <c r="Q39" s="485"/>
    </row>
    <row r="40" spans="1:17" hidden="1">
      <c r="A40" s="485" t="s">
        <v>168</v>
      </c>
      <c r="B40" s="485"/>
      <c r="C40" s="485"/>
      <c r="D40" s="485"/>
      <c r="E40" s="485"/>
      <c r="F40" s="485"/>
      <c r="G40" s="485"/>
      <c r="H40" s="485"/>
      <c r="I40" s="485"/>
      <c r="J40" s="485"/>
      <c r="K40" s="485"/>
      <c r="L40" s="485"/>
      <c r="M40" s="485"/>
      <c r="N40" s="485"/>
      <c r="O40" s="485"/>
      <c r="P40" s="485"/>
      <c r="Q40" s="485"/>
    </row>
    <row r="41" spans="1:17" hidden="1">
      <c r="A41" s="485" t="s">
        <v>168</v>
      </c>
      <c r="B41" s="485"/>
      <c r="C41" s="485"/>
      <c r="D41" s="485"/>
      <c r="E41" s="485"/>
      <c r="F41" s="485"/>
      <c r="G41" s="485"/>
      <c r="H41" s="485"/>
      <c r="I41" s="485"/>
      <c r="J41" s="485"/>
      <c r="K41" s="485"/>
      <c r="L41" s="485"/>
      <c r="M41" s="485"/>
      <c r="N41" s="485"/>
      <c r="O41" s="485"/>
      <c r="P41" s="485"/>
      <c r="Q41" s="485"/>
    </row>
    <row r="42" spans="1:17" hidden="1">
      <c r="A42" s="485" t="s">
        <v>168</v>
      </c>
      <c r="B42" s="485"/>
      <c r="C42" s="485"/>
      <c r="D42" s="485"/>
      <c r="E42" s="485"/>
      <c r="F42" s="485"/>
      <c r="G42" s="485"/>
      <c r="H42" s="485"/>
      <c r="I42" s="485"/>
      <c r="J42" s="485"/>
      <c r="K42" s="485"/>
      <c r="L42" s="485"/>
      <c r="M42" s="485"/>
      <c r="N42" s="485"/>
      <c r="O42" s="485"/>
      <c r="P42" s="485"/>
      <c r="Q42" s="485"/>
    </row>
    <row r="43" spans="1:17" hidden="1">
      <c r="A43" s="485" t="s">
        <v>168</v>
      </c>
      <c r="B43" s="485"/>
      <c r="C43" s="485"/>
      <c r="D43" s="485"/>
      <c r="E43" s="485"/>
      <c r="F43" s="485"/>
      <c r="G43" s="485"/>
      <c r="H43" s="485"/>
      <c r="I43" s="485"/>
      <c r="J43" s="485"/>
      <c r="K43" s="485"/>
      <c r="L43" s="485"/>
      <c r="M43" s="485"/>
      <c r="N43" s="485"/>
      <c r="O43" s="485"/>
      <c r="P43" s="485"/>
      <c r="Q43" s="485"/>
    </row>
    <row r="44" spans="1:17" hidden="1">
      <c r="A44" s="485" t="s">
        <v>168</v>
      </c>
      <c r="B44" s="485"/>
      <c r="C44" s="485"/>
      <c r="D44" s="485"/>
      <c r="E44" s="485"/>
      <c r="F44" s="485"/>
      <c r="G44" s="485"/>
      <c r="H44" s="485"/>
      <c r="I44" s="485"/>
      <c r="J44" s="485"/>
      <c r="K44" s="485"/>
      <c r="L44" s="485"/>
      <c r="M44" s="485"/>
      <c r="N44" s="485"/>
      <c r="O44" s="485"/>
      <c r="P44" s="485"/>
      <c r="Q44" s="485"/>
    </row>
    <row r="45" spans="1:17" hidden="1">
      <c r="A45" s="485" t="s">
        <v>168</v>
      </c>
      <c r="B45" s="485"/>
      <c r="C45" s="485"/>
      <c r="D45" s="485"/>
      <c r="E45" s="485"/>
      <c r="F45" s="485"/>
      <c r="G45" s="485"/>
      <c r="H45" s="485"/>
      <c r="I45" s="485"/>
      <c r="J45" s="485"/>
      <c r="K45" s="485"/>
      <c r="L45" s="485"/>
      <c r="M45" s="485"/>
      <c r="N45" s="485"/>
      <c r="O45" s="485"/>
      <c r="P45" s="485"/>
      <c r="Q45" s="485"/>
    </row>
    <row r="46" spans="1:17" hidden="1">
      <c r="A46" s="485" t="s">
        <v>168</v>
      </c>
      <c r="B46" s="485"/>
      <c r="C46" s="485"/>
      <c r="D46" s="485"/>
      <c r="E46" s="485"/>
      <c r="F46" s="485"/>
      <c r="G46" s="485"/>
      <c r="H46" s="485"/>
      <c r="I46" s="485"/>
      <c r="J46" s="485"/>
      <c r="K46" s="485"/>
      <c r="L46" s="485"/>
      <c r="M46" s="485"/>
      <c r="N46" s="485"/>
      <c r="O46" s="485"/>
      <c r="P46" s="485"/>
      <c r="Q46" s="485"/>
    </row>
    <row r="47" spans="1:17" hidden="1">
      <c r="A47" s="485" t="s">
        <v>168</v>
      </c>
      <c r="B47" s="485"/>
      <c r="C47" s="485"/>
      <c r="D47" s="485"/>
      <c r="E47" s="485"/>
      <c r="F47" s="485"/>
      <c r="G47" s="485"/>
      <c r="H47" s="485"/>
      <c r="I47" s="485"/>
      <c r="J47" s="485"/>
      <c r="K47" s="485"/>
      <c r="L47" s="485"/>
      <c r="M47" s="485"/>
      <c r="N47" s="485"/>
      <c r="O47" s="485"/>
      <c r="P47" s="485"/>
      <c r="Q47" s="485"/>
    </row>
    <row r="48" spans="1:17" hidden="1">
      <c r="A48" s="485" t="s">
        <v>168</v>
      </c>
      <c r="B48" s="485"/>
      <c r="C48" s="485"/>
      <c r="D48" s="485"/>
      <c r="E48" s="485"/>
      <c r="F48" s="485"/>
      <c r="G48" s="485"/>
      <c r="H48" s="485"/>
      <c r="I48" s="485"/>
      <c r="J48" s="485"/>
      <c r="K48" s="485"/>
      <c r="L48" s="485"/>
      <c r="M48" s="485"/>
      <c r="N48" s="485"/>
      <c r="O48" s="485"/>
      <c r="P48" s="485"/>
      <c r="Q48" s="485"/>
    </row>
    <row r="49" spans="1:17" hidden="1">
      <c r="A49" s="485" t="s">
        <v>168</v>
      </c>
      <c r="B49" s="485"/>
      <c r="C49" s="485"/>
      <c r="D49" s="485"/>
      <c r="E49" s="485"/>
      <c r="F49" s="485"/>
      <c r="G49" s="485"/>
      <c r="H49" s="485"/>
      <c r="I49" s="485"/>
      <c r="J49" s="485"/>
      <c r="K49" s="485"/>
      <c r="L49" s="485"/>
      <c r="M49" s="485"/>
      <c r="N49" s="485"/>
      <c r="O49" s="485"/>
      <c r="P49" s="485"/>
      <c r="Q49" s="485"/>
    </row>
    <row r="50" spans="1:17" hidden="1">
      <c r="A50" s="485" t="s">
        <v>168</v>
      </c>
      <c r="B50" s="485"/>
      <c r="C50" s="485"/>
      <c r="D50" s="485"/>
      <c r="E50" s="485"/>
      <c r="F50" s="485"/>
      <c r="G50" s="485"/>
      <c r="H50" s="485"/>
      <c r="I50" s="485"/>
      <c r="J50" s="485"/>
      <c r="K50" s="485"/>
      <c r="L50" s="485"/>
      <c r="M50" s="485"/>
      <c r="N50" s="485"/>
      <c r="O50" s="485"/>
      <c r="P50" s="485"/>
      <c r="Q50" s="485"/>
    </row>
    <row r="51" spans="1:17" hidden="1">
      <c r="A51" s="485" t="s">
        <v>168</v>
      </c>
      <c r="B51" s="485"/>
      <c r="C51" s="485"/>
      <c r="D51" s="485"/>
      <c r="E51" s="485"/>
      <c r="F51" s="485"/>
      <c r="G51" s="485"/>
      <c r="H51" s="485"/>
      <c r="I51" s="485"/>
      <c r="J51" s="485"/>
      <c r="K51" s="485"/>
      <c r="L51" s="485"/>
      <c r="M51" s="485"/>
      <c r="N51" s="485"/>
      <c r="O51" s="485"/>
      <c r="P51" s="485"/>
      <c r="Q51" s="485"/>
    </row>
    <row r="52" spans="1:17" hidden="1">
      <c r="A52" s="485" t="s">
        <v>168</v>
      </c>
      <c r="B52" s="485"/>
      <c r="C52" s="485"/>
      <c r="D52" s="485"/>
      <c r="E52" s="485"/>
      <c r="F52" s="485"/>
      <c r="G52" s="485"/>
      <c r="H52" s="485"/>
      <c r="I52" s="485"/>
      <c r="J52" s="485"/>
      <c r="K52" s="485"/>
      <c r="L52" s="485"/>
      <c r="M52" s="485"/>
      <c r="N52" s="485"/>
      <c r="O52" s="485"/>
      <c r="P52" s="485"/>
      <c r="Q52" s="485"/>
    </row>
    <row r="53" spans="1:17" hidden="1">
      <c r="A53" s="485" t="s">
        <v>168</v>
      </c>
      <c r="B53" s="485"/>
      <c r="C53" s="485"/>
      <c r="D53" s="485"/>
      <c r="E53" s="485"/>
      <c r="F53" s="485"/>
      <c r="G53" s="485"/>
      <c r="H53" s="485"/>
      <c r="I53" s="485"/>
      <c r="J53" s="485"/>
      <c r="K53" s="485"/>
      <c r="L53" s="485"/>
      <c r="M53" s="485"/>
      <c r="N53" s="485"/>
      <c r="O53" s="485"/>
      <c r="P53" s="485"/>
      <c r="Q53" s="485"/>
    </row>
    <row r="54" spans="1:17" hidden="1">
      <c r="A54" s="485" t="s">
        <v>168</v>
      </c>
      <c r="B54" s="485"/>
      <c r="C54" s="485"/>
      <c r="D54" s="485"/>
      <c r="E54" s="485"/>
      <c r="F54" s="485"/>
      <c r="G54" s="485"/>
      <c r="H54" s="485"/>
      <c r="I54" s="485"/>
      <c r="J54" s="485"/>
      <c r="K54" s="485"/>
      <c r="L54" s="485"/>
      <c r="M54" s="485"/>
      <c r="N54" s="485"/>
      <c r="O54" s="485"/>
      <c r="P54" s="485"/>
      <c r="Q54" s="485"/>
    </row>
    <row r="55" spans="1:17" hidden="1">
      <c r="A55" s="485" t="s">
        <v>168</v>
      </c>
      <c r="B55" s="485"/>
      <c r="C55" s="485"/>
      <c r="D55" s="485"/>
      <c r="E55" s="485"/>
      <c r="F55" s="485"/>
      <c r="G55" s="485"/>
      <c r="H55" s="485"/>
      <c r="I55" s="485"/>
      <c r="J55" s="485"/>
      <c r="K55" s="485"/>
      <c r="L55" s="485"/>
      <c r="M55" s="485"/>
      <c r="N55" s="485"/>
      <c r="O55" s="485"/>
      <c r="P55" s="485"/>
      <c r="Q55" s="485"/>
    </row>
    <row r="56" spans="1:17" hidden="1">
      <c r="A56" s="485" t="s">
        <v>168</v>
      </c>
      <c r="B56" s="485"/>
      <c r="C56" s="485"/>
      <c r="D56" s="485"/>
      <c r="E56" s="485"/>
      <c r="F56" s="485"/>
      <c r="G56" s="485"/>
      <c r="H56" s="485"/>
      <c r="I56" s="485"/>
      <c r="J56" s="485"/>
      <c r="K56" s="485"/>
      <c r="L56" s="485"/>
      <c r="M56" s="485"/>
      <c r="N56" s="485"/>
      <c r="O56" s="485"/>
      <c r="P56" s="485"/>
      <c r="Q56" s="485"/>
    </row>
    <row r="57" spans="1:17" hidden="1">
      <c r="A57" s="485" t="s">
        <v>168</v>
      </c>
      <c r="B57" s="485"/>
      <c r="C57" s="485"/>
      <c r="D57" s="485"/>
      <c r="E57" s="485"/>
      <c r="F57" s="485"/>
      <c r="G57" s="485"/>
      <c r="H57" s="485"/>
      <c r="I57" s="485"/>
      <c r="J57" s="485"/>
      <c r="K57" s="485"/>
      <c r="L57" s="485"/>
      <c r="M57" s="485"/>
      <c r="N57" s="485"/>
      <c r="O57" s="485"/>
      <c r="P57" s="485"/>
      <c r="Q57" s="485"/>
    </row>
    <row r="58" spans="1:17" hidden="1">
      <c r="A58" s="485" t="s">
        <v>168</v>
      </c>
      <c r="B58" s="485"/>
      <c r="C58" s="485"/>
      <c r="D58" s="485"/>
      <c r="E58" s="485"/>
      <c r="F58" s="485"/>
      <c r="G58" s="485"/>
      <c r="H58" s="485"/>
      <c r="I58" s="485"/>
      <c r="J58" s="485"/>
      <c r="K58" s="485"/>
      <c r="L58" s="485"/>
      <c r="M58" s="485"/>
      <c r="N58" s="485"/>
      <c r="O58" s="485"/>
      <c r="P58" s="485"/>
      <c r="Q58" s="485"/>
    </row>
    <row r="59" spans="1:17" hidden="1">
      <c r="A59" s="485" t="s">
        <v>168</v>
      </c>
      <c r="B59" s="485"/>
      <c r="C59" s="485"/>
      <c r="D59" s="485"/>
      <c r="E59" s="485"/>
      <c r="F59" s="485"/>
      <c r="G59" s="485"/>
      <c r="H59" s="485"/>
      <c r="I59" s="485"/>
      <c r="J59" s="485"/>
      <c r="K59" s="485"/>
      <c r="L59" s="485"/>
      <c r="M59" s="485"/>
      <c r="N59" s="485"/>
      <c r="O59" s="485"/>
      <c r="P59" s="485"/>
      <c r="Q59" s="485"/>
    </row>
    <row r="60" spans="1:17" hidden="1">
      <c r="A60" s="485" t="s">
        <v>168</v>
      </c>
      <c r="B60" s="485"/>
      <c r="C60" s="485"/>
      <c r="D60" s="485"/>
      <c r="E60" s="485"/>
      <c r="F60" s="485"/>
      <c r="G60" s="485"/>
      <c r="H60" s="485"/>
      <c r="I60" s="485"/>
      <c r="J60" s="485"/>
      <c r="K60" s="485"/>
      <c r="L60" s="485"/>
      <c r="M60" s="485"/>
      <c r="N60" s="485"/>
      <c r="O60" s="485"/>
      <c r="P60" s="485"/>
      <c r="Q60" s="485"/>
    </row>
    <row r="61" spans="1:17" hidden="1">
      <c r="A61" s="485" t="s">
        <v>168</v>
      </c>
      <c r="B61" s="485"/>
      <c r="C61" s="485"/>
      <c r="D61" s="485"/>
      <c r="E61" s="485"/>
      <c r="F61" s="485"/>
      <c r="G61" s="485"/>
      <c r="H61" s="485"/>
      <c r="I61" s="485"/>
      <c r="J61" s="485"/>
      <c r="K61" s="485"/>
      <c r="L61" s="485"/>
      <c r="M61" s="485"/>
      <c r="N61" s="485"/>
      <c r="O61" s="485"/>
      <c r="P61" s="485"/>
      <c r="Q61" s="485"/>
    </row>
    <row r="62" spans="1:17" hidden="1">
      <c r="A62" s="485" t="s">
        <v>168</v>
      </c>
      <c r="B62" s="485"/>
      <c r="C62" s="485"/>
      <c r="D62" s="485"/>
      <c r="E62" s="485"/>
      <c r="F62" s="485"/>
      <c r="G62" s="485"/>
      <c r="H62" s="485"/>
      <c r="I62" s="485"/>
      <c r="J62" s="485"/>
      <c r="K62" s="485"/>
      <c r="L62" s="485"/>
      <c r="M62" s="485"/>
      <c r="N62" s="485"/>
      <c r="O62" s="485"/>
      <c r="P62" s="485"/>
      <c r="Q62" s="485"/>
    </row>
    <row r="63" spans="1:17" hidden="1">
      <c r="A63" s="485" t="s">
        <v>168</v>
      </c>
      <c r="B63" s="485"/>
      <c r="C63" s="485"/>
      <c r="D63" s="485"/>
      <c r="E63" s="485"/>
      <c r="F63" s="485"/>
      <c r="G63" s="485"/>
      <c r="H63" s="485"/>
      <c r="I63" s="485"/>
      <c r="J63" s="485"/>
      <c r="K63" s="485"/>
      <c r="L63" s="485"/>
      <c r="M63" s="485"/>
      <c r="N63" s="485"/>
      <c r="O63" s="485"/>
      <c r="P63" s="485"/>
      <c r="Q63" s="485"/>
    </row>
    <row r="64" spans="1:17" hidden="1">
      <c r="A64" s="485" t="s">
        <v>168</v>
      </c>
      <c r="B64" s="485"/>
      <c r="C64" s="485"/>
      <c r="D64" s="485"/>
      <c r="E64" s="485"/>
      <c r="F64" s="485"/>
      <c r="G64" s="485"/>
      <c r="H64" s="485"/>
      <c r="I64" s="485"/>
      <c r="J64" s="485"/>
      <c r="K64" s="485"/>
      <c r="L64" s="485"/>
      <c r="M64" s="485"/>
      <c r="N64" s="485"/>
      <c r="O64" s="485"/>
      <c r="P64" s="485"/>
      <c r="Q64" s="485"/>
    </row>
    <row r="65" spans="1:23" hidden="1">
      <c r="A65" s="485" t="s">
        <v>168</v>
      </c>
      <c r="B65" s="485"/>
      <c r="C65" s="485"/>
      <c r="D65" s="485"/>
      <c r="E65" s="485"/>
      <c r="F65" s="485"/>
      <c r="G65" s="485"/>
      <c r="H65" s="485"/>
      <c r="I65" s="485"/>
      <c r="J65" s="485"/>
      <c r="K65" s="485"/>
      <c r="L65" s="485"/>
      <c r="M65" s="485"/>
      <c r="N65" s="485"/>
      <c r="O65" s="485"/>
      <c r="P65" s="485"/>
      <c r="Q65" s="485"/>
    </row>
    <row r="66" spans="1:23" hidden="1">
      <c r="A66" s="485" t="s">
        <v>168</v>
      </c>
      <c r="B66" s="485"/>
      <c r="C66" s="485"/>
      <c r="D66" s="485"/>
      <c r="E66" s="485"/>
      <c r="F66" s="485"/>
      <c r="G66" s="485"/>
      <c r="H66" s="485"/>
      <c r="I66" s="485"/>
      <c r="J66" s="485"/>
      <c r="K66" s="485"/>
      <c r="L66" s="485"/>
      <c r="M66" s="485"/>
      <c r="N66" s="485"/>
      <c r="O66" s="485"/>
      <c r="P66" s="485"/>
      <c r="Q66" s="485"/>
    </row>
    <row r="67" spans="1:23" hidden="1">
      <c r="A67" s="485" t="s">
        <v>168</v>
      </c>
      <c r="B67" s="485"/>
      <c r="C67" s="485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5"/>
      <c r="Q67" s="485"/>
    </row>
    <row r="68" spans="1:23" hidden="1">
      <c r="A68" s="485" t="s">
        <v>168</v>
      </c>
      <c r="B68" s="485"/>
      <c r="C68" s="485"/>
      <c r="D68" s="485"/>
      <c r="E68" s="485"/>
      <c r="F68" s="485"/>
      <c r="G68" s="485"/>
      <c r="H68" s="485"/>
      <c r="I68" s="485"/>
      <c r="J68" s="485"/>
      <c r="K68" s="485"/>
      <c r="L68" s="485"/>
      <c r="M68" s="485"/>
      <c r="N68" s="485"/>
      <c r="O68" s="485"/>
      <c r="P68" s="485"/>
      <c r="Q68" s="485"/>
    </row>
    <row r="69" spans="1:23" hidden="1">
      <c r="A69" s="485" t="s">
        <v>168</v>
      </c>
      <c r="B69" s="485"/>
      <c r="C69" s="485"/>
      <c r="D69" s="485"/>
      <c r="E69" s="485"/>
      <c r="F69" s="485"/>
      <c r="G69" s="485"/>
      <c r="H69" s="485"/>
      <c r="I69" s="485"/>
      <c r="J69" s="485"/>
      <c r="K69" s="485"/>
      <c r="L69" s="485"/>
      <c r="M69" s="485"/>
      <c r="N69" s="485"/>
      <c r="O69" s="485"/>
      <c r="P69" s="485"/>
      <c r="Q69" s="485"/>
    </row>
    <row r="70" spans="1:23" hidden="1">
      <c r="A70" s="485" t="s">
        <v>168</v>
      </c>
      <c r="B70" s="485"/>
      <c r="C70" s="485"/>
      <c r="D70" s="485"/>
      <c r="E70" s="485"/>
      <c r="F70" s="485"/>
      <c r="G70" s="485"/>
      <c r="H70" s="485"/>
      <c r="I70" s="485"/>
      <c r="J70" s="485"/>
      <c r="K70" s="485"/>
      <c r="L70" s="485"/>
      <c r="M70" s="485"/>
      <c r="N70" s="485"/>
      <c r="O70" s="485"/>
      <c r="P70" s="485"/>
      <c r="Q70" s="485"/>
    </row>
    <row r="71" spans="1:23">
      <c r="A71" s="27" t="s">
        <v>194</v>
      </c>
      <c r="B71" s="95" t="s">
        <v>195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1" t="s">
        <v>196</v>
      </c>
      <c r="H71" s="392" t="s">
        <v>197</v>
      </c>
      <c r="I71" s="391" t="s">
        <v>198</v>
      </c>
      <c r="J71" s="391" t="s">
        <v>199</v>
      </c>
      <c r="K71" s="454" t="s">
        <v>200</v>
      </c>
      <c r="L71" s="455"/>
      <c r="M71" s="237" t="s">
        <v>201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194</v>
      </c>
      <c r="B72" s="95" t="s">
        <v>202</v>
      </c>
      <c r="C72" s="486" t="s">
        <v>168</v>
      </c>
      <c r="D72" s="487"/>
      <c r="E72" s="487"/>
      <c r="F72" s="487"/>
      <c r="G72" s="487"/>
      <c r="H72" s="487"/>
      <c r="I72" s="487"/>
      <c r="J72" s="487"/>
      <c r="K72" s="487"/>
      <c r="L72" s="488"/>
      <c r="M72" s="237" t="s">
        <v>203</v>
      </c>
      <c r="N72" s="486" t="s">
        <v>168</v>
      </c>
      <c r="O72" s="487"/>
      <c r="P72" s="487"/>
      <c r="Q72" s="488"/>
    </row>
    <row r="73" spans="1:23">
      <c r="A73" s="461" t="s">
        <v>139</v>
      </c>
      <c r="B73" s="462"/>
      <c r="C73" s="462"/>
      <c r="D73" s="462"/>
      <c r="E73" s="462"/>
      <c r="F73" s="462"/>
      <c r="G73" s="462"/>
      <c r="H73" s="462"/>
      <c r="I73" s="462"/>
      <c r="J73" s="462"/>
      <c r="K73" s="462"/>
      <c r="L73" s="462"/>
      <c r="M73" s="462"/>
      <c r="N73" s="462"/>
      <c r="O73" s="462"/>
      <c r="P73" s="462"/>
      <c r="Q73" s="462"/>
    </row>
    <row r="74" spans="1:23">
      <c r="A74" s="91" t="s">
        <v>4</v>
      </c>
      <c r="B74" s="91" t="s">
        <v>5</v>
      </c>
      <c r="C74" s="465" t="s">
        <v>140</v>
      </c>
      <c r="D74" s="465"/>
      <c r="E74" s="465" t="s">
        <v>7</v>
      </c>
      <c r="F74" s="465"/>
      <c r="G74" s="463" t="s">
        <v>11</v>
      </c>
      <c r="H74" s="464"/>
      <c r="I74" s="463" t="s">
        <v>12</v>
      </c>
      <c r="J74" s="466"/>
      <c r="K74" s="481" t="s">
        <v>141</v>
      </c>
      <c r="L74" s="481"/>
      <c r="M74" s="91" t="s">
        <v>5</v>
      </c>
      <c r="N74" s="481" t="s">
        <v>204</v>
      </c>
      <c r="O74" s="467"/>
      <c r="P74" s="482" t="s">
        <v>205</v>
      </c>
      <c r="Q74" s="483"/>
      <c r="R74" s="484" t="s">
        <v>206</v>
      </c>
      <c r="S74" s="478"/>
      <c r="T74" s="474" t="s">
        <v>207</v>
      </c>
      <c r="U74" s="475"/>
      <c r="V74" s="476" t="s">
        <v>208</v>
      </c>
      <c r="W74" s="476"/>
    </row>
    <row r="75" spans="1:23">
      <c r="A75" s="450" t="s">
        <v>13</v>
      </c>
      <c r="B75" s="450" t="s">
        <v>14</v>
      </c>
      <c r="C75" s="456" t="s">
        <v>142</v>
      </c>
      <c r="D75" s="456"/>
      <c r="E75" s="456" t="s">
        <v>16</v>
      </c>
      <c r="F75" s="456"/>
      <c r="G75" s="457" t="s">
        <v>20</v>
      </c>
      <c r="H75" s="477"/>
      <c r="I75" s="457" t="s">
        <v>21</v>
      </c>
      <c r="J75" s="458"/>
      <c r="K75" s="467" t="s">
        <v>143</v>
      </c>
      <c r="L75" s="467"/>
      <c r="M75" s="387" t="s">
        <v>14</v>
      </c>
      <c r="N75" s="467" t="s">
        <v>209</v>
      </c>
      <c r="O75" s="467"/>
      <c r="P75" s="467" t="s">
        <v>210</v>
      </c>
      <c r="Q75" s="467"/>
      <c r="R75" s="478" t="s">
        <v>211</v>
      </c>
      <c r="S75" s="478"/>
      <c r="T75" s="479" t="s">
        <v>212</v>
      </c>
      <c r="U75" s="475"/>
      <c r="V75" s="480" t="s">
        <v>213</v>
      </c>
      <c r="W75" s="480"/>
    </row>
    <row r="76" spans="1:23">
      <c r="A76" s="451"/>
      <c r="B76" s="451"/>
      <c r="C76" s="450" t="s">
        <v>22</v>
      </c>
      <c r="D76" s="450"/>
      <c r="E76" s="450" t="s">
        <v>22</v>
      </c>
      <c r="F76" s="450"/>
      <c r="G76" s="450" t="s">
        <v>22</v>
      </c>
      <c r="H76" s="450"/>
      <c r="I76" s="450" t="s">
        <v>22</v>
      </c>
      <c r="J76" s="450"/>
      <c r="K76" s="450" t="s">
        <v>22</v>
      </c>
      <c r="L76" s="450"/>
      <c r="M76" s="388"/>
      <c r="N76" s="472" t="s">
        <v>22</v>
      </c>
      <c r="O76" s="472"/>
      <c r="P76" s="472" t="s">
        <v>22</v>
      </c>
      <c r="Q76" s="472"/>
      <c r="R76" s="473" t="s">
        <v>22</v>
      </c>
      <c r="S76" s="473"/>
      <c r="T76" s="472" t="s">
        <v>22</v>
      </c>
      <c r="U76" s="472"/>
      <c r="V76" s="467" t="s">
        <v>22</v>
      </c>
      <c r="W76" s="467"/>
    </row>
    <row r="77" spans="1:23" ht="26">
      <c r="A77" s="192"/>
      <c r="B77" s="387"/>
      <c r="C77" s="360" t="s">
        <v>144</v>
      </c>
      <c r="D77" s="360" t="s">
        <v>145</v>
      </c>
      <c r="E77" s="360" t="s">
        <v>146</v>
      </c>
      <c r="F77" s="360" t="s">
        <v>147</v>
      </c>
      <c r="G77" s="360" t="s">
        <v>148</v>
      </c>
      <c r="H77" s="360" t="s">
        <v>149</v>
      </c>
      <c r="I77" s="360" t="s">
        <v>150</v>
      </c>
      <c r="J77" s="360" t="s">
        <v>151</v>
      </c>
      <c r="K77" s="360" t="s">
        <v>152</v>
      </c>
      <c r="L77" s="360" t="s">
        <v>153</v>
      </c>
      <c r="M77" s="389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194</v>
      </c>
      <c r="B78" s="95" t="s">
        <v>214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3">
        <f>K78</f>
        <v>45707</v>
      </c>
      <c r="M78" s="237" t="s">
        <v>215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28" t="s">
        <v>168</v>
      </c>
      <c r="B79" s="429"/>
      <c r="C79" s="429"/>
      <c r="D79" s="429"/>
      <c r="E79" s="429"/>
      <c r="F79" s="429"/>
      <c r="G79" s="429"/>
      <c r="H79" s="429"/>
      <c r="I79" s="429"/>
      <c r="J79" s="429"/>
      <c r="K79" s="429"/>
      <c r="L79" s="429"/>
      <c r="M79" s="429"/>
      <c r="N79" s="429"/>
      <c r="O79" s="429"/>
      <c r="P79" s="429"/>
      <c r="Q79" s="429"/>
      <c r="R79" s="429"/>
      <c r="S79" s="429"/>
      <c r="T79" s="429"/>
      <c r="U79" s="429"/>
      <c r="V79" s="429"/>
      <c r="W79" s="430"/>
    </row>
    <row r="81" spans="1:23" ht="16.5">
      <c r="A81" s="110" t="s">
        <v>120</v>
      </c>
      <c r="B81" s="408" t="s">
        <v>216</v>
      </c>
      <c r="C81" s="408"/>
      <c r="D81" s="408"/>
      <c r="E81" s="408"/>
      <c r="F81" s="408"/>
      <c r="G81" s="408"/>
      <c r="H81" s="408"/>
      <c r="I81" s="408"/>
      <c r="J81" s="408"/>
      <c r="K81" s="408"/>
      <c r="L81" s="408"/>
      <c r="M81" s="408"/>
      <c r="N81" s="6"/>
      <c r="O81" s="6"/>
    </row>
    <row r="82" spans="1:23" ht="16.5">
      <c r="A82" s="32" t="s">
        <v>217</v>
      </c>
      <c r="B82" s="468" t="s">
        <v>218</v>
      </c>
      <c r="C82" s="469"/>
      <c r="D82" s="469"/>
      <c r="E82" s="469"/>
      <c r="F82" s="469"/>
      <c r="G82" s="469"/>
      <c r="H82" s="469"/>
      <c r="I82" s="469"/>
      <c r="J82" s="469"/>
      <c r="K82" s="469"/>
      <c r="L82" s="469"/>
      <c r="M82" s="470"/>
      <c r="N82" s="4"/>
      <c r="O82" s="4"/>
    </row>
    <row r="83" spans="1:23" ht="16.5">
      <c r="A83" s="32" t="s">
        <v>124</v>
      </c>
      <c r="B83" s="410" t="s">
        <v>219</v>
      </c>
      <c r="C83" s="410"/>
      <c r="D83" s="410"/>
      <c r="E83" s="410"/>
      <c r="F83" s="410"/>
      <c r="G83" s="410"/>
      <c r="H83" s="410"/>
      <c r="I83" s="410"/>
      <c r="J83" s="410"/>
      <c r="K83" s="410"/>
      <c r="L83" s="410"/>
      <c r="M83" s="410"/>
      <c r="N83" s="4"/>
      <c r="O83" s="4"/>
    </row>
    <row r="84" spans="1:23" ht="16.5">
      <c r="A84" s="394" t="s">
        <v>220</v>
      </c>
      <c r="B84" s="471" t="s">
        <v>135</v>
      </c>
      <c r="C84" s="471"/>
      <c r="D84" s="471"/>
      <c r="E84" s="471"/>
      <c r="F84" s="471"/>
      <c r="G84" s="471"/>
      <c r="H84" s="471"/>
      <c r="I84" s="471"/>
      <c r="J84" s="471"/>
      <c r="K84" s="471"/>
      <c r="L84" s="471"/>
      <c r="M84" s="471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 ht="16.5">
      <c r="A85" s="394" t="s">
        <v>132</v>
      </c>
      <c r="B85" s="471" t="s">
        <v>133</v>
      </c>
      <c r="C85" s="471"/>
      <c r="D85" s="471"/>
      <c r="E85" s="471"/>
      <c r="F85" s="471"/>
      <c r="G85" s="471"/>
      <c r="H85" s="471"/>
      <c r="I85" s="471"/>
      <c r="J85" s="471"/>
      <c r="K85" s="471"/>
      <c r="L85" s="471"/>
      <c r="M85" s="471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 ht="16.5">
      <c r="A86" s="394" t="s">
        <v>221</v>
      </c>
      <c r="B86" s="471" t="s">
        <v>222</v>
      </c>
      <c r="C86" s="471"/>
      <c r="D86" s="471"/>
      <c r="E86" s="471"/>
      <c r="F86" s="471"/>
      <c r="G86" s="471"/>
      <c r="H86" s="471"/>
      <c r="I86" s="471"/>
      <c r="J86" s="471"/>
      <c r="K86" s="471"/>
      <c r="L86" s="471"/>
      <c r="M86" s="471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138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2"/>
  <sheetViews>
    <sheetView tabSelected="1" workbookViewId="0">
      <selection activeCell="K42" sqref="K42"/>
    </sheetView>
  </sheetViews>
  <sheetFormatPr defaultColWidth="9" defaultRowHeight="15"/>
  <cols>
    <col min="1" max="1" width="20.58203125" customWidth="1"/>
    <col min="2" max="3" width="7.5" customWidth="1"/>
    <col min="4" max="4" width="7.83203125" customWidth="1"/>
    <col min="5" max="5" width="8.58203125" customWidth="1"/>
    <col min="6" max="6" width="8" customWidth="1"/>
    <col min="7" max="7" width="7.08203125" customWidth="1"/>
    <col min="8" max="8" width="8.33203125" customWidth="1"/>
    <col min="9" max="9" width="8.4140625" customWidth="1"/>
    <col min="10" max="10" width="7.33203125" customWidth="1"/>
    <col min="11" max="11" width="9.1640625" customWidth="1"/>
    <col min="12" max="12" width="10.58203125" customWidth="1"/>
    <col min="13" max="13" width="11.58203125" customWidth="1"/>
    <col min="14" max="14" width="8.33203125" customWidth="1"/>
    <col min="15" max="15" width="8" customWidth="1"/>
    <col min="16" max="17" width="8.1640625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1"/>
      <c r="R1" s="1"/>
      <c r="S1" s="1"/>
      <c r="T1" s="1"/>
    </row>
    <row r="2" spans="1:246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3"/>
      <c r="R2" s="3"/>
      <c r="S2" s="3"/>
      <c r="T2" s="3"/>
    </row>
    <row r="3" spans="1:246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" hidden="1">
      <c r="A4" s="431" t="s">
        <v>1401</v>
      </c>
      <c r="B4" s="431"/>
      <c r="C4" s="431"/>
      <c r="D4" s="431"/>
      <c r="E4" s="431"/>
      <c r="F4" s="431"/>
      <c r="G4" s="431"/>
      <c r="H4" s="431"/>
      <c r="I4" s="431"/>
      <c r="J4" s="431"/>
      <c r="K4" s="431"/>
      <c r="L4" s="431"/>
      <c r="M4" s="431"/>
      <c r="N4" s="431"/>
      <c r="O4" s="431"/>
      <c r="P4" s="431"/>
      <c r="Q4" s="432"/>
    </row>
    <row r="5" spans="1:246" s="203" customFormat="1" ht="14" hidden="1">
      <c r="A5" s="206" t="s">
        <v>4</v>
      </c>
      <c r="B5" s="206" t="s">
        <v>5</v>
      </c>
      <c r="C5" s="433" t="s">
        <v>140</v>
      </c>
      <c r="D5" s="434"/>
      <c r="E5" s="433" t="s">
        <v>7</v>
      </c>
      <c r="F5" s="434"/>
      <c r="G5" s="435" t="s">
        <v>204</v>
      </c>
      <c r="H5" s="435"/>
      <c r="I5" s="433" t="s">
        <v>1339</v>
      </c>
      <c r="J5" s="434"/>
      <c r="K5" s="206" t="s">
        <v>5</v>
      </c>
      <c r="L5" s="433" t="s">
        <v>140</v>
      </c>
      <c r="M5" s="434"/>
      <c r="N5" s="433" t="s">
        <v>7</v>
      </c>
      <c r="O5" s="435"/>
      <c r="P5" s="437" t="s">
        <v>204</v>
      </c>
      <c r="Q5" s="437"/>
    </row>
    <row r="6" spans="1:246" s="203" customFormat="1" ht="14" hidden="1">
      <c r="A6" s="207" t="s">
        <v>13</v>
      </c>
      <c r="B6" s="207" t="s">
        <v>14</v>
      </c>
      <c r="C6" s="416" t="s">
        <v>142</v>
      </c>
      <c r="D6" s="417"/>
      <c r="E6" s="416" t="s">
        <v>16</v>
      </c>
      <c r="F6" s="417"/>
      <c r="G6" s="418" t="s">
        <v>209</v>
      </c>
      <c r="H6" s="418"/>
      <c r="I6" s="416" t="s">
        <v>1341</v>
      </c>
      <c r="J6" s="417"/>
      <c r="K6" s="207" t="s">
        <v>14</v>
      </c>
      <c r="L6" s="416" t="s">
        <v>142</v>
      </c>
      <c r="M6" s="417"/>
      <c r="N6" s="416" t="s">
        <v>16</v>
      </c>
      <c r="O6" s="418"/>
      <c r="P6" s="420" t="s">
        <v>209</v>
      </c>
      <c r="Q6" s="420"/>
    </row>
    <row r="7" spans="1:246" s="203" customFormat="1" ht="14" hidden="1">
      <c r="A7" s="208"/>
      <c r="B7" s="209"/>
      <c r="C7" s="421" t="s">
        <v>22</v>
      </c>
      <c r="D7" s="422"/>
      <c r="E7" s="421" t="s">
        <v>22</v>
      </c>
      <c r="F7" s="422"/>
      <c r="G7" s="423" t="s">
        <v>22</v>
      </c>
      <c r="H7" s="423"/>
      <c r="I7" s="421" t="s">
        <v>22</v>
      </c>
      <c r="J7" s="422"/>
      <c r="K7" s="207"/>
      <c r="L7" s="421" t="s">
        <v>22</v>
      </c>
      <c r="M7" s="422"/>
      <c r="N7" s="425" t="s">
        <v>22</v>
      </c>
      <c r="O7" s="421"/>
      <c r="P7" s="425" t="s">
        <v>22</v>
      </c>
      <c r="Q7" s="425"/>
    </row>
    <row r="8" spans="1:246" s="204" customFormat="1" ht="14.15" hidden="1" customHeight="1">
      <c r="A8" s="21" t="s">
        <v>279</v>
      </c>
      <c r="B8" s="99" t="s">
        <v>1104</v>
      </c>
      <c r="C8" s="438" t="s">
        <v>1402</v>
      </c>
      <c r="D8" s="439"/>
      <c r="E8" s="440" t="s">
        <v>1403</v>
      </c>
      <c r="F8" s="441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1105</v>
      </c>
      <c r="L8" s="212" t="s">
        <v>1404</v>
      </c>
      <c r="M8" s="23" t="s">
        <v>1405</v>
      </c>
      <c r="N8" s="442" t="s">
        <v>1406</v>
      </c>
      <c r="O8" s="443"/>
      <c r="P8" s="442" t="s">
        <v>1407</v>
      </c>
      <c r="Q8" s="443"/>
      <c r="R8" s="213" t="s">
        <v>1408</v>
      </c>
      <c r="S8" s="100"/>
      <c r="T8" s="100"/>
      <c r="U8" s="100"/>
      <c r="V8" s="100"/>
      <c r="W8" s="100"/>
      <c r="X8" s="100"/>
    </row>
    <row r="9" spans="1:246" s="204" customFormat="1" ht="14.15" hidden="1" customHeight="1">
      <c r="A9" s="25" t="s">
        <v>1409</v>
      </c>
      <c r="B9" s="103" t="s">
        <v>1410</v>
      </c>
      <c r="C9" s="426" t="s">
        <v>1411</v>
      </c>
      <c r="D9" s="427"/>
      <c r="E9" s="426" t="s">
        <v>1412</v>
      </c>
      <c r="F9" s="427"/>
      <c r="G9" s="127">
        <v>46015</v>
      </c>
      <c r="H9" s="23" t="s">
        <v>1413</v>
      </c>
      <c r="I9" s="127">
        <v>46019</v>
      </c>
      <c r="J9" s="127">
        <f t="shared" ref="J9" si="0">I9+1</f>
        <v>46020</v>
      </c>
      <c r="K9" s="214" t="s">
        <v>1414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44" t="s">
        <v>1415</v>
      </c>
      <c r="S9" s="444"/>
      <c r="T9" s="205"/>
      <c r="U9" s="205"/>
      <c r="V9" s="205"/>
      <c r="W9" s="100"/>
      <c r="X9" s="100"/>
    </row>
    <row r="10" spans="1:246" s="203" customFormat="1" ht="14" hidden="1">
      <c r="A10" s="431" t="s">
        <v>1416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1"/>
      <c r="S10" s="432"/>
    </row>
    <row r="11" spans="1:246" s="203" customFormat="1" ht="14" hidden="1">
      <c r="A11" s="206" t="s">
        <v>4</v>
      </c>
      <c r="B11" s="206" t="s">
        <v>5</v>
      </c>
      <c r="C11" s="433" t="s">
        <v>7</v>
      </c>
      <c r="D11" s="434"/>
      <c r="E11" s="433" t="s">
        <v>140</v>
      </c>
      <c r="F11" s="434"/>
      <c r="G11" s="435" t="s">
        <v>204</v>
      </c>
      <c r="H11" s="435"/>
      <c r="I11" s="436" t="s">
        <v>206</v>
      </c>
      <c r="J11" s="419"/>
      <c r="K11" s="433" t="s">
        <v>1339</v>
      </c>
      <c r="L11" s="434"/>
      <c r="M11" s="206" t="s">
        <v>5</v>
      </c>
      <c r="N11" s="433" t="s">
        <v>7</v>
      </c>
      <c r="O11" s="434"/>
      <c r="P11" s="433" t="s">
        <v>140</v>
      </c>
      <c r="Q11" s="434"/>
      <c r="R11" s="437" t="s">
        <v>204</v>
      </c>
      <c r="S11" s="437"/>
    </row>
    <row r="12" spans="1:246" s="203" customFormat="1" ht="14" hidden="1">
      <c r="A12" s="207" t="s">
        <v>13</v>
      </c>
      <c r="B12" s="207" t="s">
        <v>14</v>
      </c>
      <c r="C12" s="416" t="s">
        <v>16</v>
      </c>
      <c r="D12" s="417"/>
      <c r="E12" s="416" t="s">
        <v>142</v>
      </c>
      <c r="F12" s="417"/>
      <c r="G12" s="418" t="s">
        <v>209</v>
      </c>
      <c r="H12" s="418"/>
      <c r="I12" s="419" t="s">
        <v>211</v>
      </c>
      <c r="J12" s="419"/>
      <c r="K12" s="416" t="s">
        <v>1341</v>
      </c>
      <c r="L12" s="417"/>
      <c r="M12" s="207" t="s">
        <v>14</v>
      </c>
      <c r="N12" s="416" t="s">
        <v>16</v>
      </c>
      <c r="O12" s="417"/>
      <c r="P12" s="416" t="s">
        <v>142</v>
      </c>
      <c r="Q12" s="417"/>
      <c r="R12" s="420" t="s">
        <v>209</v>
      </c>
      <c r="S12" s="420"/>
    </row>
    <row r="13" spans="1:246" s="203" customFormat="1" ht="14" hidden="1">
      <c r="A13" s="208"/>
      <c r="B13" s="209"/>
      <c r="C13" s="421" t="s">
        <v>22</v>
      </c>
      <c r="D13" s="422"/>
      <c r="E13" s="421" t="s">
        <v>22</v>
      </c>
      <c r="F13" s="422"/>
      <c r="G13" s="423" t="s">
        <v>22</v>
      </c>
      <c r="H13" s="423"/>
      <c r="I13" s="424" t="s">
        <v>22</v>
      </c>
      <c r="J13" s="424"/>
      <c r="K13" s="421" t="s">
        <v>22</v>
      </c>
      <c r="L13" s="422"/>
      <c r="M13" s="207"/>
      <c r="N13" s="421" t="s">
        <v>22</v>
      </c>
      <c r="O13" s="422"/>
      <c r="P13" s="421" t="s">
        <v>22</v>
      </c>
      <c r="Q13" s="422"/>
      <c r="R13" s="425" t="s">
        <v>22</v>
      </c>
      <c r="S13" s="425"/>
    </row>
    <row r="14" spans="1:246" s="205" customFormat="1" ht="23" hidden="1">
      <c r="A14" s="215"/>
      <c r="B14" s="216"/>
      <c r="C14" s="217" t="s">
        <v>1417</v>
      </c>
      <c r="D14" s="217" t="s">
        <v>1418</v>
      </c>
      <c r="E14" s="218" t="s">
        <v>1419</v>
      </c>
      <c r="F14" s="218" t="s">
        <v>1420</v>
      </c>
      <c r="G14" s="218" t="s">
        <v>1421</v>
      </c>
      <c r="H14" s="218" t="s">
        <v>1422</v>
      </c>
      <c r="I14" s="219" t="s">
        <v>1423</v>
      </c>
      <c r="J14" s="219" t="s">
        <v>1424</v>
      </c>
      <c r="K14" s="218" t="s">
        <v>1425</v>
      </c>
      <c r="L14" s="218" t="s">
        <v>1345</v>
      </c>
      <c r="M14" s="218"/>
      <c r="N14" s="217" t="s">
        <v>1417</v>
      </c>
      <c r="O14" s="217" t="s">
        <v>1418</v>
      </c>
      <c r="P14" s="218" t="s">
        <v>1419</v>
      </c>
      <c r="Q14" s="218" t="s">
        <v>1420</v>
      </c>
      <c r="R14" s="218" t="s">
        <v>1421</v>
      </c>
      <c r="S14" s="218" t="s">
        <v>1422</v>
      </c>
      <c r="T14" s="220"/>
      <c r="U14" s="220"/>
      <c r="V14" s="220"/>
      <c r="W14" s="220"/>
    </row>
    <row r="15" spans="1:246" s="205" customFormat="1" ht="12" hidden="1">
      <c r="A15" s="25" t="s">
        <v>1426</v>
      </c>
      <c r="B15" s="99" t="s">
        <v>1410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1414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5" hidden="1" customHeight="1">
      <c r="A16" s="21" t="s">
        <v>1409</v>
      </c>
      <c r="B16" s="99" t="s">
        <v>632</v>
      </c>
      <c r="C16" s="426" t="s">
        <v>1427</v>
      </c>
      <c r="D16" s="427"/>
      <c r="E16" s="426" t="s">
        <v>1428</v>
      </c>
      <c r="F16" s="427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633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5" hidden="1" customHeight="1">
      <c r="A17" s="428" t="s">
        <v>298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30"/>
      <c r="T17" s="213"/>
      <c r="U17" s="100"/>
      <c r="V17" s="100"/>
      <c r="W17" s="100"/>
      <c r="X17" s="100"/>
      <c r="Y17" s="100"/>
      <c r="Z17" s="100"/>
    </row>
    <row r="18" spans="1:26" s="204" customFormat="1" ht="14.15" hidden="1" customHeight="1">
      <c r="A18" s="25" t="s">
        <v>1426</v>
      </c>
      <c r="B18" s="222" t="s">
        <v>636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637</v>
      </c>
      <c r="N18" s="210">
        <f>L18+5</f>
        <v>46052</v>
      </c>
      <c r="O18" s="224" t="s">
        <v>1298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5" hidden="1" customHeight="1">
      <c r="A19" s="21" t="s">
        <v>1409</v>
      </c>
      <c r="B19" s="99" t="s">
        <v>634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635</v>
      </c>
      <c r="N19" s="426" t="s">
        <v>1429</v>
      </c>
      <c r="O19" s="427"/>
      <c r="P19" s="426" t="s">
        <v>1430</v>
      </c>
      <c r="Q19" s="427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">
      <c r="A20" s="431" t="s">
        <v>1431</v>
      </c>
      <c r="B20" s="431"/>
      <c r="C20" s="431"/>
      <c r="D20" s="431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2"/>
    </row>
    <row r="21" spans="1:26" s="203" customFormat="1" ht="14">
      <c r="A21" s="206" t="s">
        <v>4</v>
      </c>
      <c r="B21" s="206" t="s">
        <v>5</v>
      </c>
      <c r="C21" s="433" t="s">
        <v>140</v>
      </c>
      <c r="D21" s="434"/>
      <c r="E21" s="433" t="s">
        <v>7</v>
      </c>
      <c r="F21" s="434"/>
      <c r="G21" s="435" t="s">
        <v>204</v>
      </c>
      <c r="H21" s="435"/>
      <c r="I21" s="436" t="s">
        <v>206</v>
      </c>
      <c r="J21" s="419"/>
      <c r="K21" s="433" t="s">
        <v>1339</v>
      </c>
      <c r="L21" s="434"/>
      <c r="M21" s="206" t="s">
        <v>5</v>
      </c>
      <c r="N21" s="433" t="s">
        <v>140</v>
      </c>
      <c r="O21" s="434"/>
      <c r="P21" s="433" t="s">
        <v>7</v>
      </c>
      <c r="Q21" s="434"/>
      <c r="R21" s="437" t="s">
        <v>204</v>
      </c>
      <c r="S21" s="437"/>
    </row>
    <row r="22" spans="1:26" s="203" customFormat="1" ht="14">
      <c r="A22" s="207" t="s">
        <v>13</v>
      </c>
      <c r="B22" s="207" t="s">
        <v>14</v>
      </c>
      <c r="C22" s="416" t="s">
        <v>142</v>
      </c>
      <c r="D22" s="417"/>
      <c r="E22" s="416" t="s">
        <v>16</v>
      </c>
      <c r="F22" s="417"/>
      <c r="G22" s="418" t="s">
        <v>209</v>
      </c>
      <c r="H22" s="418"/>
      <c r="I22" s="419" t="s">
        <v>211</v>
      </c>
      <c r="J22" s="419"/>
      <c r="K22" s="416" t="s">
        <v>1341</v>
      </c>
      <c r="L22" s="417"/>
      <c r="M22" s="207" t="s">
        <v>14</v>
      </c>
      <c r="N22" s="416" t="s">
        <v>142</v>
      </c>
      <c r="O22" s="417"/>
      <c r="P22" s="416" t="s">
        <v>16</v>
      </c>
      <c r="Q22" s="417"/>
      <c r="R22" s="420" t="s">
        <v>209</v>
      </c>
      <c r="S22" s="420"/>
    </row>
    <row r="23" spans="1:26" s="203" customFormat="1" ht="14">
      <c r="A23" s="208"/>
      <c r="B23" s="209"/>
      <c r="C23" s="421" t="s">
        <v>22</v>
      </c>
      <c r="D23" s="422"/>
      <c r="E23" s="421" t="s">
        <v>22</v>
      </c>
      <c r="F23" s="422"/>
      <c r="G23" s="423" t="s">
        <v>22</v>
      </c>
      <c r="H23" s="423"/>
      <c r="I23" s="424" t="s">
        <v>22</v>
      </c>
      <c r="J23" s="424"/>
      <c r="K23" s="421" t="s">
        <v>22</v>
      </c>
      <c r="L23" s="422"/>
      <c r="M23" s="207"/>
      <c r="N23" s="421" t="s">
        <v>22</v>
      </c>
      <c r="O23" s="422"/>
      <c r="P23" s="421" t="s">
        <v>22</v>
      </c>
      <c r="Q23" s="422"/>
      <c r="R23" s="425" t="s">
        <v>22</v>
      </c>
      <c r="S23" s="425"/>
    </row>
    <row r="24" spans="1:26" s="205" customFormat="1" ht="23">
      <c r="A24" s="215"/>
      <c r="B24" s="216"/>
      <c r="C24" s="218" t="s">
        <v>1432</v>
      </c>
      <c r="D24" s="218" t="s">
        <v>1433</v>
      </c>
      <c r="E24" s="217" t="s">
        <v>1417</v>
      </c>
      <c r="F24" s="217" t="s">
        <v>1418</v>
      </c>
      <c r="G24" s="218" t="s">
        <v>1421</v>
      </c>
      <c r="H24" s="218" t="s">
        <v>1422</v>
      </c>
      <c r="I24" s="219" t="s">
        <v>1423</v>
      </c>
      <c r="J24" s="219" t="s">
        <v>1424</v>
      </c>
      <c r="K24" s="218" t="s">
        <v>1425</v>
      </c>
      <c r="L24" s="218" t="s">
        <v>1345</v>
      </c>
      <c r="M24" s="218"/>
      <c r="N24" s="218" t="s">
        <v>1432</v>
      </c>
      <c r="O24" s="218" t="s">
        <v>1433</v>
      </c>
      <c r="P24" s="217" t="s">
        <v>1417</v>
      </c>
      <c r="Q24" s="217" t="s">
        <v>1418</v>
      </c>
      <c r="R24" s="218" t="s">
        <v>1421</v>
      </c>
      <c r="S24" s="218" t="s">
        <v>1422</v>
      </c>
      <c r="T24" s="220"/>
      <c r="U24" s="220"/>
      <c r="V24" s="220"/>
      <c r="W24" s="220"/>
    </row>
    <row r="25" spans="1:26" s="205" customFormat="1" ht="12" hidden="1">
      <c r="A25" s="25" t="s">
        <v>1426</v>
      </c>
      <c r="B25" s="103" t="s">
        <v>643</v>
      </c>
      <c r="C25" s="23" t="s">
        <v>39</v>
      </c>
      <c r="D25" s="23" t="s">
        <v>39</v>
      </c>
      <c r="E25" s="210">
        <v>46052</v>
      </c>
      <c r="F25" s="224" t="s">
        <v>1298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644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1409</v>
      </c>
      <c r="B26" s="99" t="s">
        <v>636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637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1426</v>
      </c>
      <c r="B27" s="107" t="s">
        <v>645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646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1409</v>
      </c>
      <c r="B28" s="228" t="s">
        <v>638</v>
      </c>
      <c r="C28" s="411" t="s">
        <v>168</v>
      </c>
      <c r="D28" s="411"/>
      <c r="E28" s="411"/>
      <c r="F28" s="411"/>
      <c r="G28" s="411"/>
      <c r="H28" s="411"/>
      <c r="I28" s="411"/>
      <c r="J28" s="411"/>
      <c r="K28" s="411"/>
      <c r="L28" s="411"/>
      <c r="M28" s="229" t="s">
        <v>639</v>
      </c>
      <c r="N28" s="412" t="s">
        <v>168</v>
      </c>
      <c r="O28" s="412"/>
      <c r="P28" s="412"/>
      <c r="Q28" s="412"/>
      <c r="R28" s="412"/>
      <c r="S28" s="412"/>
      <c r="T28" s="220"/>
      <c r="U28" s="220"/>
      <c r="V28" s="220"/>
      <c r="W28" s="220"/>
    </row>
    <row r="29" spans="1:26" s="205" customFormat="1" ht="15" hidden="1" customHeight="1">
      <c r="A29" s="413" t="s">
        <v>298</v>
      </c>
      <c r="B29" s="413"/>
      <c r="C29" s="413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220"/>
      <c r="U29" s="220"/>
      <c r="V29" s="220"/>
      <c r="W29" s="220"/>
    </row>
    <row r="30" spans="1:26" s="205" customFormat="1" ht="15" hidden="1" customHeight="1">
      <c r="A30" s="413" t="s">
        <v>298</v>
      </c>
      <c r="B30" s="413"/>
      <c r="C30" s="413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220"/>
      <c r="U30" s="220"/>
      <c r="V30" s="220"/>
      <c r="W30" s="220"/>
    </row>
    <row r="31" spans="1:26" s="205" customFormat="1" ht="15" hidden="1" customHeight="1">
      <c r="A31" s="25" t="s">
        <v>1434</v>
      </c>
      <c r="B31" s="103" t="s">
        <v>653</v>
      </c>
      <c r="C31" s="23" t="s">
        <v>39</v>
      </c>
      <c r="D31" s="23" t="s">
        <v>39</v>
      </c>
      <c r="E31" s="210">
        <v>46094</v>
      </c>
      <c r="F31" s="23" t="s">
        <v>1298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654</v>
      </c>
      <c r="N31" s="23" t="s">
        <v>39</v>
      </c>
      <c r="O31" s="23" t="s">
        <v>39</v>
      </c>
      <c r="P31" s="210">
        <v>46108</v>
      </c>
      <c r="Q31" s="230" t="s">
        <v>1435</v>
      </c>
      <c r="R31" s="23" t="s">
        <v>39</v>
      </c>
      <c r="S31" s="23" t="s">
        <v>39</v>
      </c>
      <c r="T31" s="231" t="s">
        <v>1266</v>
      </c>
      <c r="U31" s="220"/>
      <c r="V31" s="220"/>
      <c r="W31" s="220"/>
    </row>
    <row r="32" spans="1:26" s="205" customFormat="1" ht="15" hidden="1" customHeight="1">
      <c r="A32" s="21" t="s">
        <v>1409</v>
      </c>
      <c r="B32" s="99" t="s">
        <v>643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644</v>
      </c>
      <c r="N32" s="414" t="s">
        <v>1436</v>
      </c>
      <c r="O32" s="415"/>
      <c r="P32" s="414" t="s">
        <v>1437</v>
      </c>
      <c r="Q32" s="415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1438</v>
      </c>
      <c r="B33" s="107" t="s">
        <v>657</v>
      </c>
      <c r="C33" s="23" t="s">
        <v>39</v>
      </c>
      <c r="D33" s="23" t="s">
        <v>39</v>
      </c>
      <c r="E33" s="210">
        <v>46108</v>
      </c>
      <c r="F33" s="230" t="s">
        <v>1435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658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1409</v>
      </c>
      <c r="B34" s="228" t="s">
        <v>641</v>
      </c>
      <c r="C34" s="414" t="s">
        <v>1436</v>
      </c>
      <c r="D34" s="415"/>
      <c r="E34" s="414" t="s">
        <v>1437</v>
      </c>
      <c r="F34" s="415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2" si="16">K34+1</f>
        <v>46124</v>
      </c>
      <c r="M34" s="228" t="s">
        <v>642</v>
      </c>
      <c r="N34" s="232">
        <v>46142</v>
      </c>
      <c r="O34" s="233">
        <f t="shared" ref="O34:O37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413" t="s">
        <v>1439</v>
      </c>
      <c r="B35" s="413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220"/>
      <c r="U35" s="220"/>
      <c r="V35" s="220"/>
      <c r="W35" s="220"/>
    </row>
    <row r="36" spans="1:23" s="205" customFormat="1" ht="15" hidden="1" customHeight="1">
      <c r="A36" s="234" t="s">
        <v>1438</v>
      </c>
      <c r="B36" s="235" t="s">
        <v>1192</v>
      </c>
      <c r="C36" s="151" t="s">
        <v>39</v>
      </c>
      <c r="D36" s="151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1191</v>
      </c>
      <c r="N36" s="151" t="s">
        <v>39</v>
      </c>
      <c r="O36" s="151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1409</v>
      </c>
      <c r="B37" s="99" t="s">
        <v>645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646</v>
      </c>
      <c r="N37" s="210">
        <f>L37+4</f>
        <v>46156</v>
      </c>
      <c r="O37" s="210">
        <f t="shared" si="17"/>
        <v>46156</v>
      </c>
      <c r="P37" s="210">
        <f t="shared" ref="P37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1438</v>
      </c>
      <c r="B38" s="107" t="s">
        <v>1386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1387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1764</v>
      </c>
      <c r="B39" s="221" t="s">
        <v>647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3" t="s">
        <v>39</v>
      </c>
      <c r="J39" s="23" t="s">
        <v>39</v>
      </c>
      <c r="K39" s="210">
        <v>46165</v>
      </c>
      <c r="L39" s="210">
        <f t="shared" si="16"/>
        <v>46166</v>
      </c>
      <c r="M39" s="99" t="s">
        <v>648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405" t="s">
        <v>1439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  <c r="P40" s="406"/>
      <c r="Q40" s="407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1438</v>
      </c>
      <c r="B41" s="238" t="s">
        <v>1209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1440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1409</v>
      </c>
      <c r="B42" s="221" t="s">
        <v>649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 t="shared" si="16"/>
        <v>46194</v>
      </c>
      <c r="M42" s="99" t="s">
        <v>650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1438</v>
      </c>
      <c r="B43" s="221" t="s">
        <v>1441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1442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1409</v>
      </c>
      <c r="B44" s="221" t="s">
        <v>651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652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1438</v>
      </c>
      <c r="B45" s="221" t="s">
        <v>1443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1444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1409</v>
      </c>
      <c r="B46" s="221" t="s">
        <v>653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654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" customHeight="1"/>
    <row r="48" spans="1:23" s="203" customFormat="1" ht="15" customHeight="1">
      <c r="A48" s="110" t="s">
        <v>120</v>
      </c>
      <c r="B48" s="408" t="s">
        <v>1445</v>
      </c>
      <c r="C48" s="408"/>
      <c r="D48" s="408"/>
      <c r="E48" s="408"/>
      <c r="F48" s="408"/>
      <c r="G48" s="408"/>
      <c r="H48" s="408"/>
      <c r="I48" s="408"/>
      <c r="J48" s="408"/>
      <c r="K48" s="408"/>
      <c r="L48" s="408"/>
      <c r="M48" s="408"/>
      <c r="N48" s="408"/>
    </row>
    <row r="49" spans="1:21" s="203" customFormat="1" ht="16.5" customHeight="1">
      <c r="A49" s="32" t="s">
        <v>217</v>
      </c>
      <c r="B49" s="409" t="s">
        <v>1446</v>
      </c>
      <c r="C49" s="409"/>
      <c r="D49" s="409"/>
      <c r="E49" s="409"/>
      <c r="F49" s="409"/>
      <c r="G49" s="409"/>
      <c r="H49" s="409"/>
      <c r="I49" s="409"/>
      <c r="J49" s="409"/>
      <c r="K49" s="409"/>
      <c r="L49" s="409"/>
      <c r="M49" s="409"/>
      <c r="N49" s="409"/>
    </row>
    <row r="50" spans="1:21" s="203" customFormat="1" ht="15" customHeight="1">
      <c r="A50" s="32" t="s">
        <v>124</v>
      </c>
      <c r="B50" s="410" t="s">
        <v>219</v>
      </c>
      <c r="C50" s="410"/>
      <c r="D50" s="410"/>
      <c r="E50" s="410"/>
      <c r="F50" s="410"/>
      <c r="G50" s="410"/>
      <c r="H50" s="410"/>
      <c r="I50" s="410"/>
      <c r="J50" s="410"/>
      <c r="K50" s="410"/>
      <c r="L50" s="410"/>
      <c r="M50" s="410"/>
      <c r="N50" s="410"/>
    </row>
    <row r="51" spans="1:21" s="203" customFormat="1" ht="15" customHeight="1">
      <c r="A51" s="111" t="s">
        <v>1399</v>
      </c>
      <c r="B51" s="410" t="s">
        <v>1400</v>
      </c>
      <c r="C51" s="410"/>
      <c r="D51" s="410"/>
      <c r="E51" s="410"/>
      <c r="F51" s="410"/>
      <c r="G51" s="410"/>
      <c r="H51" s="410"/>
      <c r="I51" s="410"/>
      <c r="J51" s="410"/>
      <c r="K51" s="410"/>
      <c r="L51" s="410"/>
      <c r="M51" s="410"/>
      <c r="N51" s="410"/>
    </row>
    <row r="52" spans="1:21" s="203" customFormat="1" ht="16.5">
      <c r="A52" s="111" t="s">
        <v>325</v>
      </c>
      <c r="B52" s="410" t="s">
        <v>1397</v>
      </c>
      <c r="C52" s="410"/>
      <c r="D52" s="410"/>
      <c r="E52" s="410"/>
      <c r="F52" s="410"/>
      <c r="G52" s="410"/>
      <c r="H52" s="410"/>
      <c r="I52" s="410"/>
      <c r="J52" s="410"/>
      <c r="K52" s="410"/>
      <c r="L52" s="410"/>
      <c r="M52" s="410"/>
      <c r="N52" s="410"/>
    </row>
    <row r="53" spans="1:21" s="203" customFormat="1" ht="16.5">
      <c r="A53" s="111" t="s">
        <v>1447</v>
      </c>
      <c r="B53" s="410" t="s">
        <v>1448</v>
      </c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0"/>
    </row>
    <row r="54" spans="1:21" s="203" customFormat="1" ht="16.5">
      <c r="A54" s="111" t="s">
        <v>330</v>
      </c>
      <c r="B54" s="410" t="s">
        <v>1449</v>
      </c>
      <c r="C54" s="410"/>
      <c r="D54" s="410"/>
      <c r="E54" s="410"/>
      <c r="F54" s="410"/>
      <c r="G54" s="410"/>
      <c r="H54" s="410"/>
      <c r="I54" s="410"/>
      <c r="J54" s="410"/>
      <c r="K54" s="410"/>
      <c r="L54" s="410"/>
      <c r="M54" s="410"/>
      <c r="N54" s="410"/>
    </row>
    <row r="62" spans="1:21">
      <c r="U62" t="s">
        <v>138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A40:Q40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640625" defaultRowHeight="15"/>
  <cols>
    <col min="1" max="1" width="16.58203125" style="33" customWidth="1"/>
    <col min="2" max="2" width="7.83203125" style="33" customWidth="1"/>
    <col min="3" max="3" width="7.1640625" style="33" customWidth="1"/>
    <col min="4" max="4" width="9" style="33" customWidth="1"/>
    <col min="5" max="6" width="8.6640625" style="33" customWidth="1"/>
    <col min="7" max="7" width="7.83203125" style="33" customWidth="1"/>
    <col min="8" max="8" width="6.6640625" style="33" customWidth="1"/>
    <col min="9" max="9" width="10.6640625" style="33" customWidth="1"/>
    <col min="10" max="13" width="7.83203125" style="33" customWidth="1"/>
    <col min="14" max="14" width="8.5" style="33" customWidth="1"/>
    <col min="15" max="15" width="7.6640625" style="33" customWidth="1"/>
    <col min="16" max="16" width="7.9140625" style="33" customWidth="1"/>
    <col min="17" max="17" width="8.1640625" style="33" customWidth="1"/>
    <col min="18" max="21" width="7.83203125" style="33" customWidth="1"/>
    <col min="22" max="16384" width="8.6640625" style="33"/>
  </cols>
  <sheetData>
    <row r="1" spans="1:236" ht="52.4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</row>
    <row r="2" spans="1:236" ht="17.149999999999999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670"/>
      <c r="S2" s="670"/>
      <c r="T2" s="670"/>
      <c r="U2" s="670"/>
    </row>
    <row r="3" spans="1:236" ht="19.75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 ht="15.5">
      <c r="A4" s="671" t="s">
        <v>1450</v>
      </c>
      <c r="B4" s="671"/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1"/>
      <c r="P4" s="671"/>
      <c r="Q4" s="671"/>
    </row>
    <row r="5" spans="1:236">
      <c r="A5" s="91" t="s">
        <v>4</v>
      </c>
      <c r="B5" s="91" t="s">
        <v>5</v>
      </c>
      <c r="C5" s="463" t="s">
        <v>206</v>
      </c>
      <c r="D5" s="464"/>
      <c r="E5" s="465" t="s">
        <v>1451</v>
      </c>
      <c r="F5" s="465"/>
      <c r="G5" s="463" t="s">
        <v>399</v>
      </c>
      <c r="H5" s="464"/>
      <c r="I5" s="463" t="s">
        <v>1452</v>
      </c>
      <c r="J5" s="464"/>
      <c r="K5" s="91" t="s">
        <v>5</v>
      </c>
      <c r="L5" s="463" t="s">
        <v>206</v>
      </c>
      <c r="M5" s="464"/>
      <c r="N5" s="465" t="s">
        <v>1451</v>
      </c>
      <c r="O5" s="465"/>
      <c r="P5" s="463" t="s">
        <v>399</v>
      </c>
      <c r="Q5" s="464"/>
    </row>
    <row r="6" spans="1:236">
      <c r="A6" s="450" t="s">
        <v>13</v>
      </c>
      <c r="B6" s="450" t="s">
        <v>14</v>
      </c>
      <c r="C6" s="457" t="s">
        <v>211</v>
      </c>
      <c r="D6" s="477"/>
      <c r="E6" s="457" t="s">
        <v>403</v>
      </c>
      <c r="F6" s="477"/>
      <c r="G6" s="457" t="s">
        <v>404</v>
      </c>
      <c r="H6" s="477"/>
      <c r="I6" s="457" t="s">
        <v>587</v>
      </c>
      <c r="J6" s="477"/>
      <c r="K6" s="450" t="s">
        <v>14</v>
      </c>
      <c r="L6" s="457" t="s">
        <v>211</v>
      </c>
      <c r="M6" s="477"/>
      <c r="N6" s="457" t="s">
        <v>403</v>
      </c>
      <c r="O6" s="477"/>
      <c r="P6" s="457" t="s">
        <v>404</v>
      </c>
      <c r="Q6" s="477"/>
    </row>
    <row r="7" spans="1:236">
      <c r="A7" s="451"/>
      <c r="B7" s="451"/>
      <c r="C7" s="668" t="s">
        <v>22</v>
      </c>
      <c r="D7" s="668"/>
      <c r="E7" s="457" t="s">
        <v>22</v>
      </c>
      <c r="F7" s="477"/>
      <c r="G7" s="668" t="s">
        <v>22</v>
      </c>
      <c r="H7" s="668"/>
      <c r="I7" s="668" t="s">
        <v>22</v>
      </c>
      <c r="J7" s="668"/>
      <c r="K7" s="451"/>
      <c r="L7" s="668" t="s">
        <v>22</v>
      </c>
      <c r="M7" s="668"/>
      <c r="N7" s="457" t="s">
        <v>22</v>
      </c>
      <c r="O7" s="477"/>
      <c r="P7" s="668" t="s">
        <v>22</v>
      </c>
      <c r="Q7" s="668"/>
    </row>
    <row r="8" spans="1:236">
      <c r="A8" s="193" t="s">
        <v>279</v>
      </c>
      <c r="B8" s="194" t="s">
        <v>1453</v>
      </c>
      <c r="C8" s="195">
        <v>46017</v>
      </c>
      <c r="D8" s="196" t="s">
        <v>1405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1454</v>
      </c>
      <c r="J8" s="195">
        <v>46028</v>
      </c>
      <c r="K8" s="199" t="s">
        <v>1455</v>
      </c>
      <c r="L8" s="663" t="s">
        <v>289</v>
      </c>
      <c r="M8" s="664"/>
      <c r="N8" s="665" t="s">
        <v>1456</v>
      </c>
      <c r="O8" s="666"/>
      <c r="P8" s="508" t="s">
        <v>1457</v>
      </c>
      <c r="Q8" s="509"/>
      <c r="R8" s="513" t="s">
        <v>256</v>
      </c>
      <c r="S8" s="515"/>
      <c r="T8" s="200"/>
    </row>
    <row r="10" spans="1:236" ht="16.5">
      <c r="A10" s="201" t="s">
        <v>120</v>
      </c>
      <c r="B10" s="667" t="s">
        <v>1458</v>
      </c>
      <c r="C10" s="667"/>
      <c r="D10" s="667"/>
      <c r="E10" s="667"/>
      <c r="F10" s="667"/>
      <c r="G10" s="667"/>
      <c r="H10" s="667"/>
      <c r="I10" s="667"/>
      <c r="J10" s="667"/>
      <c r="K10" s="667"/>
      <c r="L10" s="667"/>
      <c r="M10" s="667"/>
      <c r="N10" s="667"/>
      <c r="O10" s="37"/>
    </row>
    <row r="11" spans="1:236" customFormat="1" ht="16.5">
      <c r="A11" s="32" t="s">
        <v>330</v>
      </c>
      <c r="B11" s="447" t="s">
        <v>1459</v>
      </c>
      <c r="C11" s="448"/>
      <c r="D11" s="448"/>
      <c r="E11" s="448"/>
      <c r="F11" s="448"/>
      <c r="G11" s="448"/>
      <c r="H11" s="448"/>
      <c r="I11" s="448"/>
      <c r="J11" s="448"/>
      <c r="K11" s="448"/>
      <c r="L11" s="448"/>
      <c r="M11" s="448"/>
      <c r="N11" s="449"/>
    </row>
    <row r="12" spans="1:236" ht="16.5">
      <c r="A12" s="202" t="s">
        <v>492</v>
      </c>
      <c r="B12" s="658" t="s">
        <v>1460</v>
      </c>
      <c r="C12" s="658"/>
      <c r="D12" s="658"/>
      <c r="E12" s="658"/>
      <c r="F12" s="658"/>
      <c r="G12" s="658"/>
      <c r="H12" s="658"/>
      <c r="I12" s="658"/>
      <c r="J12" s="658"/>
      <c r="K12" s="658"/>
      <c r="L12" s="658"/>
      <c r="M12" s="658"/>
      <c r="N12" s="658"/>
      <c r="O12" s="37"/>
    </row>
    <row r="13" spans="1:236" ht="16.5">
      <c r="A13" s="202" t="s">
        <v>489</v>
      </c>
      <c r="B13" s="659" t="s">
        <v>1461</v>
      </c>
      <c r="C13" s="660"/>
      <c r="D13" s="660"/>
      <c r="E13" s="660"/>
      <c r="F13" s="660"/>
      <c r="G13" s="660"/>
      <c r="H13" s="660"/>
      <c r="I13" s="660"/>
      <c r="J13" s="660"/>
      <c r="K13" s="660"/>
      <c r="L13" s="660"/>
      <c r="M13" s="660"/>
      <c r="N13" s="661"/>
      <c r="O13" s="37"/>
      <c r="P13" s="37"/>
      <c r="Q13" s="37"/>
    </row>
    <row r="14" spans="1:236" ht="16.5">
      <c r="A14" s="202" t="s">
        <v>1462</v>
      </c>
      <c r="B14" s="662" t="s">
        <v>1463</v>
      </c>
      <c r="C14" s="662"/>
      <c r="D14" s="662"/>
      <c r="E14" s="662"/>
      <c r="F14" s="662"/>
      <c r="G14" s="662"/>
      <c r="H14" s="662"/>
      <c r="I14" s="662"/>
      <c r="J14" s="662"/>
      <c r="K14" s="662"/>
      <c r="L14" s="662"/>
      <c r="M14" s="662"/>
      <c r="N14" s="662"/>
      <c r="O14" s="38"/>
      <c r="P14" s="33" t="s">
        <v>138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38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2"/>
  <sheetViews>
    <sheetView workbookViewId="0">
      <selection activeCell="B35" sqref="B35:N35"/>
    </sheetView>
  </sheetViews>
  <sheetFormatPr defaultColWidth="8.58203125" defaultRowHeight="15"/>
  <cols>
    <col min="1" max="1" width="19" style="90" customWidth="1"/>
    <col min="2" max="2" width="8.58203125" style="90" customWidth="1"/>
    <col min="3" max="3" width="11.1640625" style="90" customWidth="1"/>
    <col min="4" max="4" width="11.6640625" style="90" customWidth="1"/>
    <col min="5" max="5" width="8.58203125" style="90" customWidth="1"/>
    <col min="6" max="6" width="7.58203125" style="90" customWidth="1"/>
    <col min="7" max="7" width="8.58203125" style="90" customWidth="1"/>
    <col min="8" max="8" width="8.08203125" style="90" customWidth="1"/>
    <col min="9" max="9" width="9.83203125" style="90" customWidth="1"/>
    <col min="10" max="10" width="10.6640625" style="90" customWidth="1"/>
    <col min="11" max="12" width="8.58203125" style="90" customWidth="1"/>
    <col min="13" max="13" width="8" style="90" customWidth="1"/>
    <col min="14" max="14" width="10.4140625" style="90" customWidth="1"/>
    <col min="15" max="15" width="8.5" style="90" customWidth="1"/>
    <col min="16" max="16" width="9.58203125" style="90" customWidth="1"/>
    <col min="17" max="17" width="10.1640625" style="90" customWidth="1"/>
    <col min="18" max="18" width="9.1640625" style="90" customWidth="1"/>
    <col min="19" max="19" width="7.58203125" style="90" customWidth="1"/>
    <col min="20" max="20" width="8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3" customFormat="1" ht="18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59" t="s">
        <v>1464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</row>
    <row r="5" spans="1:243" ht="15" customHeight="1">
      <c r="A5" s="9" t="s">
        <v>4</v>
      </c>
      <c r="B5" s="9" t="s">
        <v>5</v>
      </c>
      <c r="C5" s="565" t="s">
        <v>206</v>
      </c>
      <c r="D5" s="566"/>
      <c r="E5" s="465" t="s">
        <v>398</v>
      </c>
      <c r="F5" s="465"/>
      <c r="G5" s="656" t="s">
        <v>399</v>
      </c>
      <c r="H5" s="657"/>
      <c r="I5" s="565" t="s">
        <v>1338</v>
      </c>
      <c r="J5" s="566"/>
      <c r="K5" s="11" t="s">
        <v>5</v>
      </c>
      <c r="L5" s="565" t="s">
        <v>206</v>
      </c>
      <c r="M5" s="566"/>
      <c r="N5" s="465" t="s">
        <v>398</v>
      </c>
      <c r="O5" s="465"/>
      <c r="P5" s="656" t="s">
        <v>399</v>
      </c>
      <c r="Q5" s="657"/>
      <c r="R5" s="90" t="s">
        <v>138</v>
      </c>
    </row>
    <row r="6" spans="1:243" ht="15" customHeight="1">
      <c r="A6" s="10" t="s">
        <v>13</v>
      </c>
      <c r="B6" s="10" t="s">
        <v>14</v>
      </c>
      <c r="C6" s="479" t="s">
        <v>1465</v>
      </c>
      <c r="D6" s="544"/>
      <c r="E6" s="457" t="s">
        <v>1466</v>
      </c>
      <c r="F6" s="477"/>
      <c r="G6" s="457" t="s">
        <v>1467</v>
      </c>
      <c r="H6" s="477"/>
      <c r="I6" s="479" t="s">
        <v>1468</v>
      </c>
      <c r="J6" s="544"/>
      <c r="K6" s="10" t="s">
        <v>14</v>
      </c>
      <c r="L6" s="479" t="s">
        <v>1465</v>
      </c>
      <c r="M6" s="544"/>
      <c r="N6" s="457" t="s">
        <v>1466</v>
      </c>
      <c r="O6" s="477"/>
      <c r="P6" s="457" t="s">
        <v>1467</v>
      </c>
      <c r="Q6" s="477"/>
    </row>
    <row r="7" spans="1:243" ht="15" customHeight="1">
      <c r="A7" s="14"/>
      <c r="B7" s="92"/>
      <c r="C7" s="457" t="s">
        <v>22</v>
      </c>
      <c r="D7" s="477"/>
      <c r="E7" s="457" t="s">
        <v>22</v>
      </c>
      <c r="F7" s="477"/>
      <c r="G7" s="457" t="s">
        <v>22</v>
      </c>
      <c r="H7" s="477"/>
      <c r="I7" s="457" t="s">
        <v>22</v>
      </c>
      <c r="J7" s="477"/>
      <c r="K7" s="10"/>
      <c r="L7" s="457" t="s">
        <v>22</v>
      </c>
      <c r="M7" s="477"/>
      <c r="N7" s="457" t="s">
        <v>22</v>
      </c>
      <c r="O7" s="477"/>
      <c r="P7" s="457" t="s">
        <v>22</v>
      </c>
      <c r="Q7" s="477"/>
    </row>
    <row r="8" spans="1:243" ht="26.15" customHeight="1">
      <c r="A8" s="14"/>
      <c r="B8" s="124"/>
      <c r="C8" s="17" t="s">
        <v>1469</v>
      </c>
      <c r="D8" s="17" t="s">
        <v>1470</v>
      </c>
      <c r="E8" s="17" t="s">
        <v>1471</v>
      </c>
      <c r="F8" s="17" t="s">
        <v>1417</v>
      </c>
      <c r="G8" s="17" t="s">
        <v>1472</v>
      </c>
      <c r="H8" s="17" t="s">
        <v>1473</v>
      </c>
      <c r="I8" s="174" t="s">
        <v>1474</v>
      </c>
      <c r="J8" s="174" t="s">
        <v>1475</v>
      </c>
      <c r="K8" s="14"/>
      <c r="L8" s="17" t="s">
        <v>1469</v>
      </c>
      <c r="M8" s="17" t="s">
        <v>1470</v>
      </c>
      <c r="N8" s="17" t="s">
        <v>1471</v>
      </c>
      <c r="O8" s="17" t="s">
        <v>1417</v>
      </c>
      <c r="P8" s="17" t="s">
        <v>1472</v>
      </c>
      <c r="Q8" s="17" t="s">
        <v>1473</v>
      </c>
    </row>
    <row r="9" spans="1:243" ht="15" hidden="1" customHeight="1">
      <c r="A9" s="27" t="s">
        <v>1476</v>
      </c>
      <c r="B9" s="175" t="s">
        <v>1142</v>
      </c>
      <c r="C9" s="176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7" t="s">
        <v>1143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1476</v>
      </c>
      <c r="B10" s="175" t="s">
        <v>1477</v>
      </c>
      <c r="C10" s="178">
        <v>46015</v>
      </c>
      <c r="D10" s="179">
        <f>C10</f>
        <v>46015</v>
      </c>
      <c r="E10" s="179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9">
        <f t="shared" si="4"/>
        <v>46019</v>
      </c>
      <c r="J10" s="155">
        <f t="shared" si="5"/>
        <v>46020</v>
      </c>
      <c r="K10" s="177" t="s">
        <v>1478</v>
      </c>
      <c r="L10" s="426" t="s">
        <v>1479</v>
      </c>
      <c r="M10" s="427"/>
      <c r="N10" s="426" t="s">
        <v>1480</v>
      </c>
      <c r="O10" s="427"/>
      <c r="P10" s="426" t="s">
        <v>1481</v>
      </c>
      <c r="Q10" s="427"/>
    </row>
    <row r="11" spans="1:243" ht="15" hidden="1" customHeight="1">
      <c r="A11" s="27" t="s">
        <v>1476</v>
      </c>
      <c r="B11" s="175" t="s">
        <v>1144</v>
      </c>
      <c r="C11" s="516" t="s">
        <v>168</v>
      </c>
      <c r="D11" s="516"/>
      <c r="E11" s="516"/>
      <c r="F11" s="516"/>
      <c r="G11" s="516"/>
      <c r="H11" s="516"/>
      <c r="I11" s="516"/>
      <c r="J11" s="516"/>
      <c r="K11" s="177" t="s">
        <v>1145</v>
      </c>
      <c r="L11" s="516" t="s">
        <v>168</v>
      </c>
      <c r="M11" s="516"/>
      <c r="N11" s="516"/>
      <c r="O11" s="516"/>
      <c r="P11" s="516"/>
      <c r="Q11" s="516"/>
    </row>
    <row r="12" spans="1:243" ht="15" hidden="1" customHeight="1">
      <c r="A12" s="27" t="s">
        <v>1476</v>
      </c>
      <c r="B12" s="175" t="s">
        <v>632</v>
      </c>
      <c r="C12" s="516" t="s">
        <v>168</v>
      </c>
      <c r="D12" s="516"/>
      <c r="E12" s="516"/>
      <c r="F12" s="516"/>
      <c r="G12" s="516"/>
      <c r="H12" s="516"/>
      <c r="I12" s="516"/>
      <c r="J12" s="516"/>
      <c r="K12" s="177" t="s">
        <v>633</v>
      </c>
      <c r="L12" s="516" t="s">
        <v>168</v>
      </c>
      <c r="M12" s="516"/>
      <c r="N12" s="516"/>
      <c r="O12" s="516"/>
      <c r="P12" s="516"/>
      <c r="Q12" s="516"/>
    </row>
    <row r="13" spans="1:243" ht="15" hidden="1" customHeight="1">
      <c r="A13" s="159" t="s">
        <v>1476</v>
      </c>
      <c r="B13" s="180" t="s">
        <v>634</v>
      </c>
      <c r="C13" s="516" t="s">
        <v>168</v>
      </c>
      <c r="D13" s="516"/>
      <c r="E13" s="516"/>
      <c r="F13" s="516"/>
      <c r="G13" s="516"/>
      <c r="H13" s="516"/>
      <c r="I13" s="516"/>
      <c r="J13" s="516"/>
      <c r="K13" s="177" t="s">
        <v>635</v>
      </c>
      <c r="L13" s="516" t="s">
        <v>168</v>
      </c>
      <c r="M13" s="516"/>
      <c r="N13" s="516"/>
      <c r="O13" s="516"/>
      <c r="P13" s="516"/>
      <c r="Q13" s="516"/>
    </row>
    <row r="14" spans="1:243" ht="15" hidden="1" customHeight="1">
      <c r="A14" s="159" t="s">
        <v>1476</v>
      </c>
      <c r="B14" s="180" t="s">
        <v>636</v>
      </c>
      <c r="C14" s="685" t="s">
        <v>1479</v>
      </c>
      <c r="D14" s="686"/>
      <c r="E14" s="685" t="s">
        <v>1480</v>
      </c>
      <c r="F14" s="686"/>
      <c r="G14" s="685" t="s">
        <v>1481</v>
      </c>
      <c r="H14" s="686"/>
      <c r="I14" s="179">
        <v>46047</v>
      </c>
      <c r="J14" s="155">
        <f t="shared" si="5"/>
        <v>46048</v>
      </c>
      <c r="K14" s="177" t="s">
        <v>637</v>
      </c>
      <c r="L14" s="63">
        <v>46085</v>
      </c>
      <c r="M14" s="63">
        <f>L14</f>
        <v>46085</v>
      </c>
      <c r="N14" s="682" t="s">
        <v>1482</v>
      </c>
      <c r="O14" s="683"/>
      <c r="P14" s="683"/>
      <c r="Q14" s="684"/>
    </row>
    <row r="15" spans="1:243" ht="15" hidden="1" customHeight="1">
      <c r="A15" s="159" t="s">
        <v>1476</v>
      </c>
      <c r="B15" s="180" t="s">
        <v>638</v>
      </c>
      <c r="C15" s="681" t="s">
        <v>168</v>
      </c>
      <c r="D15" s="681"/>
      <c r="E15" s="681"/>
      <c r="F15" s="681"/>
      <c r="G15" s="681"/>
      <c r="H15" s="681"/>
      <c r="I15" s="681"/>
      <c r="J15" s="681"/>
      <c r="K15" s="177" t="s">
        <v>639</v>
      </c>
      <c r="L15" s="682" t="s">
        <v>168</v>
      </c>
      <c r="M15" s="683"/>
      <c r="N15" s="683"/>
      <c r="O15" s="683"/>
      <c r="P15" s="683"/>
      <c r="Q15" s="684"/>
    </row>
    <row r="16" spans="1:243" ht="15" hidden="1" customHeight="1">
      <c r="A16" s="159" t="s">
        <v>1476</v>
      </c>
      <c r="B16" s="180" t="s">
        <v>643</v>
      </c>
      <c r="C16" s="513" t="s">
        <v>298</v>
      </c>
      <c r="D16" s="514"/>
      <c r="E16" s="514"/>
      <c r="F16" s="514"/>
      <c r="G16" s="514"/>
      <c r="H16" s="514"/>
      <c r="I16" s="514"/>
      <c r="J16" s="515"/>
      <c r="K16" s="177" t="s">
        <v>644</v>
      </c>
      <c r="L16" s="513" t="s">
        <v>298</v>
      </c>
      <c r="M16" s="514"/>
      <c r="N16" s="514"/>
      <c r="O16" s="514"/>
      <c r="P16" s="514"/>
      <c r="Q16" s="515"/>
    </row>
    <row r="17" spans="1:19" ht="15" hidden="1" customHeight="1">
      <c r="A17" s="159" t="s">
        <v>1476</v>
      </c>
      <c r="B17" s="180" t="s">
        <v>641</v>
      </c>
      <c r="C17" s="513" t="s">
        <v>298</v>
      </c>
      <c r="D17" s="514"/>
      <c r="E17" s="514"/>
      <c r="F17" s="514"/>
      <c r="G17" s="514"/>
      <c r="H17" s="514"/>
      <c r="I17" s="514"/>
      <c r="J17" s="515"/>
      <c r="K17" s="177" t="s">
        <v>642</v>
      </c>
      <c r="L17" s="513" t="s">
        <v>298</v>
      </c>
      <c r="M17" s="514"/>
      <c r="N17" s="514"/>
      <c r="O17" s="514"/>
      <c r="P17" s="514"/>
      <c r="Q17" s="515"/>
    </row>
    <row r="18" spans="1:19" ht="15" hidden="1" customHeight="1">
      <c r="A18" s="555" t="s">
        <v>168</v>
      </c>
      <c r="B18" s="556"/>
      <c r="C18" s="556"/>
      <c r="D18" s="556"/>
      <c r="E18" s="556"/>
      <c r="F18" s="556"/>
      <c r="G18" s="556"/>
      <c r="H18" s="556"/>
      <c r="I18" s="556"/>
      <c r="J18" s="556"/>
      <c r="K18" s="556"/>
      <c r="L18" s="676"/>
      <c r="M18" s="676"/>
      <c r="N18" s="676"/>
      <c r="O18" s="676"/>
      <c r="P18" s="676"/>
      <c r="Q18" s="677"/>
    </row>
    <row r="19" spans="1:19" ht="15" hidden="1" customHeight="1">
      <c r="A19" s="159" t="s">
        <v>1476</v>
      </c>
      <c r="B19" s="180" t="s">
        <v>647</v>
      </c>
      <c r="C19" s="678" t="s">
        <v>168</v>
      </c>
      <c r="D19" s="678"/>
      <c r="E19" s="678"/>
      <c r="F19" s="678"/>
      <c r="G19" s="678"/>
      <c r="H19" s="678"/>
      <c r="I19" s="678"/>
      <c r="J19" s="678"/>
      <c r="K19" s="177" t="s">
        <v>648</v>
      </c>
      <c r="L19" s="678" t="s">
        <v>168</v>
      </c>
      <c r="M19" s="678"/>
      <c r="N19" s="678"/>
      <c r="O19" s="678"/>
      <c r="P19" s="678"/>
      <c r="Q19" s="678"/>
      <c r="R19" s="182"/>
      <c r="S19" s="182"/>
    </row>
    <row r="20" spans="1:19" ht="15" hidden="1" customHeight="1">
      <c r="A20" s="160" t="s">
        <v>1483</v>
      </c>
      <c r="B20" s="183" t="s">
        <v>643</v>
      </c>
      <c r="C20" s="54" t="s">
        <v>1484</v>
      </c>
      <c r="D20" s="54" t="s">
        <v>1485</v>
      </c>
      <c r="E20" s="426" t="s">
        <v>1486</v>
      </c>
      <c r="F20" s="427"/>
      <c r="G20" s="426" t="s">
        <v>1487</v>
      </c>
      <c r="H20" s="427"/>
      <c r="I20" s="63">
        <v>46092</v>
      </c>
      <c r="J20" s="106">
        <f>I20+1</f>
        <v>46093</v>
      </c>
      <c r="K20" s="184" t="s">
        <v>644</v>
      </c>
      <c r="L20" s="679" t="s">
        <v>1488</v>
      </c>
      <c r="M20" s="680"/>
      <c r="N20" s="679" t="s">
        <v>1489</v>
      </c>
      <c r="O20" s="680"/>
      <c r="P20" s="161" t="s">
        <v>1490</v>
      </c>
      <c r="Q20" s="162"/>
    </row>
    <row r="21" spans="1:19" ht="15" hidden="1" customHeight="1">
      <c r="A21" s="160" t="s">
        <v>1476</v>
      </c>
      <c r="B21" s="183" t="s">
        <v>651</v>
      </c>
      <c r="C21" s="54" t="s">
        <v>1491</v>
      </c>
      <c r="D21" s="54" t="s">
        <v>1492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>I21+1</f>
        <v>46097</v>
      </c>
      <c r="K21" s="184" t="s">
        <v>652</v>
      </c>
      <c r="L21" s="63">
        <v>46113</v>
      </c>
      <c r="M21" s="63">
        <f t="shared" ref="M21:Q21" si="8">L21</f>
        <v>46113</v>
      </c>
      <c r="N21" s="23" t="s">
        <v>39</v>
      </c>
      <c r="O21" s="23" t="s">
        <v>39</v>
      </c>
      <c r="P21" s="63">
        <v>46115</v>
      </c>
      <c r="Q21" s="106">
        <f t="shared" si="8"/>
        <v>46115</v>
      </c>
      <c r="R21" s="130"/>
    </row>
    <row r="22" spans="1:19" ht="15" hidden="1" customHeight="1">
      <c r="A22" s="555" t="s">
        <v>1439</v>
      </c>
      <c r="B22" s="556"/>
      <c r="C22" s="556"/>
      <c r="D22" s="556"/>
      <c r="E22" s="556"/>
      <c r="F22" s="556"/>
      <c r="G22" s="556"/>
      <c r="H22" s="556"/>
      <c r="I22" s="556"/>
      <c r="J22" s="556"/>
      <c r="K22" s="556"/>
      <c r="L22" s="556"/>
      <c r="M22" s="556"/>
      <c r="N22" s="556"/>
      <c r="O22" s="556"/>
      <c r="P22" s="556"/>
      <c r="Q22" s="557"/>
      <c r="R22" s="130"/>
    </row>
    <row r="23" spans="1:19" ht="15" hidden="1" customHeight="1">
      <c r="A23" s="159" t="s">
        <v>1476</v>
      </c>
      <c r="B23" s="180" t="s">
        <v>653</v>
      </c>
      <c r="C23" s="63">
        <v>46113</v>
      </c>
      <c r="D23" s="63">
        <f t="shared" ref="D23:H23" si="9">C23</f>
        <v>46113</v>
      </c>
      <c r="E23" s="23" t="s">
        <v>39</v>
      </c>
      <c r="F23" s="23" t="s">
        <v>39</v>
      </c>
      <c r="G23" s="63">
        <v>46115</v>
      </c>
      <c r="H23" s="106">
        <f t="shared" si="9"/>
        <v>46115</v>
      </c>
      <c r="I23" s="63">
        <f>H23+2</f>
        <v>46117</v>
      </c>
      <c r="J23" s="106">
        <f>I23+1</f>
        <v>46118</v>
      </c>
      <c r="K23" s="177" t="s">
        <v>654</v>
      </c>
      <c r="L23" s="513" t="s">
        <v>289</v>
      </c>
      <c r="M23" s="515" t="s">
        <v>270</v>
      </c>
      <c r="N23" s="508" t="s">
        <v>1493</v>
      </c>
      <c r="O23" s="509" t="s">
        <v>270</v>
      </c>
      <c r="P23" s="508" t="s">
        <v>1494</v>
      </c>
      <c r="Q23" s="509" t="s">
        <v>270</v>
      </c>
      <c r="R23" s="130" t="s">
        <v>1495</v>
      </c>
    </row>
    <row r="24" spans="1:19" ht="15" hidden="1" customHeight="1">
      <c r="A24" s="185" t="s">
        <v>1496</v>
      </c>
      <c r="B24" s="186" t="s">
        <v>655</v>
      </c>
      <c r="C24" s="508" t="s">
        <v>1497</v>
      </c>
      <c r="D24" s="509" t="s">
        <v>270</v>
      </c>
      <c r="E24" s="508" t="s">
        <v>1498</v>
      </c>
      <c r="F24" s="509" t="s">
        <v>270</v>
      </c>
      <c r="G24" s="508" t="s">
        <v>1499</v>
      </c>
      <c r="H24" s="509" t="s">
        <v>270</v>
      </c>
      <c r="I24" s="85" t="s">
        <v>1500</v>
      </c>
      <c r="J24" s="85" t="s">
        <v>1501</v>
      </c>
      <c r="K24" s="187" t="s">
        <v>656</v>
      </c>
      <c r="L24" s="63">
        <v>46127</v>
      </c>
      <c r="M24" s="63">
        <f>L24</f>
        <v>46127</v>
      </c>
      <c r="N24" s="513" t="s">
        <v>1502</v>
      </c>
      <c r="O24" s="515" t="s">
        <v>270</v>
      </c>
      <c r="P24" s="23" t="s">
        <v>39</v>
      </c>
      <c r="Q24" s="23" t="s">
        <v>39</v>
      </c>
      <c r="R24" s="130"/>
    </row>
    <row r="25" spans="1:19" ht="15" hidden="1" customHeight="1">
      <c r="A25" s="555" t="s">
        <v>1503</v>
      </c>
      <c r="B25" s="556"/>
      <c r="C25" s="556"/>
      <c r="D25" s="556"/>
      <c r="E25" s="556"/>
      <c r="F25" s="556"/>
      <c r="G25" s="556"/>
      <c r="H25" s="556"/>
      <c r="I25" s="556"/>
      <c r="J25" s="556"/>
      <c r="K25" s="556"/>
      <c r="L25" s="556"/>
      <c r="M25" s="556"/>
      <c r="N25" s="556"/>
      <c r="O25" s="556"/>
      <c r="P25" s="556"/>
      <c r="Q25" s="557"/>
      <c r="R25" s="130"/>
    </row>
    <row r="26" spans="1:19" ht="15" customHeight="1">
      <c r="A26" s="158" t="s">
        <v>1381</v>
      </c>
      <c r="B26" s="180" t="s">
        <v>1192</v>
      </c>
      <c r="C26" s="513" t="s">
        <v>1504</v>
      </c>
      <c r="D26" s="515" t="s">
        <v>270</v>
      </c>
      <c r="E26" s="513" t="s">
        <v>1505</v>
      </c>
      <c r="F26" s="515" t="s">
        <v>270</v>
      </c>
      <c r="G26" s="513" t="s">
        <v>1506</v>
      </c>
      <c r="H26" s="515" t="s">
        <v>270</v>
      </c>
      <c r="I26" s="63">
        <v>46145</v>
      </c>
      <c r="J26" s="106">
        <f>I26+1</f>
        <v>46146</v>
      </c>
      <c r="K26" s="177" t="s">
        <v>1191</v>
      </c>
      <c r="L26" s="513" t="s">
        <v>1507</v>
      </c>
      <c r="M26" s="515" t="s">
        <v>270</v>
      </c>
      <c r="N26" s="513" t="s">
        <v>1508</v>
      </c>
      <c r="O26" s="515" t="s">
        <v>270</v>
      </c>
      <c r="P26" s="23" t="s">
        <v>39</v>
      </c>
      <c r="Q26" s="23" t="s">
        <v>39</v>
      </c>
      <c r="R26" s="130" t="s">
        <v>1509</v>
      </c>
    </row>
    <row r="27" spans="1:19" ht="15" customHeight="1">
      <c r="A27" s="188" t="s">
        <v>383</v>
      </c>
      <c r="B27" s="189" t="s">
        <v>1510</v>
      </c>
      <c r="C27" s="674" t="s">
        <v>1376</v>
      </c>
      <c r="D27" s="675" t="s">
        <v>270</v>
      </c>
      <c r="E27" s="674" t="s">
        <v>1377</v>
      </c>
      <c r="F27" s="675" t="s">
        <v>270</v>
      </c>
      <c r="G27" s="508" t="s">
        <v>1378</v>
      </c>
      <c r="H27" s="509" t="s">
        <v>270</v>
      </c>
      <c r="I27" s="63">
        <v>46173</v>
      </c>
      <c r="J27" s="106">
        <f>I27+1</f>
        <v>46174</v>
      </c>
      <c r="K27" s="190" t="s">
        <v>1511</v>
      </c>
      <c r="L27" s="513" t="s">
        <v>890</v>
      </c>
      <c r="M27" s="515" t="s">
        <v>270</v>
      </c>
      <c r="N27" s="513" t="s">
        <v>1512</v>
      </c>
      <c r="O27" s="515" t="s">
        <v>270</v>
      </c>
      <c r="P27" s="513" t="s">
        <v>1513</v>
      </c>
      <c r="Q27" s="515" t="s">
        <v>270</v>
      </c>
      <c r="R27" s="130"/>
    </row>
    <row r="28" spans="1:19" ht="15" customHeight="1">
      <c r="A28" s="160" t="s">
        <v>1476</v>
      </c>
      <c r="B28" s="183" t="s">
        <v>657</v>
      </c>
      <c r="C28" s="508" t="s">
        <v>1514</v>
      </c>
      <c r="D28" s="509" t="s">
        <v>270</v>
      </c>
      <c r="E28" s="672" t="s">
        <v>289</v>
      </c>
      <c r="F28" s="673" t="s">
        <v>270</v>
      </c>
      <c r="G28" s="508" t="s">
        <v>1515</v>
      </c>
      <c r="H28" s="509" t="s">
        <v>270</v>
      </c>
      <c r="I28" s="63">
        <v>46180</v>
      </c>
      <c r="J28" s="106">
        <f t="shared" ref="J28:O28" si="10">I28+1</f>
        <v>46181</v>
      </c>
      <c r="K28" s="184" t="s">
        <v>658</v>
      </c>
      <c r="L28" s="63">
        <v>46183</v>
      </c>
      <c r="M28" s="63">
        <f t="shared" ref="M28:Q28" si="11">L28</f>
        <v>46183</v>
      </c>
      <c r="N28" s="63">
        <f t="shared" si="10"/>
        <v>46184</v>
      </c>
      <c r="O28" s="106">
        <f t="shared" si="10"/>
        <v>46185</v>
      </c>
      <c r="P28" s="106">
        <f t="shared" si="11"/>
        <v>46185</v>
      </c>
      <c r="Q28" s="106">
        <f t="shared" si="11"/>
        <v>46185</v>
      </c>
      <c r="R28" s="130"/>
    </row>
    <row r="29" spans="1:19" ht="15" customHeight="1">
      <c r="A29" s="188" t="s">
        <v>383</v>
      </c>
      <c r="B29" s="189" t="s">
        <v>1516</v>
      </c>
      <c r="C29" s="513" t="s">
        <v>890</v>
      </c>
      <c r="D29" s="515" t="s">
        <v>270</v>
      </c>
      <c r="E29" s="513" t="s">
        <v>1512</v>
      </c>
      <c r="F29" s="515" t="s">
        <v>270</v>
      </c>
      <c r="G29" s="513" t="s">
        <v>1513</v>
      </c>
      <c r="H29" s="515" t="s">
        <v>270</v>
      </c>
      <c r="I29" s="63">
        <v>46187</v>
      </c>
      <c r="J29" s="106">
        <f>I29+1</f>
        <v>46188</v>
      </c>
      <c r="K29" s="190" t="s">
        <v>1517</v>
      </c>
      <c r="L29" s="513" t="s">
        <v>1518</v>
      </c>
      <c r="M29" s="515" t="s">
        <v>270</v>
      </c>
      <c r="N29" s="513" t="s">
        <v>1519</v>
      </c>
      <c r="O29" s="515" t="s">
        <v>270</v>
      </c>
      <c r="P29" s="513" t="s">
        <v>1520</v>
      </c>
      <c r="Q29" s="515" t="s">
        <v>270</v>
      </c>
      <c r="R29" s="130"/>
    </row>
    <row r="30" spans="1:19" ht="15" customHeight="1">
      <c r="A30" s="160" t="s">
        <v>1476</v>
      </c>
      <c r="B30" s="183" t="s">
        <v>659</v>
      </c>
      <c r="C30" s="63">
        <v>46183</v>
      </c>
      <c r="D30" s="63">
        <f>C30</f>
        <v>46183</v>
      </c>
      <c r="E30" s="63">
        <f>D30+1</f>
        <v>46184</v>
      </c>
      <c r="F30" s="106">
        <f>E30+1</f>
        <v>46185</v>
      </c>
      <c r="G30" s="106">
        <f>F30</f>
        <v>46185</v>
      </c>
      <c r="H30" s="106">
        <f>G30</f>
        <v>46185</v>
      </c>
      <c r="I30" s="63">
        <v>46194</v>
      </c>
      <c r="J30" s="106">
        <f>I30+1</f>
        <v>46195</v>
      </c>
      <c r="K30" s="184" t="s">
        <v>660</v>
      </c>
      <c r="L30" s="63">
        <f>J30+2</f>
        <v>46197</v>
      </c>
      <c r="M30" s="63">
        <f>L30</f>
        <v>46197</v>
      </c>
      <c r="N30" s="63">
        <f>M30+1</f>
        <v>46198</v>
      </c>
      <c r="O30" s="106">
        <f>N30+1</f>
        <v>46199</v>
      </c>
      <c r="P30" s="106">
        <f>O30</f>
        <v>46199</v>
      </c>
      <c r="Q30" s="106">
        <f>P30</f>
        <v>46199</v>
      </c>
      <c r="R30" s="130"/>
    </row>
    <row r="31" spans="1:19" ht="15" customHeight="1">
      <c r="A31" s="188" t="s">
        <v>383</v>
      </c>
      <c r="B31" s="189" t="s">
        <v>1192</v>
      </c>
      <c r="C31" s="513" t="s">
        <v>1518</v>
      </c>
      <c r="D31" s="515" t="s">
        <v>270</v>
      </c>
      <c r="E31" s="513" t="s">
        <v>1519</v>
      </c>
      <c r="F31" s="515" t="s">
        <v>270</v>
      </c>
      <c r="G31" s="513" t="s">
        <v>1520</v>
      </c>
      <c r="H31" s="515" t="s">
        <v>270</v>
      </c>
      <c r="I31" s="63">
        <v>46201</v>
      </c>
      <c r="J31" s="106">
        <f>I31+1</f>
        <v>46202</v>
      </c>
      <c r="K31" s="190" t="s">
        <v>1191</v>
      </c>
      <c r="L31" s="513" t="s">
        <v>1521</v>
      </c>
      <c r="M31" s="515" t="s">
        <v>270</v>
      </c>
      <c r="N31" s="513" t="s">
        <v>1522</v>
      </c>
      <c r="O31" s="515" t="s">
        <v>270</v>
      </c>
      <c r="P31" s="513" t="s">
        <v>1523</v>
      </c>
      <c r="Q31" s="515" t="s">
        <v>270</v>
      </c>
      <c r="R31" s="130"/>
    </row>
    <row r="32" spans="1:19" ht="15" customHeight="1">
      <c r="A32" s="160" t="s">
        <v>1476</v>
      </c>
      <c r="B32" s="183" t="s">
        <v>1510</v>
      </c>
      <c r="C32" s="63">
        <v>46197</v>
      </c>
      <c r="D32" s="63">
        <f t="shared" ref="D32:H32" si="12">C32</f>
        <v>46197</v>
      </c>
      <c r="E32" s="63">
        <f>D32+1</f>
        <v>46198</v>
      </c>
      <c r="F32" s="106">
        <f>E32+1</f>
        <v>46199</v>
      </c>
      <c r="G32" s="106">
        <f t="shared" si="12"/>
        <v>46199</v>
      </c>
      <c r="H32" s="106">
        <f t="shared" si="12"/>
        <v>46199</v>
      </c>
      <c r="I32" s="63">
        <v>46208</v>
      </c>
      <c r="J32" s="106">
        <f>I32+1</f>
        <v>46209</v>
      </c>
      <c r="K32" s="184" t="s">
        <v>1511</v>
      </c>
      <c r="L32" s="63">
        <f>J32+2</f>
        <v>46211</v>
      </c>
      <c r="M32" s="63">
        <f>L32</f>
        <v>46211</v>
      </c>
      <c r="N32" s="63">
        <f>M32+1</f>
        <v>46212</v>
      </c>
      <c r="O32" s="106">
        <f>N32+1</f>
        <v>46213</v>
      </c>
      <c r="P32" s="106">
        <f>O32</f>
        <v>46213</v>
      </c>
      <c r="Q32" s="106">
        <f>P32</f>
        <v>46213</v>
      </c>
      <c r="R32" s="130"/>
    </row>
    <row r="33" spans="1:23" ht="15" customHeight="1">
      <c r="A33" s="188" t="s">
        <v>383</v>
      </c>
      <c r="B33" s="189" t="s">
        <v>1382</v>
      </c>
      <c r="C33" s="513" t="s">
        <v>1521</v>
      </c>
      <c r="D33" s="515" t="s">
        <v>270</v>
      </c>
      <c r="E33" s="513" t="s">
        <v>1522</v>
      </c>
      <c r="F33" s="515" t="s">
        <v>270</v>
      </c>
      <c r="G33" s="513" t="s">
        <v>1523</v>
      </c>
      <c r="H33" s="515" t="s">
        <v>270</v>
      </c>
      <c r="I33" s="63">
        <v>46215</v>
      </c>
      <c r="J33" s="106">
        <f>I33+1</f>
        <v>46216</v>
      </c>
      <c r="K33" s="190" t="s">
        <v>1383</v>
      </c>
      <c r="L33" s="513" t="s">
        <v>1524</v>
      </c>
      <c r="M33" s="515" t="s">
        <v>270</v>
      </c>
      <c r="N33" s="513" t="s">
        <v>1525</v>
      </c>
      <c r="O33" s="515" t="s">
        <v>270</v>
      </c>
      <c r="P33" s="513" t="s">
        <v>1526</v>
      </c>
      <c r="Q33" s="515" t="s">
        <v>270</v>
      </c>
      <c r="R33" s="130"/>
    </row>
    <row r="35" spans="1:23" customFormat="1" ht="16.5">
      <c r="A35" s="110" t="s">
        <v>120</v>
      </c>
      <c r="B35" s="651" t="s">
        <v>1527</v>
      </c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3"/>
    </row>
    <row r="36" spans="1:23" customFormat="1" ht="16.399999999999999" customHeight="1">
      <c r="A36" s="166" t="s">
        <v>489</v>
      </c>
      <c r="B36" s="490" t="s">
        <v>1528</v>
      </c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2"/>
      <c r="O36" s="6"/>
      <c r="P36" s="6"/>
      <c r="Q36" s="6"/>
    </row>
    <row r="37" spans="1:23" customFormat="1" ht="16.5" customHeight="1">
      <c r="A37" s="167" t="s">
        <v>492</v>
      </c>
      <c r="B37" s="490" t="s">
        <v>1529</v>
      </c>
      <c r="C37" s="491"/>
      <c r="D37" s="491"/>
      <c r="E37" s="491"/>
      <c r="F37" s="491"/>
      <c r="G37" s="491"/>
      <c r="H37" s="491"/>
      <c r="I37" s="491"/>
      <c r="J37" s="491"/>
      <c r="K37" s="491"/>
      <c r="L37" s="491"/>
      <c r="M37" s="491"/>
      <c r="N37" s="492"/>
      <c r="O37" s="6"/>
      <c r="P37" s="6"/>
      <c r="Q37" s="6"/>
    </row>
    <row r="38" spans="1:23" customFormat="1" ht="16.5">
      <c r="A38" s="32" t="s">
        <v>492</v>
      </c>
      <c r="B38" s="453" t="s">
        <v>495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</row>
    <row r="39" spans="1:23" customFormat="1" ht="16.5">
      <c r="A39" s="32" t="s">
        <v>330</v>
      </c>
      <c r="B39" s="447" t="s">
        <v>1459</v>
      </c>
      <c r="C39" s="448"/>
      <c r="D39" s="448"/>
      <c r="E39" s="448"/>
      <c r="F39" s="448"/>
      <c r="G39" s="448"/>
      <c r="H39" s="448"/>
      <c r="I39" s="448"/>
      <c r="J39" s="448"/>
      <c r="K39" s="448"/>
      <c r="L39" s="448"/>
      <c r="M39" s="448"/>
      <c r="N39" s="449"/>
    </row>
    <row r="40" spans="1:23" customFormat="1" ht="16.5">
      <c r="A40" s="111" t="s">
        <v>793</v>
      </c>
      <c r="B40" s="447" t="s">
        <v>1398</v>
      </c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9"/>
    </row>
    <row r="41" spans="1:23" customFormat="1" ht="16.5">
      <c r="A41" s="32" t="s">
        <v>1530</v>
      </c>
      <c r="B41" s="447" t="s">
        <v>1531</v>
      </c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9"/>
      <c r="O41" s="5"/>
      <c r="P41" s="5"/>
    </row>
    <row r="42" spans="1:23" customFormat="1" ht="16.5">
      <c r="A42" s="191" t="s">
        <v>587</v>
      </c>
      <c r="B42" s="490" t="s">
        <v>624</v>
      </c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2"/>
      <c r="O42" s="6"/>
      <c r="P42" s="6"/>
      <c r="Q42" s="6"/>
      <c r="R42" s="6"/>
      <c r="S42" s="6"/>
      <c r="T42" s="6"/>
      <c r="U42" s="6"/>
      <c r="V42" s="6"/>
      <c r="W42" s="6"/>
    </row>
  </sheetData>
  <mergeCells count="99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P27:Q27"/>
    <mergeCell ref="C28:D28"/>
    <mergeCell ref="E28:F28"/>
    <mergeCell ref="G28:H28"/>
    <mergeCell ref="C29:D29"/>
    <mergeCell ref="E29:F29"/>
    <mergeCell ref="G29:H29"/>
    <mergeCell ref="L29:M29"/>
    <mergeCell ref="N29:O29"/>
    <mergeCell ref="P29:Q29"/>
    <mergeCell ref="C27:D27"/>
    <mergeCell ref="E27:F27"/>
    <mergeCell ref="G27:H27"/>
    <mergeCell ref="L27:M27"/>
    <mergeCell ref="N27:O27"/>
    <mergeCell ref="P31:Q31"/>
    <mergeCell ref="C33:D33"/>
    <mergeCell ref="E33:F33"/>
    <mergeCell ref="G33:H33"/>
    <mergeCell ref="L33:M33"/>
    <mergeCell ref="N33:O33"/>
    <mergeCell ref="P33:Q33"/>
    <mergeCell ref="C31:D31"/>
    <mergeCell ref="E31:F31"/>
    <mergeCell ref="G31:H31"/>
    <mergeCell ref="L31:M31"/>
    <mergeCell ref="N31:O31"/>
    <mergeCell ref="B40:N40"/>
    <mergeCell ref="B41:N41"/>
    <mergeCell ref="B42:N42"/>
    <mergeCell ref="B35:N35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6"/>
  <sheetViews>
    <sheetView workbookViewId="0">
      <selection activeCell="A29" sqref="A29:XFD29"/>
    </sheetView>
  </sheetViews>
  <sheetFormatPr defaultColWidth="8.58203125" defaultRowHeight="15"/>
  <cols>
    <col min="1" max="1" width="18.4140625" style="90" customWidth="1"/>
    <col min="2" max="2" width="8.58203125" style="90" customWidth="1"/>
    <col min="3" max="3" width="7.83203125" style="90" customWidth="1"/>
    <col min="4" max="4" width="7.1640625" style="90" customWidth="1"/>
    <col min="5" max="5" width="8.58203125" style="90" customWidth="1"/>
    <col min="6" max="6" width="9.9140625" style="90" customWidth="1"/>
    <col min="7" max="7" width="10.1640625" style="90" customWidth="1"/>
    <col min="8" max="8" width="8" style="90" customWidth="1"/>
    <col min="9" max="9" width="10.1640625" style="90" customWidth="1"/>
    <col min="10" max="11" width="8.58203125" style="90" customWidth="1"/>
    <col min="12" max="12" width="8.6640625" style="90" customWidth="1"/>
    <col min="13" max="13" width="8" style="90" customWidth="1"/>
    <col min="14" max="14" width="8.4140625" style="90" customWidth="1"/>
    <col min="15" max="15" width="9.1640625" style="90" customWidth="1"/>
    <col min="16" max="16" width="9.6640625" style="90" customWidth="1"/>
    <col min="17" max="17" width="9.58203125" style="90" customWidth="1"/>
    <col min="18" max="18" width="9" style="90" customWidth="1"/>
    <col min="19" max="19" width="9.4140625" style="90" customWidth="1"/>
    <col min="20" max="20" width="9.6640625" style="90" customWidth="1"/>
    <col min="21" max="22" width="7.58203125" style="90" customWidth="1"/>
    <col min="23" max="23" width="11.5" style="90" customWidth="1"/>
    <col min="24" max="16384" width="8.58203125" style="90"/>
  </cols>
  <sheetData>
    <row r="1" spans="1:243" customFormat="1" ht="44.9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3" customFormat="1" ht="18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3" customFormat="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59" t="s">
        <v>1532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</row>
    <row r="5" spans="1:243" ht="15" customHeight="1">
      <c r="A5" s="9" t="s">
        <v>4</v>
      </c>
      <c r="B5" s="9" t="s">
        <v>5</v>
      </c>
      <c r="C5" s="465" t="s">
        <v>398</v>
      </c>
      <c r="D5" s="465"/>
      <c r="E5" s="656" t="s">
        <v>399</v>
      </c>
      <c r="F5" s="657"/>
      <c r="G5" s="565" t="s">
        <v>206</v>
      </c>
      <c r="H5" s="566"/>
      <c r="I5" s="474" t="s">
        <v>1339</v>
      </c>
      <c r="J5" s="530"/>
      <c r="K5" s="11" t="s">
        <v>5</v>
      </c>
      <c r="L5" s="465" t="s">
        <v>398</v>
      </c>
      <c r="M5" s="465"/>
      <c r="N5" s="656" t="s">
        <v>399</v>
      </c>
      <c r="O5" s="657"/>
      <c r="P5" s="565" t="s">
        <v>206</v>
      </c>
      <c r="Q5" s="566"/>
    </row>
    <row r="6" spans="1:243" ht="15" customHeight="1">
      <c r="A6" s="10" t="s">
        <v>13</v>
      </c>
      <c r="B6" s="10" t="s">
        <v>14</v>
      </c>
      <c r="C6" s="457" t="s">
        <v>403</v>
      </c>
      <c r="D6" s="477"/>
      <c r="E6" s="457" t="s">
        <v>1467</v>
      </c>
      <c r="F6" s="477"/>
      <c r="G6" s="479" t="s">
        <v>1465</v>
      </c>
      <c r="H6" s="544"/>
      <c r="I6" s="479" t="s">
        <v>1341</v>
      </c>
      <c r="J6" s="544"/>
      <c r="K6" s="10" t="s">
        <v>14</v>
      </c>
      <c r="L6" s="457" t="s">
        <v>403</v>
      </c>
      <c r="M6" s="477"/>
      <c r="N6" s="457" t="s">
        <v>1467</v>
      </c>
      <c r="O6" s="477"/>
      <c r="P6" s="479" t="s">
        <v>1465</v>
      </c>
      <c r="Q6" s="544"/>
    </row>
    <row r="7" spans="1:243" ht="15" customHeight="1">
      <c r="A7" s="14"/>
      <c r="B7" s="92"/>
      <c r="C7" s="457" t="s">
        <v>22</v>
      </c>
      <c r="D7" s="477"/>
      <c r="E7" s="457" t="s">
        <v>22</v>
      </c>
      <c r="F7" s="477"/>
      <c r="G7" s="457" t="s">
        <v>22</v>
      </c>
      <c r="H7" s="477"/>
      <c r="I7" s="457" t="s">
        <v>22</v>
      </c>
      <c r="J7" s="477"/>
      <c r="K7" s="10"/>
      <c r="L7" s="457" t="s">
        <v>22</v>
      </c>
      <c r="M7" s="477"/>
      <c r="N7" s="457" t="s">
        <v>22</v>
      </c>
      <c r="O7" s="477"/>
      <c r="P7" s="457" t="s">
        <v>22</v>
      </c>
      <c r="Q7" s="477"/>
    </row>
    <row r="8" spans="1:243" ht="26.15" customHeight="1">
      <c r="A8" s="14"/>
      <c r="B8" s="124"/>
      <c r="C8" s="125" t="s">
        <v>1533</v>
      </c>
      <c r="D8" s="125" t="s">
        <v>1534</v>
      </c>
      <c r="E8" s="61" t="s">
        <v>1535</v>
      </c>
      <c r="F8" s="61" t="s">
        <v>1536</v>
      </c>
      <c r="G8" s="61" t="s">
        <v>1537</v>
      </c>
      <c r="H8" s="61" t="s">
        <v>1538</v>
      </c>
      <c r="I8" s="61" t="s">
        <v>1539</v>
      </c>
      <c r="J8" s="61" t="s">
        <v>1540</v>
      </c>
      <c r="K8" s="14"/>
      <c r="L8" s="125" t="s">
        <v>1533</v>
      </c>
      <c r="M8" s="125" t="s">
        <v>1534</v>
      </c>
      <c r="N8" s="61" t="s">
        <v>1535</v>
      </c>
      <c r="O8" s="61" t="s">
        <v>1536</v>
      </c>
      <c r="P8" s="61" t="s">
        <v>1537</v>
      </c>
      <c r="Q8" s="61" t="s">
        <v>1538</v>
      </c>
    </row>
    <row r="9" spans="1:243" ht="15" hidden="1" customHeight="1">
      <c r="A9" s="27" t="s">
        <v>1541</v>
      </c>
      <c r="B9" s="126" t="s">
        <v>1142</v>
      </c>
      <c r="C9" s="438" t="s">
        <v>1542</v>
      </c>
      <c r="D9" s="439"/>
      <c r="E9" s="438" t="s">
        <v>1543</v>
      </c>
      <c r="F9" s="439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1143</v>
      </c>
      <c r="L9" s="636" t="s">
        <v>1544</v>
      </c>
      <c r="M9" s="637"/>
      <c r="N9" s="633" t="s">
        <v>1545</v>
      </c>
      <c r="O9" s="635"/>
      <c r="P9" s="636" t="s">
        <v>1546</v>
      </c>
      <c r="Q9" s="637"/>
      <c r="T9" s="130"/>
    </row>
    <row r="10" spans="1:243" ht="15" hidden="1" customHeight="1">
      <c r="A10" s="131" t="s">
        <v>1541</v>
      </c>
      <c r="B10" s="126" t="s">
        <v>1477</v>
      </c>
      <c r="C10" s="636" t="s">
        <v>1544</v>
      </c>
      <c r="D10" s="637"/>
      <c r="E10" s="633" t="s">
        <v>1545</v>
      </c>
      <c r="F10" s="635"/>
      <c r="G10" s="636" t="s">
        <v>1546</v>
      </c>
      <c r="H10" s="637"/>
      <c r="I10" s="127">
        <v>46023</v>
      </c>
      <c r="J10" s="128">
        <f t="shared" si="0"/>
        <v>46024</v>
      </c>
      <c r="K10" s="74" t="s">
        <v>1547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248</v>
      </c>
      <c r="B11" s="126" t="s">
        <v>1354</v>
      </c>
      <c r="C11" s="132" t="s">
        <v>253</v>
      </c>
      <c r="D11" s="85" t="s">
        <v>1548</v>
      </c>
      <c r="E11" s="508" t="s">
        <v>1549</v>
      </c>
      <c r="F11" s="509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1355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279</v>
      </c>
      <c r="B12" s="134" t="s">
        <v>632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633</v>
      </c>
      <c r="L12" s="508" t="s">
        <v>276</v>
      </c>
      <c r="M12" s="509"/>
      <c r="N12" s="508" t="s">
        <v>277</v>
      </c>
      <c r="O12" s="509"/>
      <c r="P12" s="127">
        <v>46047</v>
      </c>
      <c r="Q12" s="135">
        <f>P12</f>
        <v>46047</v>
      </c>
      <c r="R12" s="71" t="s">
        <v>382</v>
      </c>
      <c r="S12" s="136"/>
      <c r="T12" s="130"/>
    </row>
    <row r="13" spans="1:243" ht="15" hidden="1" customHeight="1">
      <c r="A13" s="27" t="s">
        <v>248</v>
      </c>
      <c r="B13" s="126" t="s">
        <v>632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633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248</v>
      </c>
      <c r="B14" s="126" t="s">
        <v>634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635</v>
      </c>
      <c r="L14" s="500" t="s">
        <v>1550</v>
      </c>
      <c r="M14" s="501" t="s">
        <v>270</v>
      </c>
      <c r="N14" s="500" t="s">
        <v>1551</v>
      </c>
      <c r="O14" s="501" t="s">
        <v>270</v>
      </c>
      <c r="P14" s="85" t="s">
        <v>1552</v>
      </c>
      <c r="Q14" s="141" t="s">
        <v>434</v>
      </c>
      <c r="R14" s="138"/>
      <c r="S14" s="136"/>
      <c r="T14" s="130"/>
    </row>
    <row r="15" spans="1:243" ht="15" hidden="1" customHeight="1">
      <c r="A15" s="142" t="s">
        <v>248</v>
      </c>
      <c r="B15" s="143" t="s">
        <v>636</v>
      </c>
      <c r="C15" s="500" t="s">
        <v>1550</v>
      </c>
      <c r="D15" s="501" t="s">
        <v>270</v>
      </c>
      <c r="E15" s="500" t="s">
        <v>1551</v>
      </c>
      <c r="F15" s="501" t="s">
        <v>270</v>
      </c>
      <c r="G15" s="85" t="s">
        <v>1552</v>
      </c>
      <c r="H15" s="141" t="s">
        <v>434</v>
      </c>
      <c r="I15" s="127">
        <v>46067</v>
      </c>
      <c r="J15" s="144">
        <f t="shared" si="0"/>
        <v>46068</v>
      </c>
      <c r="K15" s="145" t="s">
        <v>637</v>
      </c>
      <c r="L15" s="500" t="s">
        <v>1553</v>
      </c>
      <c r="M15" s="501" t="s">
        <v>270</v>
      </c>
      <c r="N15" s="500" t="s">
        <v>1554</v>
      </c>
      <c r="O15" s="501" t="s">
        <v>270</v>
      </c>
      <c r="P15" s="500" t="s">
        <v>294</v>
      </c>
      <c r="Q15" s="501" t="s">
        <v>270</v>
      </c>
      <c r="R15" s="54" t="s">
        <v>295</v>
      </c>
      <c r="S15" s="71" t="s">
        <v>247</v>
      </c>
    </row>
    <row r="16" spans="1:243" ht="15" hidden="1" customHeight="1">
      <c r="A16" s="413" t="s">
        <v>298</v>
      </c>
      <c r="B16" s="413"/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138"/>
      <c r="S16" s="136"/>
      <c r="T16" s="130"/>
    </row>
    <row r="17" spans="1:20" ht="15" hidden="1" customHeight="1">
      <c r="A17" s="25" t="s">
        <v>279</v>
      </c>
      <c r="B17" s="134" t="s">
        <v>638</v>
      </c>
      <c r="C17" s="132" t="s">
        <v>282</v>
      </c>
      <c r="D17" s="85" t="s">
        <v>283</v>
      </c>
      <c r="E17" s="508" t="s">
        <v>284</v>
      </c>
      <c r="F17" s="509"/>
      <c r="G17" s="508" t="s">
        <v>241</v>
      </c>
      <c r="H17" s="509"/>
      <c r="I17" s="85" t="s">
        <v>1555</v>
      </c>
      <c r="J17" s="85" t="s">
        <v>1556</v>
      </c>
      <c r="K17" s="146" t="s">
        <v>639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248</v>
      </c>
      <c r="B18" s="126" t="s">
        <v>641</v>
      </c>
      <c r="C18" s="636" t="s">
        <v>667</v>
      </c>
      <c r="D18" s="641"/>
      <c r="E18" s="641"/>
      <c r="F18" s="641"/>
      <c r="G18" s="641"/>
      <c r="H18" s="641"/>
      <c r="I18" s="641"/>
      <c r="J18" s="637"/>
      <c r="K18" s="137" t="s">
        <v>642</v>
      </c>
      <c r="L18" s="552" t="s">
        <v>168</v>
      </c>
      <c r="M18" s="553"/>
      <c r="N18" s="553"/>
      <c r="O18" s="553"/>
      <c r="P18" s="553"/>
      <c r="Q18" s="554"/>
      <c r="R18" s="138"/>
      <c r="S18" s="136"/>
      <c r="T18" s="130"/>
    </row>
    <row r="19" spans="1:20" ht="15" hidden="1" customHeight="1">
      <c r="A19" s="149" t="s">
        <v>279</v>
      </c>
      <c r="B19" s="129" t="s">
        <v>643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644</v>
      </c>
      <c r="L19" s="508" t="s">
        <v>304</v>
      </c>
      <c r="M19" s="509" t="s">
        <v>270</v>
      </c>
      <c r="N19" s="508" t="s">
        <v>305</v>
      </c>
      <c r="O19" s="509" t="s">
        <v>270</v>
      </c>
      <c r="P19" s="127">
        <v>46096</v>
      </c>
      <c r="Q19" s="150">
        <f t="shared" ref="Q19:Q20" si="8">P19</f>
        <v>46096</v>
      </c>
      <c r="R19" s="71" t="s">
        <v>382</v>
      </c>
      <c r="S19" s="136"/>
      <c r="T19" s="130"/>
    </row>
    <row r="20" spans="1:20" ht="15" hidden="1" customHeight="1">
      <c r="A20" s="27" t="s">
        <v>248</v>
      </c>
      <c r="B20" s="126" t="s">
        <v>649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650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248</v>
      </c>
      <c r="B21" s="134" t="s">
        <v>651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652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1557</v>
      </c>
      <c r="S21" s="136"/>
      <c r="T21" s="130"/>
    </row>
    <row r="22" spans="1:20" ht="15" hidden="1" customHeight="1">
      <c r="A22" s="27" t="s">
        <v>248</v>
      </c>
      <c r="B22" s="126" t="s">
        <v>653</v>
      </c>
      <c r="C22" s="486" t="s">
        <v>667</v>
      </c>
      <c r="D22" s="487"/>
      <c r="E22" s="487"/>
      <c r="F22" s="487"/>
      <c r="G22" s="487"/>
      <c r="H22" s="487"/>
      <c r="I22" s="487"/>
      <c r="J22" s="488"/>
      <c r="K22" s="137" t="s">
        <v>654</v>
      </c>
      <c r="L22" s="552" t="s">
        <v>168</v>
      </c>
      <c r="M22" s="553"/>
      <c r="N22" s="553"/>
      <c r="O22" s="553"/>
      <c r="P22" s="553"/>
      <c r="Q22" s="554"/>
      <c r="R22" s="138"/>
      <c r="S22" s="136"/>
      <c r="T22" s="130"/>
    </row>
    <row r="23" spans="1:20" ht="15" hidden="1" customHeight="1">
      <c r="A23" s="152" t="s">
        <v>1496</v>
      </c>
      <c r="B23" s="153" t="s">
        <v>655</v>
      </c>
      <c r="C23" s="500" t="s">
        <v>1497</v>
      </c>
      <c r="D23" s="501" t="s">
        <v>270</v>
      </c>
      <c r="E23" s="500" t="s">
        <v>1498</v>
      </c>
      <c r="F23" s="501" t="s">
        <v>270</v>
      </c>
      <c r="G23" s="154">
        <v>46118</v>
      </c>
      <c r="H23" s="155">
        <f>G23</f>
        <v>46118</v>
      </c>
      <c r="I23" s="154">
        <v>46121</v>
      </c>
      <c r="J23" s="156" t="s">
        <v>1501</v>
      </c>
      <c r="K23" s="157" t="s">
        <v>656</v>
      </c>
      <c r="L23" s="500" t="s">
        <v>1558</v>
      </c>
      <c r="M23" s="501" t="s">
        <v>270</v>
      </c>
      <c r="N23" s="502" t="s">
        <v>1559</v>
      </c>
      <c r="O23" s="503" t="s">
        <v>270</v>
      </c>
      <c r="P23" s="48"/>
      <c r="Q23" s="48"/>
      <c r="R23" s="71"/>
      <c r="S23" s="136"/>
      <c r="T23" s="130"/>
    </row>
    <row r="24" spans="1:20" ht="15" hidden="1" customHeight="1">
      <c r="A24" s="690" t="s">
        <v>298</v>
      </c>
      <c r="B24" s="690"/>
      <c r="C24" s="690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690"/>
      <c r="O24" s="690"/>
      <c r="P24" s="690"/>
      <c r="Q24" s="690"/>
      <c r="R24" s="71"/>
      <c r="S24" s="136"/>
      <c r="T24" s="130"/>
    </row>
    <row r="25" spans="1:20" ht="15" customHeight="1">
      <c r="A25" s="159" t="s">
        <v>1750</v>
      </c>
      <c r="B25" s="126" t="s">
        <v>655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 t="shared" ref="J25:J31" si="10">I25+1</f>
        <v>46142</v>
      </c>
      <c r="K25" s="137" t="s">
        <v>656</v>
      </c>
      <c r="L25" s="508" t="s">
        <v>1514</v>
      </c>
      <c r="M25" s="509" t="s">
        <v>270</v>
      </c>
      <c r="N25" s="672" t="s">
        <v>289</v>
      </c>
      <c r="O25" s="673" t="s">
        <v>270</v>
      </c>
      <c r="P25" s="508" t="s">
        <v>1515</v>
      </c>
      <c r="Q25" s="509" t="s">
        <v>270</v>
      </c>
      <c r="R25" s="71" t="s">
        <v>1379</v>
      </c>
      <c r="S25" s="136"/>
      <c r="T25" s="130"/>
    </row>
    <row r="26" spans="1:20" ht="15" customHeight="1">
      <c r="A26" s="160" t="s">
        <v>194</v>
      </c>
      <c r="B26" s="134" t="s">
        <v>1386</v>
      </c>
      <c r="C26" s="147">
        <v>46148</v>
      </c>
      <c r="D26" s="147">
        <f>C26</f>
        <v>46148</v>
      </c>
      <c r="E26" s="147">
        <f>D26+1</f>
        <v>46149</v>
      </c>
      <c r="F26" s="147">
        <f>E26+1</f>
        <v>46150</v>
      </c>
      <c r="G26" s="161" t="s">
        <v>39</v>
      </c>
      <c r="H26" s="161" t="s">
        <v>39</v>
      </c>
      <c r="I26" s="147">
        <v>46152</v>
      </c>
      <c r="J26" s="128">
        <f t="shared" si="10"/>
        <v>46153</v>
      </c>
      <c r="K26" s="146" t="s">
        <v>1387</v>
      </c>
      <c r="L26" s="151" t="s">
        <v>39</v>
      </c>
      <c r="M26" s="151" t="s">
        <v>39</v>
      </c>
      <c r="N26" s="147">
        <v>46158</v>
      </c>
      <c r="O26" s="147">
        <f>N26</f>
        <v>46158</v>
      </c>
      <c r="P26" s="162">
        <v>46159</v>
      </c>
      <c r="Q26" s="162">
        <v>46159</v>
      </c>
      <c r="R26" s="71"/>
      <c r="S26" s="136"/>
      <c r="T26" s="130"/>
    </row>
    <row r="27" spans="1:20" ht="15" customHeight="1">
      <c r="A27" s="159" t="s">
        <v>194</v>
      </c>
      <c r="B27" s="126" t="s">
        <v>1201</v>
      </c>
      <c r="C27" s="151" t="s">
        <v>39</v>
      </c>
      <c r="D27" s="151" t="s">
        <v>39</v>
      </c>
      <c r="E27" s="147">
        <v>46158</v>
      </c>
      <c r="F27" s="147">
        <f>E27</f>
        <v>46158</v>
      </c>
      <c r="G27" s="162">
        <v>46159</v>
      </c>
      <c r="H27" s="162">
        <v>46159</v>
      </c>
      <c r="I27" s="147">
        <v>46161</v>
      </c>
      <c r="J27" s="128">
        <f t="shared" si="10"/>
        <v>46162</v>
      </c>
      <c r="K27" s="137" t="s">
        <v>1200</v>
      </c>
      <c r="L27" s="513" t="s">
        <v>1560</v>
      </c>
      <c r="M27" s="515" t="s">
        <v>270</v>
      </c>
      <c r="N27" s="513" t="s">
        <v>1561</v>
      </c>
      <c r="O27" s="515" t="s">
        <v>270</v>
      </c>
      <c r="P27" s="691" t="s">
        <v>1562</v>
      </c>
      <c r="Q27" s="692"/>
      <c r="R27" s="71"/>
      <c r="S27" s="136"/>
      <c r="T27" s="130"/>
    </row>
    <row r="28" spans="1:20" ht="15" customHeight="1">
      <c r="A28" s="163" t="s">
        <v>1563</v>
      </c>
      <c r="B28" s="129" t="s">
        <v>655</v>
      </c>
      <c r="C28" s="147">
        <v>46173</v>
      </c>
      <c r="D28" s="147">
        <f>C28</f>
        <v>46173</v>
      </c>
      <c r="E28" s="147">
        <f>D28+1</f>
        <v>46174</v>
      </c>
      <c r="F28" s="147">
        <f>E28</f>
        <v>46174</v>
      </c>
      <c r="G28" s="150">
        <f>F28+1</f>
        <v>46175</v>
      </c>
      <c r="H28" s="150">
        <f>G28+1</f>
        <v>46176</v>
      </c>
      <c r="I28" s="147">
        <f>H28+2</f>
        <v>46178</v>
      </c>
      <c r="J28" s="128">
        <f t="shared" si="10"/>
        <v>46179</v>
      </c>
      <c r="K28" s="164" t="s">
        <v>656</v>
      </c>
      <c r="L28" s="513" t="s">
        <v>1564</v>
      </c>
      <c r="M28" s="515" t="s">
        <v>270</v>
      </c>
      <c r="N28" s="552" t="s">
        <v>1565</v>
      </c>
      <c r="O28" s="554"/>
      <c r="P28" s="106"/>
      <c r="Q28" s="106"/>
      <c r="R28" s="71"/>
      <c r="S28" s="136"/>
      <c r="T28" s="130"/>
    </row>
    <row r="29" spans="1:20" ht="15" customHeight="1">
      <c r="A29" s="165" t="s">
        <v>1747</v>
      </c>
      <c r="B29" s="126" t="s">
        <v>1748</v>
      </c>
      <c r="C29" s="513" t="s">
        <v>1564</v>
      </c>
      <c r="D29" s="515" t="s">
        <v>270</v>
      </c>
      <c r="E29" s="513" t="s">
        <v>1567</v>
      </c>
      <c r="F29" s="515"/>
      <c r="G29" s="106">
        <v>46185</v>
      </c>
      <c r="H29" s="106">
        <f t="shared" ref="H29:H31" si="11">G29</f>
        <v>46185</v>
      </c>
      <c r="I29" s="147">
        <f t="shared" ref="I29:I31" si="12">H29+2</f>
        <v>46187</v>
      </c>
      <c r="J29" s="128">
        <f t="shared" si="10"/>
        <v>46188</v>
      </c>
      <c r="K29" s="137" t="s">
        <v>1568</v>
      </c>
      <c r="L29" s="106">
        <f>J29+2</f>
        <v>46190</v>
      </c>
      <c r="M29" s="106">
        <f>L29</f>
        <v>46190</v>
      </c>
      <c r="N29" s="106">
        <f>M29+1</f>
        <v>46191</v>
      </c>
      <c r="O29" s="106">
        <f>N29</f>
        <v>46191</v>
      </c>
      <c r="P29" s="106">
        <f>O29+1</f>
        <v>46192</v>
      </c>
      <c r="Q29" s="106">
        <f>P29</f>
        <v>46192</v>
      </c>
      <c r="R29" s="71"/>
      <c r="S29" s="136"/>
      <c r="T29" s="130"/>
    </row>
    <row r="30" spans="1:20" ht="15" customHeight="1">
      <c r="A30" s="165" t="s">
        <v>194</v>
      </c>
      <c r="B30" s="126" t="s">
        <v>1441</v>
      </c>
      <c r="C30" s="106">
        <v>46190</v>
      </c>
      <c r="D30" s="106">
        <f t="shared" ref="D30:D31" si="13">C30</f>
        <v>46190</v>
      </c>
      <c r="E30" s="106">
        <f t="shared" ref="E30:E31" si="14">D30+1</f>
        <v>46191</v>
      </c>
      <c r="F30" s="106">
        <f t="shared" ref="F30:F31" si="15">E30</f>
        <v>46191</v>
      </c>
      <c r="G30" s="106">
        <f t="shared" ref="G30:G31" si="16">F30+1</f>
        <v>46192</v>
      </c>
      <c r="H30" s="106">
        <f t="shared" si="11"/>
        <v>46192</v>
      </c>
      <c r="I30" s="147">
        <f t="shared" si="12"/>
        <v>46194</v>
      </c>
      <c r="J30" s="128">
        <f t="shared" si="10"/>
        <v>46195</v>
      </c>
      <c r="K30" s="137" t="s">
        <v>1442</v>
      </c>
      <c r="L30" s="106">
        <f>J30+2</f>
        <v>46197</v>
      </c>
      <c r="M30" s="106">
        <f>L30</f>
        <v>46197</v>
      </c>
      <c r="N30" s="106">
        <f>M30+1</f>
        <v>46198</v>
      </c>
      <c r="O30" s="106">
        <f>N30</f>
        <v>46198</v>
      </c>
      <c r="P30" s="106">
        <f>O30+1</f>
        <v>46199</v>
      </c>
      <c r="Q30" s="106">
        <f>P30</f>
        <v>46199</v>
      </c>
      <c r="R30" s="71"/>
      <c r="S30" s="136"/>
      <c r="T30" s="130"/>
    </row>
    <row r="31" spans="1:20" ht="15" customHeight="1">
      <c r="A31" s="165" t="s">
        <v>194</v>
      </c>
      <c r="B31" s="126" t="s">
        <v>1218</v>
      </c>
      <c r="C31" s="106">
        <v>46197</v>
      </c>
      <c r="D31" s="106">
        <f t="shared" si="13"/>
        <v>46197</v>
      </c>
      <c r="E31" s="106">
        <f t="shared" si="14"/>
        <v>46198</v>
      </c>
      <c r="F31" s="106">
        <f t="shared" si="15"/>
        <v>46198</v>
      </c>
      <c r="G31" s="106">
        <f t="shared" si="16"/>
        <v>46199</v>
      </c>
      <c r="H31" s="106">
        <f t="shared" si="11"/>
        <v>46199</v>
      </c>
      <c r="I31" s="147">
        <f t="shared" si="12"/>
        <v>46201</v>
      </c>
      <c r="J31" s="128">
        <f t="shared" si="10"/>
        <v>46202</v>
      </c>
      <c r="K31" s="137" t="s">
        <v>1217</v>
      </c>
      <c r="L31" s="106">
        <f>J31+2</f>
        <v>46204</v>
      </c>
      <c r="M31" s="106">
        <f>L31</f>
        <v>46204</v>
      </c>
      <c r="N31" s="106">
        <f>M31+1</f>
        <v>46205</v>
      </c>
      <c r="O31" s="106">
        <f>N31</f>
        <v>46205</v>
      </c>
      <c r="P31" s="106">
        <f>O31+1</f>
        <v>46206</v>
      </c>
      <c r="Q31" s="106">
        <f>P31</f>
        <v>46206</v>
      </c>
      <c r="R31" s="71"/>
      <c r="S31" s="136"/>
      <c r="T31" s="130"/>
    </row>
    <row r="33" spans="1:21" customFormat="1" ht="16.5">
      <c r="A33" s="110" t="s">
        <v>120</v>
      </c>
      <c r="B33" s="651" t="s">
        <v>1569</v>
      </c>
      <c r="C33" s="652"/>
      <c r="D33" s="652"/>
      <c r="E33" s="652"/>
      <c r="F33" s="652"/>
      <c r="G33" s="652"/>
      <c r="H33" s="652"/>
      <c r="I33" s="652"/>
      <c r="J33" s="652"/>
      <c r="K33" s="652"/>
      <c r="L33" s="652"/>
      <c r="M33" s="652"/>
      <c r="N33" s="653"/>
    </row>
    <row r="34" spans="1:21" customFormat="1" ht="16.399999999999999" customHeight="1">
      <c r="A34" s="166" t="s">
        <v>496</v>
      </c>
      <c r="B34" s="490" t="s">
        <v>497</v>
      </c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2"/>
      <c r="O34" s="6"/>
      <c r="P34" s="6"/>
      <c r="Q34" s="6"/>
    </row>
    <row r="35" spans="1:21" customFormat="1" ht="16.5" customHeight="1">
      <c r="A35" s="167" t="s">
        <v>492</v>
      </c>
      <c r="B35" s="490" t="s">
        <v>1529</v>
      </c>
      <c r="C35" s="491"/>
      <c r="D35" s="491"/>
      <c r="E35" s="491"/>
      <c r="F35" s="491"/>
      <c r="G35" s="491"/>
      <c r="H35" s="491"/>
      <c r="I35" s="491"/>
      <c r="J35" s="491"/>
      <c r="K35" s="491"/>
      <c r="L35" s="491"/>
      <c r="M35" s="491"/>
      <c r="N35" s="492"/>
      <c r="O35" s="6"/>
      <c r="P35" s="6"/>
      <c r="Q35" s="6"/>
    </row>
    <row r="36" spans="1:21" customFormat="1" ht="16.5">
      <c r="A36" s="32" t="s">
        <v>492</v>
      </c>
      <c r="B36" s="453" t="s">
        <v>495</v>
      </c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</row>
    <row r="37" spans="1:21" customFormat="1" ht="16.5">
      <c r="A37" s="32" t="s">
        <v>330</v>
      </c>
      <c r="B37" s="447" t="s">
        <v>1459</v>
      </c>
      <c r="C37" s="448"/>
      <c r="D37" s="448"/>
      <c r="E37" s="448"/>
      <c r="F37" s="448"/>
      <c r="G37" s="448"/>
      <c r="H37" s="448"/>
      <c r="I37" s="448"/>
      <c r="J37" s="448"/>
      <c r="K37" s="448"/>
      <c r="L37" s="448"/>
      <c r="M37" s="448"/>
      <c r="N37" s="449"/>
    </row>
    <row r="38" spans="1:21" customFormat="1" ht="16.5">
      <c r="A38" s="168" t="s">
        <v>1399</v>
      </c>
      <c r="B38" s="687" t="s">
        <v>1400</v>
      </c>
      <c r="C38" s="688"/>
      <c r="D38" s="688"/>
      <c r="E38" s="688"/>
      <c r="F38" s="688"/>
      <c r="G38" s="688"/>
      <c r="H38" s="688"/>
      <c r="I38" s="688"/>
      <c r="J38" s="688"/>
      <c r="K38" s="688"/>
      <c r="L38" s="688"/>
      <c r="M38" s="688"/>
      <c r="N38" s="689"/>
    </row>
    <row r="39" spans="1:21" customFormat="1" ht="16.5">
      <c r="A39" s="32" t="s">
        <v>496</v>
      </c>
      <c r="B39" s="453" t="s">
        <v>497</v>
      </c>
      <c r="C39" s="453"/>
      <c r="D39" s="453"/>
      <c r="E39" s="453"/>
      <c r="F39" s="453"/>
      <c r="G39" s="453"/>
      <c r="H39" s="453"/>
      <c r="I39" s="453"/>
      <c r="J39" s="453"/>
      <c r="K39" s="453"/>
      <c r="L39" s="453"/>
      <c r="M39" s="453"/>
      <c r="N39" s="531"/>
      <c r="O39" s="5"/>
      <c r="P39" s="170"/>
      <c r="Q39" s="5"/>
      <c r="R39" s="5"/>
    </row>
    <row r="40" spans="1:21" customFormat="1" ht="16.399999999999999" customHeight="1">
      <c r="A40" s="32" t="s">
        <v>325</v>
      </c>
      <c r="B40" s="453" t="s">
        <v>326</v>
      </c>
      <c r="C40" s="453"/>
      <c r="D40" s="453"/>
      <c r="E40" s="453"/>
      <c r="F40" s="453"/>
      <c r="G40" s="453"/>
      <c r="H40" s="453"/>
      <c r="I40" s="453"/>
      <c r="J40" s="453"/>
      <c r="K40" s="453"/>
      <c r="L40" s="453"/>
      <c r="M40" s="453"/>
      <c r="N40" s="531"/>
      <c r="O40" s="6"/>
      <c r="P40" s="6"/>
      <c r="Q40" s="6"/>
    </row>
    <row r="41" spans="1:21" customFormat="1" ht="16.399999999999999" hidden="1" customHeight="1">
      <c r="A41" s="171" t="s">
        <v>327</v>
      </c>
      <c r="B41" s="172"/>
      <c r="C41" s="490" t="s">
        <v>328</v>
      </c>
      <c r="D41" s="491"/>
      <c r="E41" s="491"/>
      <c r="F41" s="491"/>
      <c r="G41" s="491"/>
      <c r="H41" s="491"/>
      <c r="I41" s="491"/>
      <c r="J41" s="491"/>
      <c r="K41" s="492"/>
      <c r="L41" s="6"/>
      <c r="M41" s="6"/>
      <c r="N41" s="6"/>
      <c r="O41" s="6"/>
      <c r="P41" s="6"/>
      <c r="Q41" s="6"/>
    </row>
    <row r="42" spans="1:21" customFormat="1" ht="16.399999999999999" customHeight="1">
      <c r="A42" s="32" t="s">
        <v>327</v>
      </c>
      <c r="B42" s="453" t="s">
        <v>329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531"/>
      <c r="O42" s="6"/>
      <c r="P42" s="6"/>
      <c r="Q42" s="6"/>
    </row>
    <row r="43" spans="1:21" customFormat="1" ht="16.399999999999999" customHeight="1">
      <c r="A43" s="32" t="s">
        <v>330</v>
      </c>
      <c r="B43" s="453" t="s">
        <v>331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531"/>
      <c r="O43" s="6"/>
      <c r="P43" s="6"/>
      <c r="Q43" s="6"/>
    </row>
    <row r="46" spans="1:21">
      <c r="U46" s="173"/>
    </row>
  </sheetData>
  <mergeCells count="7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L27:M27"/>
    <mergeCell ref="N27:O27"/>
    <mergeCell ref="P27:Q27"/>
    <mergeCell ref="L28:M28"/>
    <mergeCell ref="N28:O28"/>
    <mergeCell ref="C29:D29"/>
    <mergeCell ref="E29:F29"/>
    <mergeCell ref="B33:N33"/>
    <mergeCell ref="B34:N34"/>
    <mergeCell ref="B35:N35"/>
    <mergeCell ref="B36:N36"/>
    <mergeCell ref="B37:N37"/>
    <mergeCell ref="B38:N38"/>
    <mergeCell ref="B39:N39"/>
    <mergeCell ref="B40:N40"/>
    <mergeCell ref="C41:K41"/>
    <mergeCell ref="B42:N42"/>
    <mergeCell ref="B43:N43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zoomScaleNormal="100" workbookViewId="0">
      <selection activeCell="J36" sqref="J36"/>
    </sheetView>
  </sheetViews>
  <sheetFormatPr defaultColWidth="9" defaultRowHeight="15"/>
  <cols>
    <col min="1" max="1" width="19" customWidth="1"/>
    <col min="11" max="12" width="8.6640625" customWidth="1"/>
    <col min="13" max="13" width="13.08203125" customWidth="1"/>
    <col min="14" max="14" width="9.33203125" customWidth="1"/>
    <col min="16" max="16" width="8.4140625" customWidth="1"/>
    <col min="17" max="17" width="9.4140625" customWidth="1"/>
  </cols>
  <sheetData>
    <row r="1" spans="1:240" ht="4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40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27" t="s">
        <v>1756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</row>
    <row r="5" spans="1:240" ht="15.5">
      <c r="A5" s="8" t="s">
        <v>580</v>
      </c>
      <c r="B5" s="8" t="s">
        <v>581</v>
      </c>
      <c r="C5" s="565" t="s">
        <v>1570</v>
      </c>
      <c r="D5" s="566"/>
      <c r="E5" s="565" t="s">
        <v>1228</v>
      </c>
      <c r="F5" s="566"/>
      <c r="G5" s="565" t="s">
        <v>1571</v>
      </c>
      <c r="H5" s="566"/>
      <c r="I5" s="565" t="s">
        <v>1572</v>
      </c>
      <c r="J5" s="566"/>
      <c r="K5" s="565" t="s">
        <v>796</v>
      </c>
      <c r="L5" s="566"/>
      <c r="M5" s="8" t="s">
        <v>581</v>
      </c>
      <c r="N5" s="702" t="s">
        <v>1573</v>
      </c>
      <c r="O5" s="568"/>
      <c r="P5" s="565" t="s">
        <v>1570</v>
      </c>
      <c r="Q5" s="566"/>
    </row>
    <row r="6" spans="1:240">
      <c r="A6" s="10" t="s">
        <v>13</v>
      </c>
      <c r="B6" s="10" t="s">
        <v>14</v>
      </c>
      <c r="C6" s="479" t="s">
        <v>1447</v>
      </c>
      <c r="D6" s="544"/>
      <c r="E6" s="479" t="s">
        <v>16</v>
      </c>
      <c r="F6" s="544"/>
      <c r="G6" s="479" t="s">
        <v>209</v>
      </c>
      <c r="H6" s="544"/>
      <c r="I6" s="479" t="s">
        <v>587</v>
      </c>
      <c r="J6" s="544"/>
      <c r="K6" s="467" t="s">
        <v>509</v>
      </c>
      <c r="L6" s="467"/>
      <c r="M6" s="10" t="s">
        <v>14</v>
      </c>
      <c r="N6" s="479" t="s">
        <v>403</v>
      </c>
      <c r="O6" s="544"/>
      <c r="P6" s="479" t="s">
        <v>1447</v>
      </c>
      <c r="Q6" s="544"/>
    </row>
    <row r="7" spans="1:240">
      <c r="A7" s="10"/>
      <c r="B7" s="10"/>
      <c r="C7" s="479" t="s">
        <v>678</v>
      </c>
      <c r="D7" s="544"/>
      <c r="E7" s="479" t="s">
        <v>677</v>
      </c>
      <c r="F7" s="544"/>
      <c r="G7" s="479" t="s">
        <v>1574</v>
      </c>
      <c r="H7" s="544"/>
      <c r="I7" s="479" t="s">
        <v>751</v>
      </c>
      <c r="J7" s="544"/>
      <c r="K7" s="479" t="s">
        <v>589</v>
      </c>
      <c r="L7" s="544"/>
      <c r="M7" s="10"/>
      <c r="N7" s="479" t="s">
        <v>751</v>
      </c>
      <c r="O7" s="544"/>
      <c r="P7" s="479" t="s">
        <v>678</v>
      </c>
      <c r="Q7" s="544"/>
    </row>
    <row r="8" spans="1:240" ht="26.15" customHeight="1">
      <c r="A8" s="10"/>
      <c r="B8" s="10"/>
      <c r="C8" s="17" t="s">
        <v>1575</v>
      </c>
      <c r="D8" s="17" t="s">
        <v>1576</v>
      </c>
      <c r="E8" s="17" t="s">
        <v>1577</v>
      </c>
      <c r="F8" s="17" t="s">
        <v>1578</v>
      </c>
      <c r="G8" s="17" t="s">
        <v>1579</v>
      </c>
      <c r="H8" s="17" t="s">
        <v>1580</v>
      </c>
      <c r="I8" s="17" t="s">
        <v>1581</v>
      </c>
      <c r="J8" s="17" t="s">
        <v>1582</v>
      </c>
      <c r="K8" s="17" t="s">
        <v>1583</v>
      </c>
      <c r="L8" s="17" t="s">
        <v>1584</v>
      </c>
      <c r="M8" s="10"/>
      <c r="N8" s="17" t="s">
        <v>1585</v>
      </c>
      <c r="O8" s="17" t="s">
        <v>1586</v>
      </c>
      <c r="P8" s="17" t="s">
        <v>1575</v>
      </c>
      <c r="Q8" s="17" t="s">
        <v>1576</v>
      </c>
    </row>
    <row r="9" spans="1:240" hidden="1">
      <c r="A9" s="55" t="s">
        <v>1587</v>
      </c>
      <c r="B9" s="62" t="s">
        <v>1588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1589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1563</v>
      </c>
      <c r="B10" s="114" t="s">
        <v>1142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1590</v>
      </c>
      <c r="L10" s="115" t="s">
        <v>1591</v>
      </c>
      <c r="M10" s="115" t="s">
        <v>1592</v>
      </c>
      <c r="N10" s="115" t="s">
        <v>1593</v>
      </c>
      <c r="O10" s="116" t="s">
        <v>1143</v>
      </c>
      <c r="P10" s="115" t="s">
        <v>1594</v>
      </c>
      <c r="Q10" s="115" t="s">
        <v>1595</v>
      </c>
      <c r="R10" s="71" t="s">
        <v>1490</v>
      </c>
      <c r="S10" s="71"/>
    </row>
    <row r="11" spans="1:240" hidden="1">
      <c r="A11" s="117" t="s">
        <v>1596</v>
      </c>
      <c r="B11" s="94" t="s">
        <v>1083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1084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1587</v>
      </c>
      <c r="B12" s="62" t="s">
        <v>1597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1598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1599</v>
      </c>
      <c r="B13" s="101" t="s">
        <v>630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631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1596</v>
      </c>
      <c r="B14" s="95" t="s">
        <v>632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633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1587</v>
      </c>
      <c r="B15" s="68" t="s">
        <v>1600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1601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1599</v>
      </c>
      <c r="B16" s="102" t="s">
        <v>632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633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1596</v>
      </c>
      <c r="B17" s="95" t="s">
        <v>634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635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521" t="s">
        <v>298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3"/>
    </row>
    <row r="19" spans="1:17" hidden="1">
      <c r="A19" s="58" t="s">
        <v>1587</v>
      </c>
      <c r="B19" s="68" t="s">
        <v>1602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1603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1599</v>
      </c>
      <c r="B20" s="102" t="s">
        <v>634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635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1596</v>
      </c>
      <c r="B21" s="95" t="s">
        <v>636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821</v>
      </c>
      <c r="M21" s="95" t="s">
        <v>637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1587</v>
      </c>
      <c r="B22" s="68" t="s">
        <v>1604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1605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1599</v>
      </c>
      <c r="B23" s="102" t="s">
        <v>636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637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1596</v>
      </c>
      <c r="B24" s="95" t="s">
        <v>638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639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1587</v>
      </c>
      <c r="B25" s="68" t="s">
        <v>1606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1607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1599</v>
      </c>
      <c r="B26" s="102" t="s">
        <v>638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639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1596</v>
      </c>
      <c r="B27" s="95" t="s">
        <v>643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644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 hidden="1">
      <c r="A28" s="58" t="s">
        <v>1587</v>
      </c>
      <c r="B28" s="68" t="s">
        <v>1608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1609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1599</v>
      </c>
      <c r="B29" s="102" t="s">
        <v>643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644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1596</v>
      </c>
      <c r="B30" s="95" t="s">
        <v>641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642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555" t="s">
        <v>298</v>
      </c>
      <c r="B31" s="556"/>
      <c r="C31" s="556"/>
      <c r="D31" s="556"/>
      <c r="E31" s="556"/>
      <c r="F31" s="556"/>
      <c r="G31" s="556"/>
      <c r="H31" s="556"/>
      <c r="I31" s="556"/>
      <c r="J31" s="556"/>
      <c r="K31" s="556"/>
      <c r="L31" s="556"/>
      <c r="M31" s="556"/>
      <c r="N31" s="556"/>
      <c r="O31" s="556"/>
      <c r="P31" s="556"/>
      <c r="Q31" s="557"/>
    </row>
    <row r="32" spans="1:17">
      <c r="A32" s="58" t="s">
        <v>1587</v>
      </c>
      <c r="B32" s="68" t="s">
        <v>1610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1611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1612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1599</v>
      </c>
      <c r="B33" s="102" t="s">
        <v>641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1611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642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0" t="s">
        <v>1755</v>
      </c>
      <c r="B34" s="95" t="s">
        <v>645</v>
      </c>
      <c r="C34" s="119">
        <v>46165</v>
      </c>
      <c r="D34" s="119">
        <f t="shared" ref="D34" si="38">C34+1</f>
        <v>46166</v>
      </c>
      <c r="E34" s="64">
        <f t="shared" ref="E34" si="39">D34+1</f>
        <v>46167</v>
      </c>
      <c r="F34" s="70" t="s">
        <v>1745</v>
      </c>
      <c r="G34" s="63">
        <v>46169</v>
      </c>
      <c r="H34" s="70" t="s">
        <v>1611</v>
      </c>
      <c r="I34" s="63">
        <v>46175</v>
      </c>
      <c r="J34" s="64">
        <f t="shared" si="33"/>
        <v>46175</v>
      </c>
      <c r="K34" s="63">
        <v>46177</v>
      </c>
      <c r="L34" s="70" t="s">
        <v>1751</v>
      </c>
      <c r="M34" s="95" t="s">
        <v>646</v>
      </c>
      <c r="N34" s="23" t="s">
        <v>39</v>
      </c>
      <c r="O34" s="23" t="s">
        <v>39</v>
      </c>
      <c r="P34" s="23" t="s">
        <v>39</v>
      </c>
      <c r="Q34" s="23" t="s">
        <v>39</v>
      </c>
    </row>
    <row r="35" spans="1:21">
      <c r="A35" s="58" t="s">
        <v>1587</v>
      </c>
      <c r="B35" s="68" t="s">
        <v>1613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1611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1614</v>
      </c>
      <c r="N35" s="64">
        <f t="shared" si="36"/>
        <v>46189</v>
      </c>
      <c r="O35" s="63">
        <f t="shared" si="37"/>
        <v>46189</v>
      </c>
      <c r="P35" s="64">
        <f t="shared" ref="P35" si="40">O35+4</f>
        <v>46193</v>
      </c>
      <c r="Q35" s="63">
        <f t="shared" ref="Q35" si="41">P35+1</f>
        <v>46194</v>
      </c>
    </row>
    <row r="36" spans="1:21">
      <c r="A36" s="121" t="s">
        <v>1599</v>
      </c>
      <c r="B36" s="102" t="s">
        <v>645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646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0" t="s">
        <v>1596</v>
      </c>
      <c r="B37" s="95" t="s">
        <v>647</v>
      </c>
      <c r="C37" s="23" t="s">
        <v>39</v>
      </c>
      <c r="D37" s="23" t="s">
        <v>39</v>
      </c>
      <c r="E37" s="64">
        <v>46188</v>
      </c>
      <c r="F37" s="63">
        <f t="shared" si="42"/>
        <v>46188</v>
      </c>
      <c r="G37" s="63">
        <f t="shared" si="43"/>
        <v>46190</v>
      </c>
      <c r="H37" s="64">
        <f t="shared" ref="H37:H39" si="51">G37</f>
        <v>46190</v>
      </c>
      <c r="I37" s="63">
        <f t="shared" ref="I37:I39" si="52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648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1587</v>
      </c>
      <c r="B38" s="68" t="s">
        <v>1615</v>
      </c>
      <c r="C38" s="119">
        <v>46193</v>
      </c>
      <c r="D38" s="119">
        <f t="shared" ref="D38:D39" si="53">C38+1</f>
        <v>46194</v>
      </c>
      <c r="E38" s="64">
        <f t="shared" ref="E38:E39" si="54">D38+1</f>
        <v>46195</v>
      </c>
      <c r="F38" s="63">
        <f t="shared" si="42"/>
        <v>46195</v>
      </c>
      <c r="G38" s="63">
        <f t="shared" si="43"/>
        <v>46197</v>
      </c>
      <c r="H38" s="64">
        <f t="shared" si="51"/>
        <v>46197</v>
      </c>
      <c r="I38" s="63">
        <f t="shared" si="52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1616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1" t="s">
        <v>1599</v>
      </c>
      <c r="B39" s="102" t="s">
        <v>647</v>
      </c>
      <c r="C39" s="119">
        <v>46200</v>
      </c>
      <c r="D39" s="119">
        <f t="shared" si="53"/>
        <v>46201</v>
      </c>
      <c r="E39" s="64">
        <f t="shared" si="54"/>
        <v>46202</v>
      </c>
      <c r="F39" s="63">
        <f t="shared" si="42"/>
        <v>46202</v>
      </c>
      <c r="G39" s="63">
        <f t="shared" si="43"/>
        <v>46204</v>
      </c>
      <c r="H39" s="64">
        <f t="shared" si="51"/>
        <v>46204</v>
      </c>
      <c r="I39" s="63">
        <f t="shared" si="52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648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 ht="15.5">
      <c r="A40" s="6"/>
      <c r="B40" s="6"/>
      <c r="C40" s="6"/>
      <c r="D40" s="6"/>
      <c r="E40" s="6"/>
      <c r="F40" s="6"/>
    </row>
    <row r="41" spans="1:21" ht="16.399999999999999" customHeight="1">
      <c r="A41" s="122" t="s">
        <v>120</v>
      </c>
      <c r="B41" s="696" t="s">
        <v>621</v>
      </c>
      <c r="C41" s="697"/>
      <c r="D41" s="697"/>
      <c r="E41" s="697"/>
      <c r="F41" s="697"/>
      <c r="G41" s="697"/>
      <c r="H41" s="697"/>
      <c r="I41" s="697"/>
      <c r="J41" s="697"/>
      <c r="K41" s="697"/>
      <c r="L41" s="698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99999999999999" customHeight="1">
      <c r="A42" s="31" t="s">
        <v>1447</v>
      </c>
      <c r="B42" s="693" t="s">
        <v>1448</v>
      </c>
      <c r="C42" s="694"/>
      <c r="D42" s="694"/>
      <c r="E42" s="694"/>
      <c r="F42" s="694"/>
      <c r="G42" s="694"/>
      <c r="H42" s="694"/>
      <c r="I42" s="694"/>
      <c r="J42" s="694"/>
      <c r="K42" s="694"/>
      <c r="L42" s="695"/>
      <c r="M42" s="6"/>
      <c r="N42" s="6"/>
      <c r="O42" s="6"/>
      <c r="P42" s="6"/>
      <c r="Q42" s="6"/>
      <c r="R42" s="6"/>
      <c r="S42" s="6"/>
      <c r="T42" s="6"/>
      <c r="U42" s="6"/>
    </row>
    <row r="43" spans="1:21" ht="16.399999999999999" customHeight="1">
      <c r="A43" s="31" t="s">
        <v>16</v>
      </c>
      <c r="B43" s="699" t="s">
        <v>1617</v>
      </c>
      <c r="C43" s="700"/>
      <c r="D43" s="700"/>
      <c r="E43" s="700"/>
      <c r="F43" s="700"/>
      <c r="G43" s="700"/>
      <c r="H43" s="700"/>
      <c r="I43" s="700"/>
      <c r="J43" s="700"/>
      <c r="K43" s="700"/>
      <c r="L43" s="701"/>
      <c r="M43" s="6"/>
      <c r="N43" s="6"/>
      <c r="O43" s="6" t="s">
        <v>138</v>
      </c>
      <c r="P43" s="6"/>
      <c r="Q43" s="6"/>
      <c r="R43" s="6"/>
      <c r="S43" s="6"/>
      <c r="T43" s="6"/>
      <c r="U43" s="6"/>
    </row>
    <row r="44" spans="1:21" ht="16.399999999999999" customHeight="1">
      <c r="A44" s="31" t="s">
        <v>209</v>
      </c>
      <c r="B44" s="693" t="s">
        <v>1618</v>
      </c>
      <c r="C44" s="694"/>
      <c r="D44" s="694"/>
      <c r="E44" s="694"/>
      <c r="F44" s="694"/>
      <c r="G44" s="694"/>
      <c r="H44" s="694"/>
      <c r="I44" s="694"/>
      <c r="J44" s="694"/>
      <c r="K44" s="694"/>
      <c r="L44" s="695"/>
      <c r="M44" s="6"/>
      <c r="N44" s="6"/>
      <c r="O44" s="6"/>
      <c r="P44" s="6"/>
      <c r="Q44" s="6"/>
      <c r="R44" s="6"/>
      <c r="S44" s="6"/>
      <c r="T44" s="6"/>
      <c r="U44" s="6"/>
    </row>
    <row r="45" spans="1:21" ht="16">
      <c r="A45" s="30" t="s">
        <v>587</v>
      </c>
      <c r="B45" s="490" t="s">
        <v>1619</v>
      </c>
      <c r="C45" s="491"/>
      <c r="D45" s="491"/>
      <c r="E45" s="491"/>
      <c r="F45" s="491"/>
      <c r="G45" s="491"/>
      <c r="H45" s="491"/>
      <c r="I45" s="491"/>
      <c r="J45" s="491"/>
      <c r="K45" s="491"/>
      <c r="L45" s="492"/>
      <c r="M45" s="6"/>
      <c r="N45" s="6"/>
      <c r="O45" s="6"/>
      <c r="P45" s="6"/>
      <c r="Q45" s="6"/>
      <c r="R45" s="6"/>
      <c r="S45" s="6"/>
      <c r="T45" s="6"/>
      <c r="U45" s="6"/>
    </row>
    <row r="46" spans="1:21" ht="16">
      <c r="A46" s="30" t="s">
        <v>587</v>
      </c>
      <c r="B46" s="490" t="s">
        <v>1620</v>
      </c>
      <c r="C46" s="491"/>
      <c r="D46" s="491"/>
      <c r="E46" s="491"/>
      <c r="F46" s="491"/>
      <c r="G46" s="491"/>
      <c r="H46" s="491"/>
      <c r="I46" s="491"/>
      <c r="J46" s="491"/>
      <c r="K46" s="491"/>
      <c r="L46" s="492"/>
      <c r="M46" s="6"/>
      <c r="N46" s="6"/>
      <c r="O46" s="6"/>
      <c r="P46" s="6"/>
      <c r="Q46" s="6"/>
      <c r="R46" s="6"/>
      <c r="S46" s="6"/>
      <c r="T46" s="6"/>
      <c r="U46" s="6"/>
    </row>
    <row r="47" spans="1:21" ht="16">
      <c r="A47" s="30" t="s">
        <v>509</v>
      </c>
      <c r="B47" s="693" t="s">
        <v>1621</v>
      </c>
      <c r="C47" s="694"/>
      <c r="D47" s="694"/>
      <c r="E47" s="694"/>
      <c r="F47" s="694"/>
      <c r="G47" s="694"/>
      <c r="H47" s="694"/>
      <c r="I47" s="694"/>
      <c r="J47" s="694"/>
      <c r="K47" s="694"/>
      <c r="L47" s="695"/>
      <c r="M47" s="6"/>
      <c r="N47" s="6"/>
      <c r="O47" s="6"/>
      <c r="Q47" s="6"/>
      <c r="R47" s="6"/>
      <c r="S47" s="6"/>
      <c r="T47" s="6"/>
      <c r="U47" s="6"/>
    </row>
    <row r="48" spans="1:21" ht="16.399999999999999" customHeight="1">
      <c r="A48" s="31" t="s">
        <v>403</v>
      </c>
      <c r="B48" s="693" t="s">
        <v>1622</v>
      </c>
      <c r="C48" s="694"/>
      <c r="D48" s="694"/>
      <c r="E48" s="694"/>
      <c r="F48" s="694"/>
      <c r="G48" s="694"/>
      <c r="H48" s="694"/>
      <c r="I48" s="694"/>
      <c r="J48" s="694"/>
      <c r="K48" s="694"/>
      <c r="L48" s="695"/>
      <c r="M48" s="6"/>
      <c r="N48" s="6"/>
      <c r="O48" s="6"/>
      <c r="P48" s="6"/>
      <c r="Q48" s="6"/>
      <c r="R48" s="6"/>
      <c r="S48" s="6"/>
      <c r="T48" s="6"/>
      <c r="U48" s="6"/>
    </row>
    <row r="49" spans="1:12" ht="16">
      <c r="A49" s="31" t="s">
        <v>403</v>
      </c>
      <c r="B49" s="693" t="s">
        <v>1623</v>
      </c>
      <c r="C49" s="694"/>
      <c r="D49" s="694"/>
      <c r="E49" s="694"/>
      <c r="F49" s="694"/>
      <c r="G49" s="694"/>
      <c r="H49" s="694"/>
      <c r="I49" s="694"/>
      <c r="J49" s="694"/>
      <c r="K49" s="694"/>
      <c r="L49" s="695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40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27" t="s">
        <v>1624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</row>
    <row r="5" spans="1:240" s="89" customFormat="1" ht="13">
      <c r="A5" s="9" t="s">
        <v>4</v>
      </c>
      <c r="B5" s="9" t="s">
        <v>5</v>
      </c>
      <c r="C5" s="465" t="s">
        <v>1625</v>
      </c>
      <c r="D5" s="465"/>
      <c r="E5" s="463" t="s">
        <v>399</v>
      </c>
      <c r="F5" s="464"/>
      <c r="G5" s="474" t="s">
        <v>1626</v>
      </c>
      <c r="H5" s="530"/>
      <c r="I5" s="474" t="s">
        <v>1627</v>
      </c>
      <c r="J5" s="530"/>
      <c r="K5" s="476" t="s">
        <v>208</v>
      </c>
      <c r="L5" s="476"/>
      <c r="M5" s="9" t="s">
        <v>5</v>
      </c>
      <c r="N5" s="484" t="s">
        <v>206</v>
      </c>
      <c r="O5" s="478"/>
      <c r="P5" s="481" t="s">
        <v>224</v>
      </c>
      <c r="Q5" s="467"/>
      <c r="R5" s="481" t="s">
        <v>204</v>
      </c>
      <c r="S5" s="467"/>
    </row>
    <row r="6" spans="1:240">
      <c r="A6" s="10" t="s">
        <v>13</v>
      </c>
      <c r="B6" s="10" t="s">
        <v>14</v>
      </c>
      <c r="C6" s="457" t="s">
        <v>403</v>
      </c>
      <c r="D6" s="477"/>
      <c r="E6" s="457" t="s">
        <v>404</v>
      </c>
      <c r="F6" s="477"/>
      <c r="G6" s="479" t="s">
        <v>1237</v>
      </c>
      <c r="H6" s="544"/>
      <c r="I6" s="479" t="s">
        <v>839</v>
      </c>
      <c r="J6" s="544"/>
      <c r="K6" s="480" t="s">
        <v>213</v>
      </c>
      <c r="L6" s="480"/>
      <c r="M6" s="10" t="s">
        <v>14</v>
      </c>
      <c r="N6" s="478" t="s">
        <v>211</v>
      </c>
      <c r="O6" s="478"/>
      <c r="P6" s="467" t="s">
        <v>210</v>
      </c>
      <c r="Q6" s="467"/>
      <c r="R6" s="467" t="s">
        <v>209</v>
      </c>
      <c r="S6" s="467"/>
    </row>
    <row r="7" spans="1:240">
      <c r="A7" s="14"/>
      <c r="B7" s="92"/>
      <c r="C7" s="457" t="s">
        <v>22</v>
      </c>
      <c r="D7" s="477"/>
      <c r="E7" s="457" t="s">
        <v>22</v>
      </c>
      <c r="F7" s="477"/>
      <c r="G7" s="457" t="s">
        <v>22</v>
      </c>
      <c r="H7" s="477"/>
      <c r="I7" s="457" t="s">
        <v>22</v>
      </c>
      <c r="J7" s="477"/>
      <c r="K7" s="467" t="s">
        <v>22</v>
      </c>
      <c r="L7" s="467"/>
      <c r="M7" s="10"/>
      <c r="N7" s="473" t="s">
        <v>22</v>
      </c>
      <c r="O7" s="473"/>
      <c r="P7" s="472" t="s">
        <v>22</v>
      </c>
      <c r="Q7" s="472"/>
      <c r="R7" s="472" t="s">
        <v>22</v>
      </c>
      <c r="S7" s="472"/>
    </row>
    <row r="8" spans="1:240" ht="26">
      <c r="A8" s="14"/>
      <c r="B8" s="92"/>
      <c r="C8" s="93"/>
      <c r="D8" s="16"/>
      <c r="E8" s="93"/>
      <c r="F8" s="16"/>
      <c r="G8" s="15"/>
      <c r="H8" s="16"/>
      <c r="I8" s="17" t="s">
        <v>1628</v>
      </c>
      <c r="J8" s="17" t="s">
        <v>1629</v>
      </c>
      <c r="K8" s="17"/>
      <c r="L8" s="17"/>
      <c r="M8" s="10"/>
      <c r="N8" s="17"/>
      <c r="O8" s="17"/>
      <c r="P8" s="17" t="s">
        <v>227</v>
      </c>
      <c r="Q8" s="17" t="s">
        <v>228</v>
      </c>
      <c r="R8" s="17" t="s">
        <v>24</v>
      </c>
      <c r="S8" s="17" t="s">
        <v>229</v>
      </c>
    </row>
    <row r="9" spans="1:240" s="90" customFormat="1" ht="14.15" hidden="1" customHeight="1">
      <c r="A9" s="94" t="s">
        <v>242</v>
      </c>
      <c r="B9" s="95" t="s">
        <v>1630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727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5" hidden="1" customHeight="1">
      <c r="A10" s="101" t="s">
        <v>279</v>
      </c>
      <c r="B10" s="102" t="s">
        <v>1631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7" t="s">
        <v>1632</v>
      </c>
      <c r="H10" s="708"/>
      <c r="I10" s="707" t="s">
        <v>1633</v>
      </c>
      <c r="J10" s="708"/>
      <c r="K10" s="23" t="s">
        <v>39</v>
      </c>
      <c r="L10" s="98" t="s">
        <v>39</v>
      </c>
      <c r="M10" s="103" t="s">
        <v>1634</v>
      </c>
      <c r="N10" s="704" t="s">
        <v>1635</v>
      </c>
      <c r="O10" s="705"/>
      <c r="P10" s="704" t="s">
        <v>1636</v>
      </c>
      <c r="Q10" s="705"/>
      <c r="R10" s="704" t="s">
        <v>1637</v>
      </c>
      <c r="S10" s="705"/>
      <c r="T10" s="100"/>
      <c r="U10" s="100"/>
      <c r="V10" s="100"/>
      <c r="W10" s="100"/>
    </row>
    <row r="11" spans="1:240" s="90" customFormat="1" ht="14.15" hidden="1" customHeight="1">
      <c r="A11" s="27" t="s">
        <v>242</v>
      </c>
      <c r="B11" s="95" t="s">
        <v>1638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1639</v>
      </c>
      <c r="N11" s="704" t="s">
        <v>1640</v>
      </c>
      <c r="O11" s="705"/>
      <c r="P11" s="704" t="s">
        <v>1641</v>
      </c>
      <c r="Q11" s="705"/>
      <c r="R11" s="704" t="s">
        <v>1642</v>
      </c>
      <c r="S11" s="705"/>
      <c r="T11" s="100"/>
      <c r="U11" s="100"/>
      <c r="V11" s="100"/>
      <c r="W11" s="100"/>
    </row>
    <row r="12" spans="1:240" s="90" customFormat="1" ht="14.15" customHeight="1">
      <c r="A12" s="94" t="s">
        <v>279</v>
      </c>
      <c r="B12" s="95" t="s">
        <v>1630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727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1643</v>
      </c>
      <c r="T12" s="100"/>
      <c r="U12" s="100"/>
      <c r="V12" s="100"/>
      <c r="W12" s="100"/>
    </row>
    <row r="13" spans="1:240" s="90" customFormat="1" ht="14.15" customHeight="1">
      <c r="A13" s="94" t="s">
        <v>1563</v>
      </c>
      <c r="B13" s="95" t="s">
        <v>611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7" t="s">
        <v>1644</v>
      </c>
      <c r="H13" s="708"/>
      <c r="I13" s="707" t="s">
        <v>1645</v>
      </c>
      <c r="J13" s="708"/>
      <c r="K13" s="23" t="s">
        <v>39</v>
      </c>
      <c r="L13" s="98" t="s">
        <v>39</v>
      </c>
      <c r="M13" s="107" t="s">
        <v>612</v>
      </c>
      <c r="N13" s="104" t="s">
        <v>287</v>
      </c>
      <c r="O13" s="104" t="s">
        <v>808</v>
      </c>
      <c r="P13" s="438" t="s">
        <v>294</v>
      </c>
      <c r="Q13" s="439"/>
      <c r="R13" s="108" t="s">
        <v>1646</v>
      </c>
      <c r="S13" s="109" t="s">
        <v>247</v>
      </c>
      <c r="T13" s="100"/>
      <c r="U13" s="100"/>
      <c r="V13" s="100"/>
      <c r="W13" s="100"/>
    </row>
    <row r="14" spans="1:240" s="90" customFormat="1" ht="14.15" customHeight="1">
      <c r="A14" s="94" t="s">
        <v>279</v>
      </c>
      <c r="B14" s="95" t="s">
        <v>614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615</v>
      </c>
      <c r="N14" s="704" t="s">
        <v>1647</v>
      </c>
      <c r="O14" s="705"/>
      <c r="P14" s="704" t="s">
        <v>1648</v>
      </c>
      <c r="Q14" s="705"/>
      <c r="R14" s="638" t="s">
        <v>1379</v>
      </c>
      <c r="S14" s="640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120</v>
      </c>
      <c r="B16" s="452" t="s">
        <v>1649</v>
      </c>
      <c r="C16" s="452"/>
      <c r="D16" s="452"/>
      <c r="E16" s="452"/>
      <c r="F16" s="452"/>
      <c r="G16" s="452"/>
      <c r="H16" s="452"/>
      <c r="I16" s="452"/>
      <c r="J16" s="452"/>
      <c r="K16" s="452"/>
      <c r="L16" s="452"/>
    </row>
    <row r="17" spans="1:12" ht="16.5" customHeight="1">
      <c r="A17" s="32" t="s">
        <v>492</v>
      </c>
      <c r="B17" s="706" t="s">
        <v>1529</v>
      </c>
      <c r="C17" s="706"/>
      <c r="D17" s="706"/>
      <c r="E17" s="706"/>
      <c r="F17" s="706"/>
      <c r="G17" s="706"/>
      <c r="H17" s="706"/>
      <c r="I17" s="706"/>
      <c r="J17" s="706"/>
      <c r="K17" s="706"/>
      <c r="L17" s="706"/>
    </row>
    <row r="18" spans="1:12" ht="15" customHeight="1">
      <c r="A18" s="32" t="s">
        <v>489</v>
      </c>
      <c r="B18" s="453" t="s">
        <v>1650</v>
      </c>
      <c r="C18" s="453"/>
      <c r="D18" s="453"/>
      <c r="E18" s="453"/>
      <c r="F18" s="453"/>
      <c r="G18" s="453"/>
      <c r="H18" s="453"/>
      <c r="I18" s="453"/>
      <c r="J18" s="453"/>
      <c r="K18" s="453"/>
      <c r="L18" s="453"/>
    </row>
    <row r="19" spans="1:12" ht="15" customHeight="1">
      <c r="A19" s="111" t="s">
        <v>1651</v>
      </c>
      <c r="B19" s="453" t="s">
        <v>340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3"/>
    </row>
    <row r="20" spans="1:12" ht="16.5">
      <c r="A20" s="111" t="s">
        <v>341</v>
      </c>
      <c r="B20" s="703" t="s">
        <v>342</v>
      </c>
      <c r="C20" s="703"/>
      <c r="D20" s="703"/>
      <c r="E20" s="703"/>
      <c r="F20" s="703"/>
      <c r="G20" s="703"/>
      <c r="H20" s="703"/>
      <c r="I20" s="703"/>
      <c r="J20" s="703"/>
      <c r="K20" s="703"/>
      <c r="L20" s="703"/>
    </row>
    <row r="21" spans="1:12" ht="16.5">
      <c r="A21" s="111" t="s">
        <v>332</v>
      </c>
      <c r="B21" s="453" t="s">
        <v>333</v>
      </c>
      <c r="C21" s="453"/>
      <c r="D21" s="453"/>
      <c r="E21" s="453"/>
      <c r="F21" s="453"/>
      <c r="G21" s="453"/>
      <c r="H21" s="453"/>
      <c r="I21" s="453"/>
      <c r="J21" s="453"/>
      <c r="K21" s="453"/>
      <c r="L21" s="453"/>
    </row>
    <row r="22" spans="1:12" ht="16.5">
      <c r="A22" s="111" t="s">
        <v>330</v>
      </c>
      <c r="B22" s="453" t="s">
        <v>1449</v>
      </c>
      <c r="C22" s="453"/>
      <c r="D22" s="453"/>
      <c r="E22" s="453"/>
      <c r="F22" s="453"/>
      <c r="G22" s="453"/>
      <c r="H22" s="453"/>
      <c r="I22" s="453"/>
      <c r="J22" s="453"/>
      <c r="K22" s="453"/>
      <c r="L22" s="453"/>
    </row>
    <row r="23" spans="1:12" ht="16.5">
      <c r="A23" s="111" t="s">
        <v>327</v>
      </c>
      <c r="B23" s="453" t="s">
        <v>329</v>
      </c>
      <c r="C23" s="453"/>
      <c r="D23" s="453"/>
      <c r="E23" s="453"/>
      <c r="F23" s="453"/>
      <c r="G23" s="453"/>
      <c r="H23" s="453"/>
      <c r="I23" s="453"/>
      <c r="J23" s="453"/>
      <c r="K23" s="453"/>
      <c r="L23" s="453"/>
    </row>
    <row r="24" spans="1:12" ht="16.5">
      <c r="A24" s="111" t="s">
        <v>325</v>
      </c>
      <c r="B24" s="453" t="s">
        <v>1397</v>
      </c>
      <c r="C24" s="453"/>
      <c r="D24" s="453"/>
      <c r="E24" s="453"/>
      <c r="F24" s="453"/>
      <c r="G24" s="453"/>
      <c r="H24" s="453"/>
      <c r="I24" s="453"/>
      <c r="J24" s="453"/>
      <c r="K24" s="453"/>
      <c r="L24" s="453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38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A27" sqref="A27:XFD27"/>
    </sheetView>
  </sheetViews>
  <sheetFormatPr defaultColWidth="9" defaultRowHeight="15"/>
  <cols>
    <col min="1" max="1" width="19" customWidth="1"/>
    <col min="2" max="2" width="7.5" customWidth="1"/>
    <col min="3" max="3" width="8.58203125" customWidth="1"/>
    <col min="4" max="4" width="7.1640625" customWidth="1"/>
    <col min="5" max="5" width="10.4140625" customWidth="1"/>
    <col min="6" max="6" width="8.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7.1640625" customWidth="1"/>
    <col min="14" max="15" width="7.5" customWidth="1"/>
    <col min="16" max="16" width="8.6640625" customWidth="1"/>
    <col min="17" max="17" width="10.5" customWidth="1"/>
    <col min="18" max="18" width="10.08203125" customWidth="1"/>
    <col min="19" max="19" width="10.58203125" customWidth="1"/>
  </cols>
  <sheetData>
    <row r="1" spans="1:253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1"/>
      <c r="S1" s="1"/>
    </row>
    <row r="2" spans="1:253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3"/>
      <c r="S2" s="3"/>
    </row>
    <row r="3" spans="1:253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27" t="s">
        <v>1652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</row>
    <row r="5" spans="1:253" ht="15.5">
      <c r="A5" s="8" t="s">
        <v>580</v>
      </c>
      <c r="B5" s="8" t="s">
        <v>581</v>
      </c>
      <c r="C5" s="565" t="s">
        <v>1045</v>
      </c>
      <c r="D5" s="566"/>
      <c r="E5" s="567" t="s">
        <v>1653</v>
      </c>
      <c r="F5" s="568"/>
      <c r="G5" s="567" t="s">
        <v>1047</v>
      </c>
      <c r="H5" s="568"/>
      <c r="I5" s="567" t="s">
        <v>504</v>
      </c>
      <c r="J5" s="568"/>
      <c r="K5" s="567" t="s">
        <v>1047</v>
      </c>
      <c r="L5" s="568"/>
      <c r="M5" s="567" t="s">
        <v>1654</v>
      </c>
      <c r="N5" s="568"/>
      <c r="O5" s="8" t="s">
        <v>581</v>
      </c>
      <c r="P5" s="565" t="s">
        <v>1045</v>
      </c>
      <c r="Q5" s="566"/>
      <c r="R5" s="567" t="s">
        <v>1653</v>
      </c>
      <c r="S5" s="568"/>
    </row>
    <row r="6" spans="1:253">
      <c r="A6" s="10" t="s">
        <v>13</v>
      </c>
      <c r="B6" s="10" t="s">
        <v>14</v>
      </c>
      <c r="C6" s="479" t="s">
        <v>404</v>
      </c>
      <c r="D6" s="544"/>
      <c r="E6" s="479" t="s">
        <v>1236</v>
      </c>
      <c r="F6" s="544"/>
      <c r="G6" s="467" t="s">
        <v>509</v>
      </c>
      <c r="H6" s="467"/>
      <c r="I6" s="467" t="s">
        <v>508</v>
      </c>
      <c r="J6" s="467"/>
      <c r="K6" s="467" t="s">
        <v>509</v>
      </c>
      <c r="L6" s="467"/>
      <c r="M6" s="479" t="s">
        <v>1655</v>
      </c>
      <c r="N6" s="544"/>
      <c r="O6" s="10" t="s">
        <v>14</v>
      </c>
      <c r="P6" s="479" t="s">
        <v>404</v>
      </c>
      <c r="Q6" s="544"/>
      <c r="R6" s="479" t="s">
        <v>1236</v>
      </c>
      <c r="S6" s="544"/>
    </row>
    <row r="7" spans="1:253">
      <c r="A7" s="10"/>
      <c r="B7" s="10"/>
      <c r="C7" s="472" t="s">
        <v>22</v>
      </c>
      <c r="D7" s="472"/>
      <c r="E7" s="472" t="s">
        <v>22</v>
      </c>
      <c r="F7" s="472"/>
      <c r="G7" s="472" t="s">
        <v>22</v>
      </c>
      <c r="H7" s="472"/>
      <c r="I7" s="472" t="s">
        <v>22</v>
      </c>
      <c r="J7" s="472"/>
      <c r="K7" s="472" t="s">
        <v>22</v>
      </c>
      <c r="L7" s="472"/>
      <c r="M7" s="472" t="s">
        <v>22</v>
      </c>
      <c r="N7" s="472"/>
      <c r="O7" s="10"/>
      <c r="P7" s="472" t="s">
        <v>22</v>
      </c>
      <c r="Q7" s="472"/>
      <c r="R7" s="472" t="s">
        <v>22</v>
      </c>
      <c r="S7" s="472"/>
    </row>
    <row r="8" spans="1:253" ht="26">
      <c r="A8" s="10"/>
      <c r="B8" s="10"/>
      <c r="C8" s="17" t="s">
        <v>1656</v>
      </c>
      <c r="D8" s="17" t="s">
        <v>1657</v>
      </c>
      <c r="E8" s="17" t="s">
        <v>1658</v>
      </c>
      <c r="F8" s="17" t="s">
        <v>1659</v>
      </c>
      <c r="G8" s="17" t="s">
        <v>1660</v>
      </c>
      <c r="H8" s="17" t="s">
        <v>1661</v>
      </c>
      <c r="I8" s="17" t="s">
        <v>1662</v>
      </c>
      <c r="J8" s="17" t="s">
        <v>1663</v>
      </c>
      <c r="K8" s="17" t="s">
        <v>1664</v>
      </c>
      <c r="L8" s="17" t="s">
        <v>1665</v>
      </c>
      <c r="M8" s="17" t="s">
        <v>1666</v>
      </c>
      <c r="N8" s="61" t="s">
        <v>1667</v>
      </c>
      <c r="O8" s="10"/>
      <c r="P8" s="17" t="s">
        <v>1656</v>
      </c>
      <c r="Q8" s="17" t="s">
        <v>1657</v>
      </c>
      <c r="R8" s="17" t="s">
        <v>1658</v>
      </c>
      <c r="S8" s="17" t="s">
        <v>1668</v>
      </c>
    </row>
    <row r="9" spans="1:253" hidden="1">
      <c r="A9" s="55" t="s">
        <v>1373</v>
      </c>
      <c r="B9" s="62" t="s">
        <v>1669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1670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1563</v>
      </c>
      <c r="B10" s="66" t="s">
        <v>1477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1478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28" t="s">
        <v>298</v>
      </c>
      <c r="B11" s="429"/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29"/>
      <c r="O11" s="429"/>
      <c r="P11" s="429"/>
      <c r="Q11" s="429"/>
      <c r="R11" s="429"/>
      <c r="S11" s="430"/>
    </row>
    <row r="12" spans="1:253" hidden="1">
      <c r="A12" s="55" t="s">
        <v>1373</v>
      </c>
      <c r="B12" s="62" t="s">
        <v>1671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1672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1563</v>
      </c>
      <c r="B13" s="62" t="s">
        <v>632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633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1373</v>
      </c>
      <c r="B14" s="68" t="s">
        <v>1673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1674</v>
      </c>
      <c r="P14" s="508" t="s">
        <v>1675</v>
      </c>
      <c r="Q14" s="509"/>
      <c r="R14" s="508" t="s">
        <v>1676</v>
      </c>
      <c r="S14" s="509"/>
    </row>
    <row r="15" spans="1:253" hidden="1">
      <c r="A15" s="55" t="s">
        <v>1563</v>
      </c>
      <c r="B15" s="62" t="s">
        <v>634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635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1373</v>
      </c>
      <c r="B16" s="68" t="s">
        <v>1677</v>
      </c>
      <c r="C16" s="508" t="s">
        <v>1675</v>
      </c>
      <c r="D16" s="509"/>
      <c r="E16" s="508" t="s">
        <v>1676</v>
      </c>
      <c r="F16" s="509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1678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1563</v>
      </c>
      <c r="B17" s="66" t="s">
        <v>636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637</v>
      </c>
      <c r="P17" s="54" t="s">
        <v>1484</v>
      </c>
      <c r="Q17" s="54" t="s">
        <v>1485</v>
      </c>
      <c r="R17" s="54" t="s">
        <v>1679</v>
      </c>
      <c r="S17" s="54" t="s">
        <v>1487</v>
      </c>
      <c r="T17" s="71" t="s">
        <v>1379</v>
      </c>
    </row>
    <row r="18" spans="1:20" hidden="1">
      <c r="A18" s="55" t="s">
        <v>1373</v>
      </c>
      <c r="B18" s="68" t="s">
        <v>1680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1681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184</v>
      </c>
    </row>
    <row r="19" spans="1:20" hidden="1">
      <c r="A19" s="55" t="s">
        <v>1563</v>
      </c>
      <c r="B19" s="62" t="s">
        <v>638</v>
      </c>
      <c r="C19" s="513" t="s">
        <v>168</v>
      </c>
      <c r="D19" s="514"/>
      <c r="E19" s="514"/>
      <c r="F19" s="514"/>
      <c r="G19" s="514"/>
      <c r="H19" s="514"/>
      <c r="I19" s="514"/>
      <c r="J19" s="514"/>
      <c r="K19" s="514"/>
      <c r="L19" s="514"/>
      <c r="M19" s="514"/>
      <c r="N19" s="515"/>
      <c r="O19" s="62" t="s">
        <v>639</v>
      </c>
      <c r="P19" s="636" t="s">
        <v>168</v>
      </c>
      <c r="Q19" s="641"/>
      <c r="R19" s="641"/>
      <c r="S19" s="637"/>
    </row>
    <row r="20" spans="1:20" hidden="1">
      <c r="A20" s="53" t="s">
        <v>1682</v>
      </c>
      <c r="B20" s="75" t="s">
        <v>1683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1684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1563</v>
      </c>
      <c r="B21" s="78" t="s">
        <v>641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642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1682</v>
      </c>
      <c r="B22" s="80" t="s">
        <v>1685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1686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1563</v>
      </c>
      <c r="B23" s="81" t="s">
        <v>645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646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1682</v>
      </c>
      <c r="B24" s="80" t="s">
        <v>1687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1688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1563</v>
      </c>
      <c r="B25" s="81" t="s">
        <v>647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648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1682</v>
      </c>
      <c r="B26" s="80" t="s">
        <v>1689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1690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 hidden="1">
      <c r="A27" s="53" t="s">
        <v>1563</v>
      </c>
      <c r="B27" s="81" t="s">
        <v>649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650</v>
      </c>
      <c r="P27" s="508" t="s">
        <v>1194</v>
      </c>
      <c r="Q27" s="509" t="s">
        <v>270</v>
      </c>
      <c r="R27" s="85" t="s">
        <v>1691</v>
      </c>
      <c r="S27" s="85" t="s">
        <v>1692</v>
      </c>
    </row>
    <row r="28" spans="1:20">
      <c r="A28" s="58" t="s">
        <v>1682</v>
      </c>
      <c r="B28" s="80" t="s">
        <v>1693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1694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1563</v>
      </c>
      <c r="B29" s="75" t="s">
        <v>651</v>
      </c>
      <c r="C29" s="508" t="s">
        <v>1194</v>
      </c>
      <c r="D29" s="509" t="s">
        <v>270</v>
      </c>
      <c r="E29" s="85" t="s">
        <v>1691</v>
      </c>
      <c r="F29" s="85" t="s">
        <v>1692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652</v>
      </c>
      <c r="P29" s="85" t="s">
        <v>471</v>
      </c>
      <c r="Q29" s="85" t="s">
        <v>1695</v>
      </c>
      <c r="R29" s="508" t="s">
        <v>1696</v>
      </c>
      <c r="S29" s="509" t="s">
        <v>270</v>
      </c>
      <c r="T29" s="71" t="s">
        <v>256</v>
      </c>
    </row>
    <row r="30" spans="1:20">
      <c r="A30" s="58" t="s">
        <v>1682</v>
      </c>
      <c r="B30" s="80" t="s">
        <v>1697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1698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1563</v>
      </c>
      <c r="B31" s="80" t="s">
        <v>653</v>
      </c>
      <c r="C31" s="513" t="s">
        <v>168</v>
      </c>
      <c r="D31" s="514"/>
      <c r="E31" s="514"/>
      <c r="F31" s="514"/>
      <c r="G31" s="514"/>
      <c r="H31" s="514"/>
      <c r="I31" s="514"/>
      <c r="J31" s="514"/>
      <c r="K31" s="514"/>
      <c r="L31" s="514"/>
      <c r="M31" s="514"/>
      <c r="N31" s="514"/>
      <c r="O31" s="514"/>
      <c r="P31" s="514"/>
      <c r="Q31" s="514"/>
      <c r="R31" s="514"/>
      <c r="S31" s="515"/>
    </row>
    <row r="32" spans="1:20">
      <c r="A32" s="58" t="s">
        <v>1682</v>
      </c>
      <c r="B32" s="80" t="s">
        <v>1699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1700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1563</v>
      </c>
      <c r="B33" s="80" t="s">
        <v>655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656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1682</v>
      </c>
      <c r="B34" s="80" t="s">
        <v>1701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1702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1563</v>
      </c>
      <c r="B35" s="80" t="s">
        <v>657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658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1682</v>
      </c>
      <c r="B36" s="80" t="s">
        <v>1703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1704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 ht="15.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">
      <c r="A38" s="29" t="s">
        <v>120</v>
      </c>
      <c r="B38" s="507" t="s">
        <v>1705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6"/>
      <c r="P38" s="6"/>
      <c r="Q38" s="87"/>
      <c r="R38" s="709"/>
      <c r="S38" s="709"/>
      <c r="T38" s="71"/>
    </row>
    <row r="39" spans="1:20" ht="16">
      <c r="A39" s="31" t="s">
        <v>404</v>
      </c>
      <c r="B39" s="551" t="s">
        <v>1706</v>
      </c>
      <c r="C39" s="551"/>
      <c r="D39" s="551"/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6"/>
      <c r="P39" s="6"/>
      <c r="Q39" s="6"/>
      <c r="R39" s="6"/>
      <c r="S39" s="6"/>
    </row>
    <row r="40" spans="1:20" ht="16">
      <c r="A40" s="31" t="s">
        <v>1236</v>
      </c>
      <c r="B40" s="551" t="s">
        <v>1707</v>
      </c>
      <c r="C40" s="551"/>
      <c r="D40" s="551"/>
      <c r="E40" s="551"/>
      <c r="F40" s="551"/>
      <c r="G40" s="551"/>
      <c r="H40" s="551"/>
      <c r="I40" s="551"/>
      <c r="J40" s="551"/>
      <c r="K40" s="551"/>
      <c r="L40" s="551"/>
      <c r="M40" s="551"/>
      <c r="N40" s="551"/>
      <c r="O40" s="6"/>
      <c r="P40" s="6"/>
      <c r="Q40" s="6"/>
      <c r="R40" s="6"/>
      <c r="S40" s="6"/>
    </row>
    <row r="41" spans="1:20" ht="16">
      <c r="A41" s="31" t="s">
        <v>508</v>
      </c>
      <c r="B41" s="551" t="s">
        <v>573</v>
      </c>
      <c r="C41" s="551"/>
      <c r="D41" s="551"/>
      <c r="E41" s="551"/>
      <c r="F41" s="551"/>
      <c r="G41" s="551"/>
      <c r="H41" s="551"/>
      <c r="I41" s="551"/>
      <c r="J41" s="551"/>
      <c r="K41" s="551"/>
      <c r="L41" s="551"/>
      <c r="M41" s="551"/>
      <c r="N41" s="551"/>
      <c r="O41" s="6"/>
      <c r="P41" s="6"/>
      <c r="Q41" s="6"/>
      <c r="R41" s="6"/>
      <c r="S41" s="6"/>
    </row>
    <row r="42" spans="1:20" ht="16">
      <c r="A42" s="31" t="s">
        <v>509</v>
      </c>
      <c r="B42" s="490" t="s">
        <v>1708</v>
      </c>
      <c r="C42" s="491"/>
      <c r="D42" s="491"/>
      <c r="E42" s="491"/>
      <c r="F42" s="491"/>
      <c r="G42" s="491"/>
      <c r="H42" s="491"/>
      <c r="I42" s="491"/>
      <c r="J42" s="491"/>
      <c r="K42" s="491"/>
      <c r="L42" s="491"/>
      <c r="M42" s="491"/>
      <c r="N42" s="492"/>
      <c r="O42" s="6"/>
      <c r="P42" s="6"/>
      <c r="Q42" s="6"/>
      <c r="R42" s="6"/>
      <c r="S42" s="6"/>
    </row>
    <row r="43" spans="1:20" ht="16">
      <c r="A43" s="31" t="s">
        <v>1655</v>
      </c>
      <c r="B43" s="490" t="s">
        <v>1709</v>
      </c>
      <c r="C43" s="491"/>
      <c r="D43" s="491"/>
      <c r="E43" s="491"/>
      <c r="F43" s="491"/>
      <c r="G43" s="491"/>
      <c r="H43" s="491"/>
      <c r="I43" s="491"/>
      <c r="J43" s="491"/>
      <c r="K43" s="491"/>
      <c r="L43" s="491"/>
      <c r="M43" s="491"/>
      <c r="N43" s="492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41:N41"/>
    <mergeCell ref="B42:N42"/>
    <mergeCell ref="B43:N43"/>
    <mergeCell ref="C31:S31"/>
    <mergeCell ref="B38:N38"/>
    <mergeCell ref="R38:S38"/>
    <mergeCell ref="B39:N39"/>
    <mergeCell ref="B40:N40"/>
  </mergeCells>
  <phoneticPr fontId="38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"/>
  <cols>
    <col min="1" max="1" width="20.08203125" style="33" customWidth="1"/>
    <col min="2" max="10" width="7.58203125" style="33" customWidth="1"/>
    <col min="11" max="11" width="6.9140625" style="33" customWidth="1"/>
    <col min="12" max="12" width="6.5" style="33" customWidth="1"/>
    <col min="13" max="17" width="7.58203125" style="33" customWidth="1"/>
    <col min="18" max="19" width="8.58203125" style="33" customWidth="1"/>
    <col min="20" max="16384" width="9" style="33"/>
  </cols>
  <sheetData>
    <row r="1" spans="1:253" ht="51" customHeight="1">
      <c r="B1" s="669" t="s">
        <v>0</v>
      </c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34"/>
      <c r="S1" s="34"/>
    </row>
    <row r="2" spans="1:253" ht="17.149999999999999" customHeight="1">
      <c r="B2" s="670" t="s">
        <v>1</v>
      </c>
      <c r="C2" s="670"/>
      <c r="D2" s="670"/>
      <c r="E2" s="670"/>
      <c r="F2" s="670"/>
      <c r="G2" s="670"/>
      <c r="H2" s="670"/>
      <c r="I2" s="670"/>
      <c r="J2" s="670"/>
      <c r="K2" s="670"/>
      <c r="L2" s="670"/>
      <c r="M2" s="670"/>
      <c r="N2" s="670"/>
      <c r="O2" s="670"/>
      <c r="P2" s="670"/>
      <c r="Q2" s="670"/>
      <c r="R2" s="35"/>
      <c r="S2" s="35"/>
    </row>
    <row r="3" spans="1:253" ht="20.149999999999999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21" t="s">
        <v>1710</v>
      </c>
      <c r="B4" s="721"/>
      <c r="C4" s="721"/>
      <c r="D4" s="721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</row>
    <row r="5" spans="1:253" ht="15.5">
      <c r="A5" s="39" t="s">
        <v>580</v>
      </c>
      <c r="B5" s="39" t="s">
        <v>581</v>
      </c>
      <c r="C5" s="722" t="s">
        <v>1045</v>
      </c>
      <c r="D5" s="723"/>
      <c r="E5" s="724" t="s">
        <v>1451</v>
      </c>
      <c r="F5" s="725"/>
      <c r="G5" s="724" t="s">
        <v>1711</v>
      </c>
      <c r="H5" s="725"/>
      <c r="I5" s="724" t="s">
        <v>504</v>
      </c>
      <c r="J5" s="725"/>
      <c r="K5" s="724" t="s">
        <v>1712</v>
      </c>
      <c r="L5" s="725"/>
      <c r="M5" s="724" t="s">
        <v>1711</v>
      </c>
      <c r="N5" s="725"/>
      <c r="O5" s="39" t="s">
        <v>581</v>
      </c>
      <c r="P5" s="722" t="s">
        <v>1045</v>
      </c>
      <c r="Q5" s="723"/>
    </row>
    <row r="6" spans="1:253">
      <c r="A6" s="40" t="s">
        <v>13</v>
      </c>
      <c r="B6" s="40" t="s">
        <v>14</v>
      </c>
      <c r="C6" s="719" t="s">
        <v>404</v>
      </c>
      <c r="D6" s="720"/>
      <c r="E6" s="719" t="s">
        <v>403</v>
      </c>
      <c r="F6" s="720"/>
      <c r="G6" s="718" t="s">
        <v>509</v>
      </c>
      <c r="H6" s="718"/>
      <c r="I6" s="718" t="s">
        <v>508</v>
      </c>
      <c r="J6" s="718"/>
      <c r="K6" s="718" t="s">
        <v>1713</v>
      </c>
      <c r="L6" s="718"/>
      <c r="M6" s="718" t="s">
        <v>509</v>
      </c>
      <c r="N6" s="718"/>
      <c r="O6" s="40" t="s">
        <v>14</v>
      </c>
      <c r="P6" s="719" t="s">
        <v>404</v>
      </c>
      <c r="Q6" s="720"/>
    </row>
    <row r="7" spans="1:253">
      <c r="A7" s="40"/>
      <c r="B7" s="40"/>
      <c r="C7" s="719" t="s">
        <v>588</v>
      </c>
      <c r="D7" s="720"/>
      <c r="E7" s="719" t="s">
        <v>678</v>
      </c>
      <c r="F7" s="720"/>
      <c r="G7" s="719" t="s">
        <v>752</v>
      </c>
      <c r="H7" s="720"/>
      <c r="I7" s="719" t="s">
        <v>588</v>
      </c>
      <c r="J7" s="720"/>
      <c r="K7" s="719" t="s">
        <v>678</v>
      </c>
      <c r="L7" s="720"/>
      <c r="M7" s="719" t="s">
        <v>750</v>
      </c>
      <c r="N7" s="720"/>
      <c r="O7" s="40"/>
      <c r="P7" s="719" t="s">
        <v>588</v>
      </c>
      <c r="Q7" s="720"/>
    </row>
    <row r="8" spans="1:253" hidden="1">
      <c r="A8" s="41" t="s">
        <v>1496</v>
      </c>
      <c r="B8" s="42" t="s">
        <v>1410</v>
      </c>
      <c r="C8" s="665" t="s">
        <v>1714</v>
      </c>
      <c r="D8" s="666"/>
      <c r="E8" s="665" t="s">
        <v>1715</v>
      </c>
      <c r="F8" s="666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1414</v>
      </c>
      <c r="P8" s="43">
        <f>N8+5</f>
        <v>46031</v>
      </c>
      <c r="Q8" s="43">
        <f>P8+1</f>
        <v>46032</v>
      </c>
    </row>
    <row r="9" spans="1:253" hidden="1">
      <c r="A9" s="41" t="s">
        <v>1123</v>
      </c>
      <c r="B9" s="42" t="s">
        <v>632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633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1496</v>
      </c>
      <c r="B10" s="42" t="s">
        <v>634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635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1123</v>
      </c>
      <c r="B11" s="42" t="s">
        <v>636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637</v>
      </c>
      <c r="P11" s="43">
        <f t="shared" si="9"/>
        <v>46052</v>
      </c>
      <c r="Q11" s="43">
        <f t="shared" si="10"/>
        <v>46053</v>
      </c>
      <c r="R11" s="665" t="s">
        <v>1716</v>
      </c>
      <c r="S11" s="666"/>
      <c r="T11" s="33" t="s">
        <v>184</v>
      </c>
    </row>
    <row r="12" spans="1:253" ht="17.5" hidden="1" customHeight="1">
      <c r="A12" s="41" t="s">
        <v>1496</v>
      </c>
      <c r="B12" s="42" t="s">
        <v>638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639</v>
      </c>
      <c r="P12" s="43">
        <f t="shared" si="9"/>
        <v>46059</v>
      </c>
      <c r="Q12" s="48" t="s">
        <v>434</v>
      </c>
    </row>
    <row r="13" spans="1:253" hidden="1">
      <c r="A13" s="47" t="s">
        <v>1717</v>
      </c>
      <c r="B13" s="42" t="s">
        <v>643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644</v>
      </c>
      <c r="P13" s="43">
        <f t="shared" si="9"/>
        <v>46066</v>
      </c>
      <c r="Q13" s="48" t="s">
        <v>434</v>
      </c>
    </row>
    <row r="14" spans="1:253" hidden="1">
      <c r="A14" s="41" t="s">
        <v>1496</v>
      </c>
      <c r="B14" s="42" t="s">
        <v>641</v>
      </c>
      <c r="C14" s="44">
        <v>46059</v>
      </c>
      <c r="D14" s="48" t="s">
        <v>434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642</v>
      </c>
      <c r="P14" s="43">
        <f t="shared" ref="P14:P18" si="24">N14+5</f>
        <v>46073</v>
      </c>
      <c r="Q14" s="48" t="s">
        <v>434</v>
      </c>
    </row>
    <row r="15" spans="1:253" hidden="1">
      <c r="A15" s="47" t="s">
        <v>1717</v>
      </c>
      <c r="B15" s="42" t="s">
        <v>645</v>
      </c>
      <c r="C15" s="44">
        <v>46066</v>
      </c>
      <c r="D15" s="48" t="s">
        <v>434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646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1496</v>
      </c>
      <c r="B16" s="42" t="s">
        <v>647</v>
      </c>
      <c r="C16" s="44">
        <v>46073</v>
      </c>
      <c r="D16" s="48" t="s">
        <v>434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648</v>
      </c>
      <c r="P16" s="43">
        <v>46094</v>
      </c>
      <c r="Q16" s="43">
        <f t="shared" ref="Q16:Q20" si="26">P16+1</f>
        <v>46095</v>
      </c>
    </row>
    <row r="17" spans="1:20" hidden="1">
      <c r="A17" s="715" t="s">
        <v>640</v>
      </c>
      <c r="B17" s="716"/>
      <c r="C17" s="716"/>
      <c r="D17" s="716"/>
      <c r="E17" s="716"/>
      <c r="F17" s="716"/>
      <c r="G17" s="716"/>
      <c r="H17" s="716"/>
      <c r="I17" s="716"/>
      <c r="J17" s="716"/>
      <c r="K17" s="716"/>
      <c r="L17" s="716"/>
      <c r="M17" s="716"/>
      <c r="N17" s="716"/>
      <c r="O17" s="716"/>
      <c r="P17" s="716"/>
      <c r="Q17" s="717"/>
    </row>
    <row r="18" spans="1:20" hidden="1">
      <c r="A18" s="49" t="s">
        <v>1717</v>
      </c>
      <c r="B18" s="42" t="s">
        <v>651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652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1496</v>
      </c>
      <c r="B19" s="50" t="s">
        <v>653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654</v>
      </c>
      <c r="P19" s="44">
        <v>46116</v>
      </c>
      <c r="Q19" s="45">
        <f>P19</f>
        <v>46116</v>
      </c>
      <c r="R19" s="51" t="s">
        <v>1718</v>
      </c>
      <c r="S19" s="51" t="s">
        <v>1719</v>
      </c>
      <c r="T19" s="52" t="s">
        <v>1379</v>
      </c>
    </row>
    <row r="20" spans="1:20" hidden="1">
      <c r="A20" s="49" t="s">
        <v>1717</v>
      </c>
      <c r="B20" s="42" t="s">
        <v>655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656</v>
      </c>
      <c r="P20" s="44">
        <v>46122</v>
      </c>
      <c r="Q20" s="45">
        <f t="shared" si="26"/>
        <v>46123</v>
      </c>
    </row>
    <row r="21" spans="1:20" hidden="1">
      <c r="A21" s="715" t="s">
        <v>640</v>
      </c>
      <c r="B21" s="716"/>
      <c r="C21" s="716"/>
      <c r="D21" s="716"/>
      <c r="E21" s="716"/>
      <c r="F21" s="716"/>
      <c r="G21" s="716"/>
      <c r="H21" s="716"/>
      <c r="I21" s="716"/>
      <c r="J21" s="716"/>
      <c r="K21" s="716"/>
      <c r="L21" s="716"/>
      <c r="M21" s="716"/>
      <c r="N21" s="716"/>
      <c r="O21" s="716"/>
      <c r="P21" s="716"/>
      <c r="Q21" s="717"/>
    </row>
    <row r="22" spans="1:20" hidden="1">
      <c r="A22" s="53" t="s">
        <v>248</v>
      </c>
      <c r="B22" s="50" t="s">
        <v>659</v>
      </c>
      <c r="C22" s="508" t="s">
        <v>455</v>
      </c>
      <c r="D22" s="509" t="s">
        <v>270</v>
      </c>
      <c r="E22" s="508" t="s">
        <v>1497</v>
      </c>
      <c r="F22" s="509" t="s">
        <v>270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660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1717</v>
      </c>
      <c r="B23" s="42" t="s">
        <v>1510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1511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248</v>
      </c>
      <c r="B24" s="42" t="s">
        <v>1516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1517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1717</v>
      </c>
      <c r="B25" s="42" t="s">
        <v>1192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1191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248</v>
      </c>
      <c r="B26" s="42" t="s">
        <v>1382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1383</v>
      </c>
      <c r="P26" s="43">
        <f t="shared" si="52"/>
        <v>46157</v>
      </c>
      <c r="Q26" s="43">
        <f t="shared" si="53"/>
        <v>46158</v>
      </c>
    </row>
    <row r="27" spans="1:20">
      <c r="A27" s="49" t="s">
        <v>1717</v>
      </c>
      <c r="B27" s="42" t="s">
        <v>1386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1387</v>
      </c>
      <c r="P27" s="43">
        <f t="shared" si="52"/>
        <v>46164</v>
      </c>
      <c r="Q27" s="43">
        <f t="shared" si="53"/>
        <v>46165</v>
      </c>
    </row>
    <row r="28" spans="1:20">
      <c r="A28" s="55" t="s">
        <v>248</v>
      </c>
      <c r="B28" s="42" t="s">
        <v>1201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1200</v>
      </c>
      <c r="P28" s="43">
        <f t="shared" si="52"/>
        <v>46171</v>
      </c>
      <c r="Q28" s="43">
        <f t="shared" si="53"/>
        <v>46172</v>
      </c>
    </row>
    <row r="29" spans="1:20">
      <c r="A29" s="56" t="s">
        <v>1717</v>
      </c>
      <c r="B29" s="57" t="s">
        <v>1392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1393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248</v>
      </c>
      <c r="B30" s="57" t="s">
        <v>1720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1721</v>
      </c>
      <c r="P30" s="43">
        <f t="shared" si="65"/>
        <v>46185</v>
      </c>
      <c r="Q30" s="43">
        <f t="shared" si="66"/>
        <v>46186</v>
      </c>
    </row>
    <row r="31" spans="1:20">
      <c r="A31" s="56" t="s">
        <v>1717</v>
      </c>
      <c r="B31" s="57" t="s">
        <v>1209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1440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248</v>
      </c>
      <c r="B32" s="57" t="s">
        <v>1566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1568</v>
      </c>
      <c r="P32" s="43">
        <f t="shared" si="78"/>
        <v>46199</v>
      </c>
      <c r="Q32" s="43">
        <f t="shared" si="79"/>
        <v>46200</v>
      </c>
    </row>
    <row r="33" spans="1:19">
      <c r="A33" s="56" t="s">
        <v>1717</v>
      </c>
      <c r="B33" s="57" t="s">
        <v>1441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1442</v>
      </c>
      <c r="P33" s="43">
        <f t="shared" si="78"/>
        <v>46206</v>
      </c>
      <c r="Q33" s="43">
        <f t="shared" si="79"/>
        <v>46207</v>
      </c>
    </row>
    <row r="34" spans="1:19">
      <c r="A34" s="58" t="s">
        <v>248</v>
      </c>
      <c r="B34" s="57" t="s">
        <v>1218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1217</v>
      </c>
      <c r="P34" s="43">
        <f t="shared" si="78"/>
        <v>46213</v>
      </c>
      <c r="Q34" s="43">
        <f t="shared" si="79"/>
        <v>46214</v>
      </c>
    </row>
    <row r="35" spans="1:19" ht="15.5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">
      <c r="A36" s="59" t="s">
        <v>120</v>
      </c>
      <c r="B36" s="714" t="s">
        <v>1722</v>
      </c>
      <c r="C36" s="714"/>
      <c r="D36" s="714"/>
      <c r="E36" s="714"/>
      <c r="F36" s="714"/>
      <c r="G36" s="714"/>
      <c r="H36" s="714"/>
      <c r="I36" s="714"/>
      <c r="J36" s="714"/>
      <c r="K36" s="714"/>
      <c r="L36" s="714"/>
      <c r="M36" s="714"/>
      <c r="N36" s="714"/>
      <c r="O36" s="714"/>
      <c r="P36" s="714"/>
      <c r="Q36" s="38"/>
      <c r="R36" s="38"/>
      <c r="S36" s="38"/>
    </row>
    <row r="37" spans="1:19" ht="16">
      <c r="A37" s="60" t="s">
        <v>404</v>
      </c>
      <c r="B37" s="713" t="s">
        <v>1147</v>
      </c>
      <c r="C37" s="713"/>
      <c r="D37" s="713"/>
      <c r="E37" s="713"/>
      <c r="F37" s="713"/>
      <c r="G37" s="713"/>
      <c r="H37" s="713"/>
      <c r="I37" s="713"/>
      <c r="J37" s="713"/>
      <c r="K37" s="713"/>
      <c r="L37" s="713"/>
      <c r="M37" s="713"/>
      <c r="N37" s="713"/>
      <c r="O37" s="713"/>
      <c r="P37" s="713"/>
      <c r="Q37" s="38"/>
      <c r="R37" s="38"/>
      <c r="S37" s="38"/>
    </row>
    <row r="38" spans="1:19" ht="16">
      <c r="A38" s="60" t="s">
        <v>403</v>
      </c>
      <c r="B38" s="713" t="s">
        <v>1723</v>
      </c>
      <c r="C38" s="713"/>
      <c r="D38" s="713"/>
      <c r="E38" s="713"/>
      <c r="F38" s="713"/>
      <c r="G38" s="713"/>
      <c r="H38" s="713"/>
      <c r="I38" s="713"/>
      <c r="J38" s="713"/>
      <c r="K38" s="713"/>
      <c r="L38" s="713"/>
      <c r="M38" s="713"/>
      <c r="N38" s="713"/>
      <c r="O38" s="713"/>
      <c r="P38" s="713"/>
      <c r="Q38" s="38"/>
      <c r="R38" s="38"/>
      <c r="S38" s="38"/>
    </row>
    <row r="39" spans="1:19" ht="16">
      <c r="A39" s="60" t="s">
        <v>509</v>
      </c>
      <c r="B39" s="710" t="s">
        <v>627</v>
      </c>
      <c r="C39" s="711"/>
      <c r="D39" s="711"/>
      <c r="E39" s="711"/>
      <c r="F39" s="711"/>
      <c r="G39" s="711"/>
      <c r="H39" s="711"/>
      <c r="I39" s="711"/>
      <c r="J39" s="711"/>
      <c r="K39" s="711"/>
      <c r="L39" s="711"/>
      <c r="M39" s="711"/>
      <c r="N39" s="711"/>
      <c r="O39" s="711"/>
      <c r="P39" s="712"/>
      <c r="Q39" s="38"/>
      <c r="R39" s="38"/>
      <c r="S39" s="38"/>
    </row>
    <row r="40" spans="1:19" ht="16">
      <c r="A40" s="60" t="s">
        <v>508</v>
      </c>
      <c r="B40" s="713" t="s">
        <v>573</v>
      </c>
      <c r="C40" s="713"/>
      <c r="D40" s="713"/>
      <c r="E40" s="713"/>
      <c r="F40" s="713"/>
      <c r="G40" s="713"/>
      <c r="H40" s="713"/>
      <c r="I40" s="713"/>
      <c r="J40" s="713"/>
      <c r="K40" s="713"/>
      <c r="L40" s="713"/>
      <c r="M40" s="713"/>
      <c r="N40" s="713"/>
      <c r="O40" s="713"/>
      <c r="P40" s="713"/>
      <c r="Q40" s="38"/>
      <c r="R40" s="38"/>
      <c r="S40" s="38"/>
    </row>
    <row r="41" spans="1:19" ht="16">
      <c r="A41" s="60" t="s">
        <v>1713</v>
      </c>
      <c r="B41" s="713" t="s">
        <v>1724</v>
      </c>
      <c r="C41" s="713"/>
      <c r="D41" s="713"/>
      <c r="E41" s="713"/>
      <c r="F41" s="713"/>
      <c r="G41" s="713"/>
      <c r="H41" s="713"/>
      <c r="I41" s="713"/>
      <c r="J41" s="713"/>
      <c r="K41" s="713"/>
      <c r="L41" s="713"/>
      <c r="M41" s="713"/>
      <c r="N41" s="713"/>
      <c r="O41" s="713"/>
      <c r="P41" s="713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38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"/>
  <cols>
    <col min="1" max="1" width="20.08203125" customWidth="1"/>
    <col min="2" max="19" width="7.5" customWidth="1"/>
  </cols>
  <sheetData>
    <row r="1" spans="1:254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1"/>
      <c r="N1" s="1"/>
      <c r="O1" s="1"/>
      <c r="P1" s="1"/>
      <c r="Q1" s="1"/>
      <c r="R1" s="2"/>
    </row>
    <row r="2" spans="1:254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3"/>
      <c r="N2" s="3"/>
      <c r="O2" s="3"/>
      <c r="P2" s="3"/>
      <c r="Q2" s="3"/>
      <c r="R2" s="3"/>
    </row>
    <row r="3" spans="1:254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8" t="s">
        <v>1725</v>
      </c>
      <c r="B4" s="559"/>
      <c r="C4" s="559"/>
      <c r="D4" s="559"/>
      <c r="E4" s="559"/>
      <c r="F4" s="559"/>
      <c r="G4" s="559"/>
      <c r="H4" s="559"/>
      <c r="I4" s="559"/>
      <c r="J4" s="559"/>
      <c r="K4" s="7"/>
      <c r="L4" s="7"/>
    </row>
    <row r="5" spans="1:254" ht="15.5">
      <c r="A5" s="8" t="s">
        <v>580</v>
      </c>
      <c r="B5" s="8" t="s">
        <v>581</v>
      </c>
      <c r="C5" s="481" t="s">
        <v>504</v>
      </c>
      <c r="D5" s="467"/>
      <c r="E5" s="567" t="s">
        <v>1726</v>
      </c>
      <c r="F5" s="568"/>
      <c r="G5" s="481" t="s">
        <v>400</v>
      </c>
      <c r="H5" s="467"/>
      <c r="I5" s="484" t="s">
        <v>206</v>
      </c>
      <c r="J5" s="478"/>
      <c r="K5" s="5"/>
      <c r="L5" s="5"/>
    </row>
    <row r="6" spans="1:254">
      <c r="A6" s="10" t="s">
        <v>13</v>
      </c>
      <c r="B6" s="10" t="s">
        <v>14</v>
      </c>
      <c r="C6" s="467" t="s">
        <v>508</v>
      </c>
      <c r="D6" s="467"/>
      <c r="E6" s="467" t="s">
        <v>509</v>
      </c>
      <c r="F6" s="467"/>
      <c r="G6" s="479" t="s">
        <v>226</v>
      </c>
      <c r="H6" s="544"/>
      <c r="I6" s="478" t="s">
        <v>211</v>
      </c>
      <c r="J6" s="478"/>
      <c r="K6" s="13"/>
      <c r="L6" s="13"/>
    </row>
    <row r="7" spans="1:254">
      <c r="A7" s="10"/>
      <c r="B7" s="10"/>
      <c r="C7" s="472" t="s">
        <v>22</v>
      </c>
      <c r="D7" s="472"/>
      <c r="E7" s="467" t="s">
        <v>591</v>
      </c>
      <c r="F7" s="467"/>
      <c r="G7" s="457" t="s">
        <v>22</v>
      </c>
      <c r="H7" s="477"/>
      <c r="I7" s="473" t="s">
        <v>22</v>
      </c>
      <c r="J7" s="473"/>
      <c r="K7" s="13"/>
      <c r="L7" s="13"/>
    </row>
    <row r="8" spans="1:254" ht="26">
      <c r="A8" s="10"/>
      <c r="B8" s="10"/>
      <c r="C8" s="17" t="s">
        <v>1727</v>
      </c>
      <c r="D8" s="17" t="s">
        <v>1728</v>
      </c>
      <c r="E8" s="17" t="s">
        <v>1729</v>
      </c>
      <c r="F8" s="17" t="s">
        <v>1730</v>
      </c>
      <c r="G8" s="18" t="s">
        <v>1731</v>
      </c>
      <c r="H8" s="18" t="s">
        <v>1732</v>
      </c>
      <c r="I8" s="19" t="s">
        <v>1733</v>
      </c>
      <c r="J8" s="19" t="s">
        <v>1734</v>
      </c>
      <c r="K8" s="13"/>
      <c r="L8" s="13"/>
    </row>
    <row r="9" spans="1:254" ht="16.399999999999999" hidden="1" customHeight="1">
      <c r="A9" s="20" t="s">
        <v>1735</v>
      </c>
      <c r="B9" s="21" t="s">
        <v>693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99999999999999" hidden="1" customHeight="1">
      <c r="A10" s="20" t="s">
        <v>1736</v>
      </c>
      <c r="B10" s="21" t="s">
        <v>693</v>
      </c>
      <c r="C10" s="438" t="s">
        <v>168</v>
      </c>
      <c r="D10" s="726"/>
      <c r="E10" s="726"/>
      <c r="F10" s="726"/>
      <c r="G10" s="726"/>
      <c r="H10" s="726"/>
      <c r="I10" s="726"/>
      <c r="J10" s="439"/>
      <c r="K10" s="6"/>
      <c r="L10" s="6"/>
      <c r="M10" s="6"/>
      <c r="N10" s="6"/>
      <c r="O10" s="6"/>
    </row>
    <row r="11" spans="1:254" ht="16.399999999999999" hidden="1" customHeight="1">
      <c r="A11" s="20" t="s">
        <v>1737</v>
      </c>
      <c r="B11" s="21" t="s">
        <v>1738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99999999999999" hidden="1" customHeight="1">
      <c r="A12" s="20" t="s">
        <v>1735</v>
      </c>
      <c r="B12" s="21" t="s">
        <v>1738</v>
      </c>
      <c r="C12" s="438" t="s">
        <v>168</v>
      </c>
      <c r="D12" s="726"/>
      <c r="E12" s="726"/>
      <c r="F12" s="726"/>
      <c r="G12" s="726"/>
      <c r="H12" s="726"/>
      <c r="I12" s="726"/>
      <c r="J12" s="439"/>
      <c r="K12" s="6"/>
      <c r="L12" s="6"/>
      <c r="M12" s="6"/>
      <c r="N12" s="6"/>
      <c r="O12" s="6"/>
    </row>
    <row r="13" spans="1:254" ht="16.399999999999999" hidden="1" customHeight="1">
      <c r="A13" s="20" t="s">
        <v>1736</v>
      </c>
      <c r="B13" s="21" t="s">
        <v>1738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99999999999999" hidden="1" customHeight="1">
      <c r="A14" s="20" t="s">
        <v>1737</v>
      </c>
      <c r="B14" s="21" t="s">
        <v>1739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99999999999999" hidden="1" customHeight="1">
      <c r="A15" s="24" t="s">
        <v>1740</v>
      </c>
      <c r="B15" s="25" t="s">
        <v>1738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99999999999999" hidden="1" customHeight="1">
      <c r="A16" s="20" t="s">
        <v>1736</v>
      </c>
      <c r="B16" s="21" t="s">
        <v>1739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99999999999999" hidden="1" customHeight="1">
      <c r="A17" s="20" t="s">
        <v>1737</v>
      </c>
      <c r="B17" s="21" t="s">
        <v>696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99999999999999" hidden="1" customHeight="1">
      <c r="A18" s="24" t="s">
        <v>1740</v>
      </c>
      <c r="B18" s="25" t="s">
        <v>1739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99999999999999" hidden="1" customHeight="1">
      <c r="A19" s="20" t="s">
        <v>1736</v>
      </c>
      <c r="B19" s="21" t="s">
        <v>696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99999999999999" hidden="1" customHeight="1">
      <c r="A20" s="20" t="s">
        <v>1737</v>
      </c>
      <c r="B20" s="21" t="s">
        <v>1741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99999999999999" hidden="1" customHeight="1">
      <c r="A21" s="26" t="s">
        <v>1740</v>
      </c>
      <c r="B21" s="27" t="s">
        <v>696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99999999999999" customHeight="1">
      <c r="A22" s="20" t="s">
        <v>1736</v>
      </c>
      <c r="B22" s="27" t="s">
        <v>1741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99999999999999" customHeight="1">
      <c r="A23" s="20" t="s">
        <v>1737</v>
      </c>
      <c r="B23" s="21" t="s">
        <v>1742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99999999999999" customHeight="1">
      <c r="A24" s="26" t="s">
        <v>1740</v>
      </c>
      <c r="B24" s="27" t="s">
        <v>1741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99999999999999" customHeight="1">
      <c r="A25" s="20" t="s">
        <v>1736</v>
      </c>
      <c r="B25" s="21" t="s">
        <v>1742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99999999999999" customHeight="1">
      <c r="A26" s="20" t="s">
        <v>1737</v>
      </c>
      <c r="B26" s="21" t="s">
        <v>699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 ht="15.5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">
      <c r="A28" s="29" t="s">
        <v>120</v>
      </c>
      <c r="B28" s="507" t="s">
        <v>1743</v>
      </c>
      <c r="C28" s="507"/>
      <c r="D28" s="507"/>
      <c r="E28" s="507"/>
      <c r="F28" s="507"/>
      <c r="G28" s="507"/>
      <c r="H28" s="507"/>
      <c r="I28" s="507"/>
      <c r="J28" s="507"/>
      <c r="K28" s="507"/>
      <c r="L28" s="6"/>
      <c r="M28" s="6"/>
      <c r="N28" s="6"/>
      <c r="O28" s="6"/>
      <c r="P28" s="6"/>
      <c r="Q28" s="6"/>
    </row>
    <row r="29" spans="1:17" ht="16">
      <c r="A29" s="30" t="s">
        <v>572</v>
      </c>
      <c r="B29" s="499" t="s">
        <v>741</v>
      </c>
      <c r="C29" s="499"/>
      <c r="D29" s="499"/>
      <c r="E29" s="499"/>
      <c r="F29" s="499"/>
      <c r="G29" s="499"/>
      <c r="H29" s="499"/>
      <c r="I29" s="499"/>
      <c r="J29" s="499"/>
      <c r="K29" s="499"/>
      <c r="L29" s="6"/>
      <c r="M29" s="6"/>
      <c r="N29" s="6"/>
      <c r="O29" s="6"/>
      <c r="P29" s="6"/>
      <c r="Q29" s="6"/>
    </row>
    <row r="30" spans="1:17" ht="16">
      <c r="A30" s="31" t="s">
        <v>574</v>
      </c>
      <c r="B30" s="499" t="s">
        <v>1744</v>
      </c>
      <c r="C30" s="499"/>
      <c r="D30" s="499"/>
      <c r="E30" s="499"/>
      <c r="F30" s="499"/>
      <c r="G30" s="499"/>
      <c r="H30" s="499"/>
      <c r="I30" s="499"/>
      <c r="J30" s="499"/>
      <c r="K30" s="499"/>
      <c r="L30" s="6"/>
      <c r="M30" s="6"/>
      <c r="N30" s="6"/>
      <c r="O30" s="6"/>
      <c r="P30" s="6"/>
      <c r="Q30" s="6"/>
    </row>
    <row r="31" spans="1:17" ht="16.5">
      <c r="A31" s="32" t="s">
        <v>334</v>
      </c>
      <c r="B31" s="499" t="s">
        <v>488</v>
      </c>
      <c r="C31" s="499"/>
      <c r="D31" s="499"/>
      <c r="E31" s="499"/>
      <c r="F31" s="499"/>
      <c r="G31" s="499"/>
      <c r="H31" s="499"/>
      <c r="I31" s="499"/>
      <c r="J31" s="499"/>
      <c r="K31" s="499"/>
      <c r="L31" s="6"/>
      <c r="M31" s="6"/>
      <c r="N31" s="6"/>
      <c r="O31" s="6"/>
      <c r="P31" s="6"/>
      <c r="Q31" s="6"/>
    </row>
    <row r="32" spans="1:17" ht="16">
      <c r="A32" s="31" t="s">
        <v>330</v>
      </c>
      <c r="B32" s="499" t="s">
        <v>1449</v>
      </c>
      <c r="C32" s="499"/>
      <c r="D32" s="499"/>
      <c r="E32" s="499"/>
      <c r="F32" s="499"/>
      <c r="G32" s="499"/>
      <c r="H32" s="499"/>
      <c r="I32" s="499"/>
      <c r="J32" s="499"/>
      <c r="K32" s="499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38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A28" sqref="A28:XFD30"/>
    </sheetView>
  </sheetViews>
  <sheetFormatPr defaultColWidth="9" defaultRowHeight="15"/>
  <cols>
    <col min="1" max="1" width="18" customWidth="1"/>
    <col min="2" max="2" width="8.08203125" customWidth="1"/>
    <col min="3" max="3" width="12.33203125" customWidth="1"/>
    <col min="4" max="4" width="9.83203125" customWidth="1"/>
    <col min="5" max="5" width="10.5" customWidth="1"/>
    <col min="6" max="6" width="11.6640625" customWidth="1"/>
    <col min="7" max="7" width="8.58203125" customWidth="1"/>
    <col min="8" max="8" width="9.1640625" customWidth="1"/>
    <col min="9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2.9140625" customWidth="1"/>
    <col min="16" max="16" width="9.6640625" customWidth="1"/>
    <col min="17" max="17" width="11" customWidth="1"/>
    <col min="18" max="18" width="9.6640625" customWidth="1"/>
    <col min="19" max="19" width="8.33203125" customWidth="1"/>
    <col min="20" max="20" width="8.08203125" customWidth="1"/>
    <col min="21" max="21" width="4.5" customWidth="1"/>
  </cols>
  <sheetData>
    <row r="1" spans="1:256" ht="52.4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2"/>
    </row>
    <row r="2" spans="1:256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17" t="s">
        <v>223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</row>
    <row r="5" spans="1:256">
      <c r="A5" s="9" t="s">
        <v>4</v>
      </c>
      <c r="B5" s="9" t="s">
        <v>5</v>
      </c>
      <c r="C5" s="481" t="s">
        <v>224</v>
      </c>
      <c r="D5" s="467"/>
      <c r="E5" s="481" t="s">
        <v>204</v>
      </c>
      <c r="F5" s="467"/>
      <c r="G5" s="484" t="s">
        <v>206</v>
      </c>
      <c r="H5" s="478"/>
      <c r="I5" s="481" t="s">
        <v>225</v>
      </c>
      <c r="J5" s="467"/>
      <c r="K5" s="474" t="s">
        <v>207</v>
      </c>
      <c r="L5" s="475"/>
      <c r="M5" s="476" t="s">
        <v>208</v>
      </c>
      <c r="N5" s="476"/>
      <c r="O5" s="9" t="s">
        <v>5</v>
      </c>
      <c r="P5" s="481" t="s">
        <v>205</v>
      </c>
      <c r="Q5" s="467"/>
      <c r="R5" s="481" t="s">
        <v>204</v>
      </c>
      <c r="S5" s="467"/>
    </row>
    <row r="6" spans="1:256">
      <c r="A6" s="10" t="s">
        <v>13</v>
      </c>
      <c r="B6" s="10" t="s">
        <v>14</v>
      </c>
      <c r="C6" s="467" t="s">
        <v>210</v>
      </c>
      <c r="D6" s="467"/>
      <c r="E6" s="467" t="s">
        <v>209</v>
      </c>
      <c r="F6" s="467"/>
      <c r="G6" s="478" t="s">
        <v>211</v>
      </c>
      <c r="H6" s="478"/>
      <c r="I6" s="467" t="s">
        <v>226</v>
      </c>
      <c r="J6" s="467"/>
      <c r="K6" s="479" t="s">
        <v>212</v>
      </c>
      <c r="L6" s="475"/>
      <c r="M6" s="480" t="s">
        <v>213</v>
      </c>
      <c r="N6" s="480"/>
      <c r="O6" s="10" t="s">
        <v>14</v>
      </c>
      <c r="P6" s="467" t="s">
        <v>210</v>
      </c>
      <c r="Q6" s="467"/>
      <c r="R6" s="467" t="s">
        <v>209</v>
      </c>
      <c r="S6" s="467"/>
    </row>
    <row r="7" spans="1:256">
      <c r="A7" s="14"/>
      <c r="B7" s="92"/>
      <c r="C7" s="472" t="s">
        <v>22</v>
      </c>
      <c r="D7" s="472"/>
      <c r="E7" s="472" t="s">
        <v>22</v>
      </c>
      <c r="F7" s="472"/>
      <c r="G7" s="473" t="s">
        <v>22</v>
      </c>
      <c r="H7" s="473"/>
      <c r="I7" s="472" t="s">
        <v>22</v>
      </c>
      <c r="J7" s="472"/>
      <c r="K7" s="472" t="s">
        <v>22</v>
      </c>
      <c r="L7" s="472"/>
      <c r="M7" s="467" t="s">
        <v>22</v>
      </c>
      <c r="N7" s="467"/>
      <c r="O7" s="92"/>
      <c r="P7" s="472" t="s">
        <v>22</v>
      </c>
      <c r="Q7" s="472"/>
      <c r="R7" s="472" t="s">
        <v>22</v>
      </c>
      <c r="S7" s="472"/>
    </row>
    <row r="8" spans="1:256" ht="26">
      <c r="A8" s="14"/>
      <c r="B8" s="124"/>
      <c r="C8" s="17" t="s">
        <v>227</v>
      </c>
      <c r="D8" s="17" t="s">
        <v>228</v>
      </c>
      <c r="E8" s="17" t="s">
        <v>24</v>
      </c>
      <c r="F8" s="17" t="s">
        <v>229</v>
      </c>
      <c r="G8" s="19" t="s">
        <v>230</v>
      </c>
      <c r="H8" s="19" t="s">
        <v>231</v>
      </c>
      <c r="I8" s="17" t="s">
        <v>232</v>
      </c>
      <c r="J8" s="17" t="s">
        <v>233</v>
      </c>
      <c r="K8" s="17" t="s">
        <v>234</v>
      </c>
      <c r="L8" s="17" t="s">
        <v>235</v>
      </c>
      <c r="M8" s="17" t="s">
        <v>236</v>
      </c>
      <c r="N8" s="17" t="s">
        <v>237</v>
      </c>
      <c r="O8" s="124"/>
      <c r="P8" s="17" t="s">
        <v>227</v>
      </c>
      <c r="Q8" s="17" t="s">
        <v>228</v>
      </c>
      <c r="R8" s="17" t="s">
        <v>24</v>
      </c>
      <c r="S8" s="17" t="s">
        <v>229</v>
      </c>
    </row>
    <row r="9" spans="1:256" hidden="1">
      <c r="A9" s="27" t="s">
        <v>238</v>
      </c>
      <c r="B9" s="269" t="s">
        <v>239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8">
        <v>46000</v>
      </c>
      <c r="L9" s="368">
        <v>46001</v>
      </c>
      <c r="M9" s="368">
        <v>46002</v>
      </c>
      <c r="N9" s="368">
        <v>46003</v>
      </c>
      <c r="O9" s="269" t="s">
        <v>240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444" t="s">
        <v>241</v>
      </c>
      <c r="U9" s="444"/>
    </row>
    <row r="10" spans="1:256" hidden="1">
      <c r="A10" s="27" t="s">
        <v>242</v>
      </c>
      <c r="B10" s="94" t="s">
        <v>243</v>
      </c>
      <c r="C10" s="369">
        <v>46001</v>
      </c>
      <c r="D10" s="370">
        <f>C10+1</f>
        <v>46002</v>
      </c>
      <c r="E10" s="369">
        <f>D10</f>
        <v>46002</v>
      </c>
      <c r="F10" s="326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71">
        <v>46008</v>
      </c>
      <c r="L10" s="371">
        <f>K10+1</f>
        <v>46009</v>
      </c>
      <c r="M10" s="371">
        <f>L10+2</f>
        <v>46011</v>
      </c>
      <c r="N10" s="371">
        <f>M10</f>
        <v>46011</v>
      </c>
      <c r="O10" s="94" t="s">
        <v>244</v>
      </c>
      <c r="P10" s="500" t="s">
        <v>245</v>
      </c>
      <c r="Q10" s="501"/>
      <c r="R10" s="500" t="s">
        <v>246</v>
      </c>
      <c r="S10" s="501"/>
      <c r="T10" s="444" t="s">
        <v>247</v>
      </c>
      <c r="U10" s="444"/>
    </row>
    <row r="11" spans="1:256" hidden="1">
      <c r="A11" s="372" t="s">
        <v>248</v>
      </c>
      <c r="B11" s="373" t="s">
        <v>40</v>
      </c>
      <c r="C11" s="508" t="s">
        <v>249</v>
      </c>
      <c r="D11" s="509"/>
      <c r="E11" s="508" t="s">
        <v>250</v>
      </c>
      <c r="F11" s="509"/>
      <c r="G11" s="63">
        <v>46012</v>
      </c>
      <c r="H11" s="374">
        <f>G11</f>
        <v>46012</v>
      </c>
      <c r="I11" s="23" t="s">
        <v>39</v>
      </c>
      <c r="J11" s="23" t="s">
        <v>39</v>
      </c>
      <c r="K11" s="508" t="s">
        <v>251</v>
      </c>
      <c r="L11" s="509"/>
      <c r="M11" s="508" t="s">
        <v>252</v>
      </c>
      <c r="N11" s="509"/>
      <c r="O11" s="373" t="s">
        <v>38</v>
      </c>
      <c r="P11" s="132" t="s">
        <v>253</v>
      </c>
      <c r="Q11" s="85" t="s">
        <v>254</v>
      </c>
      <c r="R11" s="85" t="s">
        <v>255</v>
      </c>
      <c r="S11" s="342" t="s">
        <v>241</v>
      </c>
      <c r="T11" s="375" t="s">
        <v>256</v>
      </c>
    </row>
    <row r="12" spans="1:256" hidden="1">
      <c r="A12" s="27" t="s">
        <v>238</v>
      </c>
      <c r="B12" s="269" t="s">
        <v>257</v>
      </c>
      <c r="C12" s="179">
        <v>46015</v>
      </c>
      <c r="D12" s="179">
        <f>C12+1</f>
        <v>46016</v>
      </c>
      <c r="E12" s="323">
        <f>D12</f>
        <v>46016</v>
      </c>
      <c r="F12" s="323">
        <f>E12+1</f>
        <v>46017</v>
      </c>
      <c r="G12" s="252" t="s">
        <v>39</v>
      </c>
      <c r="H12" s="252" t="s">
        <v>39</v>
      </c>
      <c r="I12" s="376" t="s">
        <v>39</v>
      </c>
      <c r="J12" s="376" t="s">
        <v>39</v>
      </c>
      <c r="K12" s="500" t="s">
        <v>258</v>
      </c>
      <c r="L12" s="501"/>
      <c r="M12" s="500" t="s">
        <v>259</v>
      </c>
      <c r="N12" s="501"/>
      <c r="O12" s="269" t="s">
        <v>260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242</v>
      </c>
      <c r="B13" s="95" t="s">
        <v>261</v>
      </c>
      <c r="C13" s="516" t="s">
        <v>168</v>
      </c>
      <c r="D13" s="516"/>
      <c r="E13" s="516"/>
      <c r="F13" s="516"/>
      <c r="G13" s="516"/>
      <c r="H13" s="516"/>
      <c r="I13" s="516"/>
      <c r="J13" s="516"/>
      <c r="K13" s="516"/>
      <c r="L13" s="516"/>
      <c r="M13" s="516"/>
      <c r="N13" s="516"/>
      <c r="O13" s="188" t="s">
        <v>262</v>
      </c>
      <c r="P13" s="516" t="s">
        <v>168</v>
      </c>
      <c r="Q13" s="516"/>
      <c r="R13" s="516"/>
      <c r="S13" s="516"/>
    </row>
    <row r="14" spans="1:256" hidden="1">
      <c r="A14" s="165" t="s">
        <v>238</v>
      </c>
      <c r="B14" s="377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500" t="s">
        <v>263</v>
      </c>
      <c r="L14" s="501"/>
      <c r="M14" s="500" t="s">
        <v>264</v>
      </c>
      <c r="N14" s="501"/>
      <c r="O14" s="94" t="s">
        <v>47</v>
      </c>
      <c r="P14" s="23" t="s">
        <v>39</v>
      </c>
      <c r="Q14" s="376" t="s">
        <v>39</v>
      </c>
      <c r="R14" s="63">
        <v>46044</v>
      </c>
      <c r="S14" s="64">
        <f t="shared" ref="S14:S16" si="5">R14+1</f>
        <v>46045</v>
      </c>
      <c r="T14" s="343" t="s">
        <v>265</v>
      </c>
      <c r="U14" s="169"/>
    </row>
    <row r="15" spans="1:256" hidden="1">
      <c r="A15" s="101" t="s">
        <v>266</v>
      </c>
      <c r="B15" s="101" t="s">
        <v>48</v>
      </c>
      <c r="C15" s="85" t="s">
        <v>267</v>
      </c>
      <c r="D15" s="85" t="s">
        <v>268</v>
      </c>
      <c r="E15" s="508" t="s">
        <v>269</v>
      </c>
      <c r="F15" s="509" t="s">
        <v>270</v>
      </c>
      <c r="G15" s="85">
        <v>46036</v>
      </c>
      <c r="H15" s="23">
        <f t="shared" ref="H15" si="6">G15</f>
        <v>46036</v>
      </c>
      <c r="I15" s="508" t="s">
        <v>271</v>
      </c>
      <c r="J15" s="509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272</v>
      </c>
      <c r="Q15" s="85" t="s">
        <v>273</v>
      </c>
      <c r="R15" s="63">
        <v>46047</v>
      </c>
      <c r="S15" s="64">
        <f t="shared" si="5"/>
        <v>46048</v>
      </c>
      <c r="T15" s="378" t="s">
        <v>274</v>
      </c>
      <c r="U15" s="378"/>
      <c r="V15" s="378"/>
    </row>
    <row r="16" spans="1:256" hidden="1">
      <c r="A16" s="163" t="s">
        <v>275</v>
      </c>
      <c r="B16" s="265" t="s">
        <v>50</v>
      </c>
      <c r="C16" s="508" t="s">
        <v>276</v>
      </c>
      <c r="D16" s="509"/>
      <c r="E16" s="508" t="s">
        <v>277</v>
      </c>
      <c r="F16" s="509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278</v>
      </c>
      <c r="B17" s="95"/>
      <c r="C17" s="513" t="s">
        <v>168</v>
      </c>
      <c r="D17" s="514"/>
      <c r="E17" s="514"/>
      <c r="F17" s="514"/>
      <c r="G17" s="514"/>
      <c r="H17" s="514"/>
      <c r="I17" s="514"/>
      <c r="J17" s="514"/>
      <c r="K17" s="514"/>
      <c r="L17" s="514"/>
      <c r="M17" s="514"/>
      <c r="N17" s="515"/>
      <c r="O17" s="160" t="s">
        <v>278</v>
      </c>
      <c r="P17" s="513" t="s">
        <v>168</v>
      </c>
      <c r="Q17" s="514"/>
      <c r="R17" s="514"/>
      <c r="S17" s="515"/>
    </row>
    <row r="18" spans="1:23" hidden="1">
      <c r="A18" s="159" t="s">
        <v>279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500" t="s">
        <v>280</v>
      </c>
      <c r="L18" s="501"/>
      <c r="M18" s="500" t="s">
        <v>281</v>
      </c>
      <c r="N18" s="501"/>
      <c r="O18" s="94" t="s">
        <v>51</v>
      </c>
      <c r="P18" s="132" t="s">
        <v>282</v>
      </c>
      <c r="Q18" s="85" t="s">
        <v>283</v>
      </c>
      <c r="R18" s="85" t="s">
        <v>284</v>
      </c>
      <c r="S18" s="85" t="s">
        <v>241</v>
      </c>
      <c r="T18" s="71" t="s">
        <v>256</v>
      </c>
    </row>
    <row r="19" spans="1:23" hidden="1">
      <c r="A19" s="366" t="s">
        <v>266</v>
      </c>
      <c r="B19" s="377" t="s">
        <v>52</v>
      </c>
      <c r="C19" s="85" t="s">
        <v>285</v>
      </c>
      <c r="D19" s="85" t="s">
        <v>286</v>
      </c>
      <c r="E19" s="508" t="s">
        <v>287</v>
      </c>
      <c r="F19" s="509" t="s">
        <v>270</v>
      </c>
      <c r="G19" s="508" t="s">
        <v>288</v>
      </c>
      <c r="H19" s="509"/>
      <c r="I19" s="363" t="s">
        <v>289</v>
      </c>
      <c r="J19" s="363" t="s">
        <v>290</v>
      </c>
      <c r="K19" s="63">
        <v>46077</v>
      </c>
      <c r="L19" s="150">
        <f>K19</f>
        <v>46077</v>
      </c>
      <c r="M19" s="150">
        <f>L19+1</f>
        <v>46078</v>
      </c>
      <c r="N19" s="366" t="s">
        <v>51</v>
      </c>
      <c r="O19" s="85" t="s">
        <v>291</v>
      </c>
      <c r="P19" s="85" t="s">
        <v>292</v>
      </c>
      <c r="Q19" s="85" t="s">
        <v>293</v>
      </c>
      <c r="R19" s="63">
        <v>46088</v>
      </c>
      <c r="S19" s="63">
        <f>R19+1</f>
        <v>46089</v>
      </c>
      <c r="T19" s="378" t="s">
        <v>274</v>
      </c>
      <c r="U19" s="378"/>
      <c r="V19" s="378"/>
    </row>
    <row r="20" spans="1:23" hidden="1">
      <c r="A20" s="379" t="s">
        <v>248</v>
      </c>
      <c r="B20" s="364" t="s">
        <v>54</v>
      </c>
      <c r="C20" s="179">
        <v>46071</v>
      </c>
      <c r="D20" s="179">
        <f t="shared" ref="D20:D24" si="15">C20+1</f>
        <v>46072</v>
      </c>
      <c r="E20" s="323">
        <f t="shared" ref="E20:E24" si="16">D20</f>
        <v>46072</v>
      </c>
      <c r="F20" s="380">
        <f t="shared" ref="F20:F26" si="17">E20+1</f>
        <v>46073</v>
      </c>
      <c r="G20" s="140" t="s">
        <v>294</v>
      </c>
      <c r="H20" s="140" t="s">
        <v>295</v>
      </c>
      <c r="I20" s="381" t="s">
        <v>39</v>
      </c>
      <c r="J20" s="381" t="s">
        <v>39</v>
      </c>
      <c r="K20" s="179">
        <v>46078</v>
      </c>
      <c r="L20" s="380">
        <f>K20+1</f>
        <v>46079</v>
      </c>
      <c r="M20" s="380">
        <f>L20+2</f>
        <v>46081</v>
      </c>
      <c r="N20" s="380">
        <f t="shared" si="7"/>
        <v>46081</v>
      </c>
      <c r="O20" s="379" t="s">
        <v>53</v>
      </c>
      <c r="P20" s="510" t="s">
        <v>289</v>
      </c>
      <c r="Q20" s="511"/>
      <c r="R20" s="510" t="s">
        <v>296</v>
      </c>
      <c r="S20" s="511"/>
      <c r="T20" s="512" t="s">
        <v>297</v>
      </c>
      <c r="U20" s="512"/>
      <c r="V20" s="512"/>
      <c r="W20" s="512"/>
    </row>
    <row r="21" spans="1:23" hidden="1">
      <c r="A21" s="504" t="s">
        <v>298</v>
      </c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  <c r="N21" s="504"/>
      <c r="O21" s="504"/>
      <c r="P21" s="504"/>
      <c r="Q21" s="504"/>
      <c r="R21" s="504"/>
      <c r="S21" s="504"/>
    </row>
    <row r="22" spans="1:23" hidden="1">
      <c r="A22" s="159" t="s">
        <v>266</v>
      </c>
      <c r="B22" s="95" t="s">
        <v>54</v>
      </c>
      <c r="C22" s="85" t="s">
        <v>292</v>
      </c>
      <c r="D22" s="85" t="s">
        <v>293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508" t="s">
        <v>299</v>
      </c>
      <c r="J22" s="509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300</v>
      </c>
      <c r="Q22" s="85" t="s">
        <v>301</v>
      </c>
      <c r="R22" s="85" t="s">
        <v>302</v>
      </c>
      <c r="S22" s="85" t="s">
        <v>303</v>
      </c>
    </row>
    <row r="23" spans="1:23" hidden="1">
      <c r="A23" s="159" t="s">
        <v>279</v>
      </c>
      <c r="B23" s="95" t="s">
        <v>58</v>
      </c>
      <c r="C23" s="508" t="s">
        <v>304</v>
      </c>
      <c r="D23" s="509" t="s">
        <v>270</v>
      </c>
      <c r="E23" s="508" t="s">
        <v>305</v>
      </c>
      <c r="F23" s="509" t="s">
        <v>270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500" t="s">
        <v>306</v>
      </c>
      <c r="L23" s="501"/>
      <c r="M23" s="500" t="s">
        <v>307</v>
      </c>
      <c r="N23" s="501"/>
      <c r="O23" s="94" t="s">
        <v>57</v>
      </c>
      <c r="P23" s="85" t="s">
        <v>308</v>
      </c>
      <c r="Q23" s="85" t="s">
        <v>309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310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279</v>
      </c>
      <c r="B25" s="95" t="s">
        <v>61</v>
      </c>
      <c r="C25" s="85" t="s">
        <v>308</v>
      </c>
      <c r="D25" s="85" t="s">
        <v>309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500" t="s">
        <v>311</v>
      </c>
      <c r="L25" s="501"/>
      <c r="M25" s="85" t="s">
        <v>312</v>
      </c>
      <c r="N25" s="101" t="s">
        <v>60</v>
      </c>
      <c r="O25" s="85" t="s">
        <v>313</v>
      </c>
      <c r="P25" s="85" t="s">
        <v>314</v>
      </c>
      <c r="Q25" s="85" t="s">
        <v>315</v>
      </c>
      <c r="R25" s="63">
        <v>46121</v>
      </c>
      <c r="S25" s="64">
        <f t="shared" si="18"/>
        <v>46122</v>
      </c>
    </row>
    <row r="26" spans="1:23" hidden="1">
      <c r="A26" s="160" t="s">
        <v>310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2">
        <f>Q26</f>
        <v>46127</v>
      </c>
      <c r="S26" s="382">
        <f t="shared" si="18"/>
        <v>46128</v>
      </c>
    </row>
    <row r="27" spans="1:23" hidden="1">
      <c r="A27" s="27" t="s">
        <v>279</v>
      </c>
      <c r="B27" s="94" t="s">
        <v>63</v>
      </c>
      <c r="C27" s="85" t="s">
        <v>313</v>
      </c>
      <c r="D27" s="85" t="s">
        <v>314</v>
      </c>
      <c r="E27" s="85" t="s">
        <v>315</v>
      </c>
      <c r="F27" s="85" t="s">
        <v>316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502" t="s">
        <v>317</v>
      </c>
      <c r="L27" s="503"/>
      <c r="M27" s="69" t="s">
        <v>318</v>
      </c>
      <c r="N27" s="94" t="s">
        <v>62</v>
      </c>
      <c r="O27" s="85" t="s">
        <v>319</v>
      </c>
      <c r="P27" s="85" t="s">
        <v>320</v>
      </c>
      <c r="Q27" s="85" t="s">
        <v>321</v>
      </c>
      <c r="R27" s="63">
        <v>46135</v>
      </c>
      <c r="S27" s="64">
        <f t="shared" ref="S27:S29" si="25">R27+1</f>
        <v>46136</v>
      </c>
    </row>
    <row r="28" spans="1:23" hidden="1">
      <c r="A28" s="237" t="s">
        <v>310</v>
      </c>
      <c r="B28" s="95" t="s">
        <v>67</v>
      </c>
      <c r="C28" s="63">
        <v>46127</v>
      </c>
      <c r="D28" s="106">
        <f>C28</f>
        <v>46127</v>
      </c>
      <c r="E28" s="382">
        <f>D28</f>
        <v>46127</v>
      </c>
      <c r="F28" s="382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 hidden="1">
      <c r="A29" s="383" t="s">
        <v>279</v>
      </c>
      <c r="B29" s="384" t="s">
        <v>67</v>
      </c>
      <c r="C29" s="156" t="s">
        <v>319</v>
      </c>
      <c r="D29" s="156" t="s">
        <v>320</v>
      </c>
      <c r="E29" s="156" t="s">
        <v>321</v>
      </c>
      <c r="F29" s="156" t="s">
        <v>322</v>
      </c>
      <c r="G29" s="179">
        <v>46138</v>
      </c>
      <c r="H29" s="155">
        <f t="shared" si="24"/>
        <v>46138</v>
      </c>
      <c r="I29" s="376" t="s">
        <v>39</v>
      </c>
      <c r="J29" s="376" t="s">
        <v>39</v>
      </c>
      <c r="K29" s="179">
        <v>46141</v>
      </c>
      <c r="L29" s="380">
        <f t="shared" si="26"/>
        <v>46142</v>
      </c>
      <c r="M29" s="380">
        <f t="shared" si="27"/>
        <v>46144</v>
      </c>
      <c r="N29" s="380">
        <f t="shared" si="28"/>
        <v>46144</v>
      </c>
      <c r="O29" s="385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 hidden="1">
      <c r="A30" s="504" t="s">
        <v>298</v>
      </c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  <c r="N30" s="504"/>
      <c r="O30" s="504"/>
      <c r="P30" s="504"/>
      <c r="Q30" s="504"/>
      <c r="R30" s="504"/>
      <c r="S30" s="504"/>
    </row>
    <row r="31" spans="1:23">
      <c r="A31" s="237" t="s">
        <v>310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323</v>
      </c>
      <c r="I31" s="151" t="s">
        <v>39</v>
      </c>
      <c r="J31" s="151" t="s">
        <v>39</v>
      </c>
      <c r="K31" s="63">
        <v>46155</v>
      </c>
      <c r="L31" s="150">
        <f t="shared" ref="L31:L34" si="34">K31+1</f>
        <v>46156</v>
      </c>
      <c r="M31" s="150">
        <f t="shared" ref="M31:M34" si="35">L31+2</f>
        <v>46158</v>
      </c>
      <c r="N31" s="150">
        <f t="shared" ref="N31:N34" si="36">M31</f>
        <v>46158</v>
      </c>
      <c r="O31" s="94" t="s">
        <v>68</v>
      </c>
      <c r="P31" s="63">
        <f t="shared" ref="P31:P34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279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4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310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279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63">
        <f t="shared" si="42"/>
        <v>46176</v>
      </c>
      <c r="L34" s="150">
        <f t="shared" si="34"/>
        <v>46177</v>
      </c>
      <c r="M34" s="150">
        <f t="shared" si="35"/>
        <v>46179</v>
      </c>
      <c r="N34" s="150">
        <f t="shared" si="36"/>
        <v>46179</v>
      </c>
      <c r="O34" s="94" t="s">
        <v>70</v>
      </c>
      <c r="P34" s="63">
        <f t="shared" si="37"/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310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279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310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279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 ht="15.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6"/>
      <c r="Q39" s="232"/>
    </row>
    <row r="40" spans="1:19" ht="16.399999999999999" customHeight="1">
      <c r="A40" s="505" t="s">
        <v>120</v>
      </c>
      <c r="B40" s="506"/>
      <c r="C40" s="507" t="s">
        <v>324</v>
      </c>
      <c r="D40" s="507"/>
      <c r="E40" s="507"/>
      <c r="F40" s="507"/>
      <c r="G40" s="507"/>
      <c r="H40" s="507"/>
      <c r="I40" s="507"/>
      <c r="J40" s="507"/>
      <c r="K40" s="507"/>
      <c r="L40" s="6"/>
      <c r="M40" s="6"/>
      <c r="N40" s="339"/>
      <c r="O40" s="6"/>
      <c r="P40" s="6"/>
      <c r="Q40" s="6"/>
    </row>
    <row r="41" spans="1:19" ht="16.399999999999999" customHeight="1">
      <c r="A41" s="498" t="s">
        <v>325</v>
      </c>
      <c r="B41" s="498"/>
      <c r="C41" s="499" t="s">
        <v>326</v>
      </c>
      <c r="D41" s="499"/>
      <c r="E41" s="499"/>
      <c r="F41" s="499"/>
      <c r="G41" s="499"/>
      <c r="H41" s="499"/>
      <c r="I41" s="499"/>
      <c r="J41" s="499"/>
      <c r="K41" s="499"/>
      <c r="L41" s="6"/>
      <c r="M41" s="6"/>
      <c r="N41" s="6"/>
      <c r="O41" s="6"/>
      <c r="P41" s="6"/>
      <c r="Q41" s="6"/>
    </row>
    <row r="42" spans="1:19" ht="16.399999999999999" hidden="1" customHeight="1">
      <c r="A42" s="171" t="s">
        <v>327</v>
      </c>
      <c r="B42" s="172"/>
      <c r="C42" s="490" t="s">
        <v>328</v>
      </c>
      <c r="D42" s="491"/>
      <c r="E42" s="491"/>
      <c r="F42" s="491"/>
      <c r="G42" s="491"/>
      <c r="H42" s="491"/>
      <c r="I42" s="491"/>
      <c r="J42" s="491"/>
      <c r="K42" s="492"/>
      <c r="L42" s="6"/>
      <c r="M42" s="6"/>
      <c r="N42" s="6"/>
      <c r="O42" s="6"/>
      <c r="P42" s="6"/>
      <c r="Q42" s="6"/>
    </row>
    <row r="43" spans="1:19" ht="16.399999999999999" customHeight="1">
      <c r="A43" s="494" t="s">
        <v>327</v>
      </c>
      <c r="B43" s="495"/>
      <c r="C43" s="490" t="s">
        <v>329</v>
      </c>
      <c r="D43" s="491"/>
      <c r="E43" s="491"/>
      <c r="F43" s="491"/>
      <c r="G43" s="491"/>
      <c r="H43" s="491"/>
      <c r="I43" s="491"/>
      <c r="J43" s="491"/>
      <c r="K43" s="492"/>
      <c r="L43" s="6"/>
      <c r="M43" s="6"/>
      <c r="N43" s="6"/>
      <c r="O43" s="6"/>
      <c r="P43" s="6"/>
      <c r="Q43" s="6"/>
    </row>
    <row r="44" spans="1:19" ht="16.399999999999999" customHeight="1">
      <c r="A44" s="494" t="s">
        <v>330</v>
      </c>
      <c r="B44" s="495"/>
      <c r="C44" s="490" t="s">
        <v>331</v>
      </c>
      <c r="D44" s="491"/>
      <c r="E44" s="491"/>
      <c r="F44" s="491"/>
      <c r="G44" s="491"/>
      <c r="H44" s="491"/>
      <c r="I44" s="491"/>
      <c r="J44" s="491"/>
      <c r="K44" s="492"/>
      <c r="L44" s="6"/>
      <c r="M44" s="6"/>
      <c r="N44" s="6"/>
      <c r="O44" s="6"/>
      <c r="P44" s="6"/>
      <c r="Q44" s="6"/>
    </row>
    <row r="45" spans="1:19" ht="16.399999999999999" customHeight="1">
      <c r="A45" s="496" t="s">
        <v>332</v>
      </c>
      <c r="B45" s="497"/>
      <c r="C45" s="490" t="s">
        <v>333</v>
      </c>
      <c r="D45" s="491"/>
      <c r="E45" s="491"/>
      <c r="F45" s="491"/>
      <c r="G45" s="491"/>
      <c r="H45" s="491"/>
      <c r="I45" s="491"/>
      <c r="J45" s="491"/>
      <c r="K45" s="492"/>
      <c r="L45" s="6"/>
      <c r="M45" s="6"/>
      <c r="N45" s="6"/>
      <c r="O45" s="6"/>
      <c r="P45" s="6"/>
      <c r="Q45" s="6"/>
    </row>
    <row r="46" spans="1:19" ht="16.399999999999999" customHeight="1">
      <c r="A46" s="494" t="s">
        <v>334</v>
      </c>
      <c r="B46" s="495"/>
      <c r="C46" s="490" t="s">
        <v>335</v>
      </c>
      <c r="D46" s="491"/>
      <c r="E46" s="491"/>
      <c r="F46" s="491"/>
      <c r="G46" s="491"/>
      <c r="H46" s="491"/>
      <c r="I46" s="491"/>
      <c r="J46" s="491"/>
      <c r="K46" s="492"/>
      <c r="L46" s="6"/>
      <c r="M46" s="6"/>
      <c r="N46" s="6"/>
      <c r="O46" s="6"/>
      <c r="P46" s="6"/>
      <c r="Q46" s="6"/>
    </row>
    <row r="47" spans="1:19" ht="17.899999999999999" hidden="1" customHeight="1">
      <c r="A47" s="489" t="s">
        <v>336</v>
      </c>
      <c r="B47" s="489"/>
      <c r="C47" s="490" t="s">
        <v>337</v>
      </c>
      <c r="D47" s="491"/>
      <c r="E47" s="491"/>
      <c r="F47" s="491"/>
      <c r="G47" s="491"/>
      <c r="H47" s="491"/>
      <c r="I47" s="491"/>
      <c r="J47" s="491"/>
      <c r="K47" s="492"/>
      <c r="L47" s="6"/>
      <c r="M47" s="6"/>
      <c r="N47" s="6"/>
      <c r="O47" s="6"/>
      <c r="P47" s="6"/>
      <c r="Q47" s="6"/>
    </row>
    <row r="48" spans="1:19" ht="17.899999999999999" customHeight="1">
      <c r="A48" s="489" t="s">
        <v>336</v>
      </c>
      <c r="B48" s="489"/>
      <c r="C48" s="490" t="s">
        <v>338</v>
      </c>
      <c r="D48" s="491"/>
      <c r="E48" s="491"/>
      <c r="F48" s="491"/>
      <c r="G48" s="491"/>
      <c r="H48" s="491"/>
      <c r="I48" s="491"/>
      <c r="J48" s="491"/>
      <c r="K48" s="492"/>
      <c r="L48" s="6"/>
      <c r="M48" s="6"/>
      <c r="N48" s="6"/>
      <c r="O48" s="6"/>
      <c r="P48" s="6"/>
      <c r="Q48" s="6"/>
    </row>
    <row r="49" spans="1:17" ht="17.899999999999999" customHeight="1">
      <c r="A49" s="493" t="s">
        <v>339</v>
      </c>
      <c r="B49" s="493"/>
      <c r="C49" s="490" t="s">
        <v>340</v>
      </c>
      <c r="D49" s="491"/>
      <c r="E49" s="491"/>
      <c r="F49" s="491"/>
      <c r="G49" s="491"/>
      <c r="H49" s="491"/>
      <c r="I49" s="491"/>
      <c r="J49" s="491"/>
      <c r="K49" s="492"/>
      <c r="L49" s="6"/>
      <c r="M49" s="6"/>
      <c r="N49" s="6"/>
      <c r="O49" s="6"/>
      <c r="P49" s="6"/>
      <c r="Q49" s="6"/>
    </row>
    <row r="50" spans="1:17" ht="17.899999999999999" customHeight="1">
      <c r="A50" s="489" t="s">
        <v>341</v>
      </c>
      <c r="B50" s="489"/>
      <c r="C50" s="490" t="s">
        <v>342</v>
      </c>
      <c r="D50" s="491"/>
      <c r="E50" s="491"/>
      <c r="F50" s="491"/>
      <c r="G50" s="491"/>
      <c r="H50" s="491"/>
      <c r="I50" s="491"/>
      <c r="J50" s="491"/>
      <c r="K50" s="492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workbookViewId="0">
      <selection activeCell="L41" sqref="L41"/>
    </sheetView>
  </sheetViews>
  <sheetFormatPr defaultColWidth="9" defaultRowHeight="15"/>
  <cols>
    <col min="1" max="1" width="18" customWidth="1"/>
    <col min="2" max="2" width="8.08203125" customWidth="1"/>
    <col min="3" max="3" width="9.4140625" customWidth="1"/>
    <col min="4" max="4" width="9.08203125" customWidth="1"/>
    <col min="5" max="5" width="10.58203125" customWidth="1"/>
    <col min="6" max="6" width="9.08203125" customWidth="1"/>
    <col min="7" max="7" width="8.58203125" customWidth="1"/>
    <col min="8" max="8" width="8.9140625" customWidth="1"/>
    <col min="9" max="9" width="8.6640625" customWidth="1"/>
    <col min="10" max="10" width="8.4140625" customWidth="1"/>
    <col min="11" max="12" width="9.58203125" customWidth="1"/>
    <col min="13" max="13" width="8.08203125" customWidth="1"/>
    <col min="14" max="14" width="8.58203125" customWidth="1"/>
    <col min="15" max="15" width="11.25" customWidth="1"/>
    <col min="16" max="16" width="9.83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2"/>
    </row>
    <row r="2" spans="1:256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6"/>
      <c r="B4" s="291"/>
      <c r="C4" s="329"/>
      <c r="D4" s="329"/>
      <c r="E4" s="292"/>
      <c r="F4" s="329"/>
      <c r="G4" s="292"/>
      <c r="H4" s="329"/>
      <c r="I4" s="329"/>
      <c r="J4" s="329"/>
      <c r="K4" s="291"/>
      <c r="L4" s="329"/>
      <c r="M4" s="329"/>
      <c r="N4" s="329"/>
      <c r="O4" s="329"/>
      <c r="P4" s="292"/>
      <c r="Q4" s="329"/>
    </row>
    <row r="5" spans="1:256">
      <c r="A5" s="527" t="s">
        <v>343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</row>
    <row r="6" spans="1:256">
      <c r="A6" s="358" t="s">
        <v>4</v>
      </c>
      <c r="B6" s="358" t="s">
        <v>5</v>
      </c>
      <c r="C6" s="528" t="s">
        <v>344</v>
      </c>
      <c r="D6" s="529"/>
      <c r="E6" s="528" t="s">
        <v>345</v>
      </c>
      <c r="F6" s="529"/>
      <c r="G6" s="528" t="s">
        <v>346</v>
      </c>
      <c r="H6" s="529"/>
      <c r="I6" s="474" t="s">
        <v>347</v>
      </c>
      <c r="J6" s="530"/>
      <c r="K6" s="476" t="s">
        <v>208</v>
      </c>
      <c r="L6" s="476"/>
      <c r="M6" s="358" t="s">
        <v>5</v>
      </c>
      <c r="N6" s="528" t="s">
        <v>344</v>
      </c>
      <c r="O6" s="529"/>
      <c r="P6" s="528" t="s">
        <v>345</v>
      </c>
      <c r="Q6" s="529"/>
    </row>
    <row r="7" spans="1:256">
      <c r="A7" s="359" t="s">
        <v>13</v>
      </c>
      <c r="B7" s="359" t="s">
        <v>14</v>
      </c>
      <c r="C7" s="525" t="s">
        <v>16</v>
      </c>
      <c r="D7" s="526"/>
      <c r="E7" s="525" t="s">
        <v>209</v>
      </c>
      <c r="F7" s="526"/>
      <c r="G7" s="525" t="s">
        <v>226</v>
      </c>
      <c r="H7" s="526"/>
      <c r="I7" s="525" t="s">
        <v>212</v>
      </c>
      <c r="J7" s="526"/>
      <c r="K7" s="480" t="s">
        <v>213</v>
      </c>
      <c r="L7" s="480"/>
      <c r="M7" s="359" t="s">
        <v>14</v>
      </c>
      <c r="N7" s="525" t="s">
        <v>16</v>
      </c>
      <c r="O7" s="526"/>
      <c r="P7" s="525" t="s">
        <v>209</v>
      </c>
      <c r="Q7" s="526"/>
    </row>
    <row r="8" spans="1:256">
      <c r="A8" s="293"/>
      <c r="B8" s="347"/>
      <c r="C8" s="525" t="s">
        <v>22</v>
      </c>
      <c r="D8" s="526"/>
      <c r="E8" s="525" t="s">
        <v>22</v>
      </c>
      <c r="F8" s="526"/>
      <c r="G8" s="525" t="s">
        <v>22</v>
      </c>
      <c r="H8" s="526"/>
      <c r="I8" s="525" t="s">
        <v>22</v>
      </c>
      <c r="J8" s="526"/>
      <c r="K8" s="467" t="s">
        <v>22</v>
      </c>
      <c r="L8" s="467"/>
      <c r="M8" s="347"/>
      <c r="N8" s="525" t="s">
        <v>22</v>
      </c>
      <c r="O8" s="526"/>
      <c r="P8" s="525" t="s">
        <v>22</v>
      </c>
      <c r="Q8" s="526"/>
      <c r="S8" t="s">
        <v>138</v>
      </c>
    </row>
    <row r="9" spans="1:256" ht="26">
      <c r="A9" s="293"/>
      <c r="B9" s="347"/>
      <c r="C9" s="348" t="s">
        <v>348</v>
      </c>
      <c r="D9" s="348" t="s">
        <v>349</v>
      </c>
      <c r="E9" s="348" t="s">
        <v>350</v>
      </c>
      <c r="F9" s="348" t="s">
        <v>351</v>
      </c>
      <c r="G9" s="348" t="s">
        <v>352</v>
      </c>
      <c r="H9" s="348" t="s">
        <v>234</v>
      </c>
      <c r="I9" s="348" t="s">
        <v>353</v>
      </c>
      <c r="J9" s="348" t="s">
        <v>354</v>
      </c>
      <c r="K9" s="360" t="s">
        <v>355</v>
      </c>
      <c r="L9" s="360" t="s">
        <v>356</v>
      </c>
      <c r="M9" s="347"/>
      <c r="N9" s="348" t="s">
        <v>357</v>
      </c>
      <c r="O9" s="348" t="s">
        <v>349</v>
      </c>
      <c r="P9" s="348" t="s">
        <v>358</v>
      </c>
      <c r="Q9" s="348" t="s">
        <v>351</v>
      </c>
    </row>
    <row r="10" spans="1:256" hidden="1">
      <c r="A10" s="94" t="s">
        <v>359</v>
      </c>
      <c r="B10" s="94" t="s">
        <v>360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361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266</v>
      </c>
      <c r="B11" s="114" t="s">
        <v>362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363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364</v>
      </c>
      <c r="R11" s="23" t="s">
        <v>365</v>
      </c>
    </row>
    <row r="12" spans="1:256" hidden="1">
      <c r="A12" s="94" t="s">
        <v>359</v>
      </c>
      <c r="B12" s="94" t="s">
        <v>366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367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184</v>
      </c>
    </row>
    <row r="13" spans="1:256" hidden="1">
      <c r="A13" s="94" t="s">
        <v>266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364</v>
      </c>
      <c r="G13" s="23" t="s">
        <v>365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242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61" t="s">
        <v>266</v>
      </c>
      <c r="B15" s="361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508" t="s">
        <v>368</v>
      </c>
      <c r="O15" s="509"/>
      <c r="P15" s="85" t="s">
        <v>286</v>
      </c>
      <c r="Q15" s="23" t="s">
        <v>369</v>
      </c>
      <c r="R15" s="82" t="s">
        <v>241</v>
      </c>
    </row>
    <row r="16" spans="1:256" hidden="1">
      <c r="A16" s="102" t="s">
        <v>310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370</v>
      </c>
      <c r="I16" s="23" t="s">
        <v>371</v>
      </c>
      <c r="J16" s="23" t="s">
        <v>372</v>
      </c>
      <c r="K16" s="23" t="s">
        <v>373</v>
      </c>
      <c r="L16" s="23" t="s">
        <v>374</v>
      </c>
      <c r="M16" s="101" t="s">
        <v>51</v>
      </c>
      <c r="N16" s="426" t="s">
        <v>375</v>
      </c>
      <c r="O16" s="520"/>
      <c r="P16" s="520"/>
      <c r="Q16" s="427"/>
    </row>
    <row r="17" spans="1:21" hidden="1">
      <c r="A17" s="521" t="s">
        <v>298</v>
      </c>
      <c r="B17" s="522"/>
      <c r="C17" s="522"/>
      <c r="D17" s="522"/>
      <c r="E17" s="522"/>
      <c r="F17" s="522"/>
      <c r="G17" s="522"/>
      <c r="H17" s="522"/>
      <c r="I17" s="522"/>
      <c r="J17" s="522"/>
      <c r="K17" s="522"/>
      <c r="L17" s="522"/>
      <c r="M17" s="522"/>
      <c r="N17" s="522"/>
      <c r="O17" s="522"/>
      <c r="P17" s="522"/>
      <c r="Q17" s="523"/>
    </row>
    <row r="18" spans="1:21" hidden="1">
      <c r="A18" s="362" t="s">
        <v>266</v>
      </c>
      <c r="B18" s="362" t="s">
        <v>52</v>
      </c>
      <c r="C18" s="508" t="s">
        <v>368</v>
      </c>
      <c r="D18" s="509"/>
      <c r="E18" s="85" t="s">
        <v>286</v>
      </c>
      <c r="F18" s="23" t="s">
        <v>369</v>
      </c>
      <c r="G18" s="64">
        <v>46070</v>
      </c>
      <c r="H18" s="363" t="s">
        <v>289</v>
      </c>
      <c r="I18" s="363" t="s">
        <v>290</v>
      </c>
      <c r="J18" s="64">
        <v>46077</v>
      </c>
      <c r="K18" s="96">
        <f>J18+1</f>
        <v>46078</v>
      </c>
      <c r="L18" s="94" t="s">
        <v>51</v>
      </c>
      <c r="M18" s="69" t="s">
        <v>291</v>
      </c>
      <c r="N18" s="85" t="s">
        <v>292</v>
      </c>
      <c r="O18" s="85" t="s">
        <v>293</v>
      </c>
      <c r="P18" s="64">
        <v>46088</v>
      </c>
      <c r="Q18" s="96">
        <f>P18+1</f>
        <v>46089</v>
      </c>
    </row>
    <row r="19" spans="1:21" hidden="1">
      <c r="A19" s="102" t="s">
        <v>310</v>
      </c>
      <c r="B19" s="102" t="s">
        <v>54</v>
      </c>
      <c r="C19" s="524" t="s">
        <v>376</v>
      </c>
      <c r="D19" s="524"/>
      <c r="E19" s="524"/>
      <c r="F19" s="524"/>
      <c r="G19" s="524"/>
      <c r="H19" s="524"/>
      <c r="I19" s="524"/>
      <c r="J19" s="524"/>
      <c r="K19" s="524"/>
      <c r="L19" s="524"/>
      <c r="M19" s="102" t="s">
        <v>53</v>
      </c>
      <c r="N19" s="513" t="s">
        <v>377</v>
      </c>
      <c r="O19" s="514"/>
      <c r="P19" s="514"/>
      <c r="Q19" s="515"/>
      <c r="R19" s="71"/>
    </row>
    <row r="20" spans="1:21" hidden="1">
      <c r="A20" s="188" t="s">
        <v>248</v>
      </c>
      <c r="B20" s="364" t="s">
        <v>54</v>
      </c>
      <c r="C20" s="85" t="s">
        <v>378</v>
      </c>
      <c r="D20" s="85" t="s">
        <v>379</v>
      </c>
      <c r="E20" s="54" t="s">
        <v>294</v>
      </c>
      <c r="F20" s="54" t="s">
        <v>295</v>
      </c>
      <c r="G20" s="230" t="s">
        <v>39</v>
      </c>
      <c r="H20" s="230" t="s">
        <v>39</v>
      </c>
      <c r="I20" s="64">
        <v>46080</v>
      </c>
      <c r="J20" s="365">
        <f>I20+1</f>
        <v>46081</v>
      </c>
      <c r="K20" s="365">
        <f>J20+1</f>
        <v>46082</v>
      </c>
      <c r="L20" s="365">
        <f t="shared" ref="L20:L29" si="16">K20</f>
        <v>46082</v>
      </c>
      <c r="M20" s="364" t="s">
        <v>53</v>
      </c>
      <c r="N20" s="510" t="s">
        <v>289</v>
      </c>
      <c r="O20" s="511"/>
      <c r="P20" s="510" t="s">
        <v>296</v>
      </c>
      <c r="Q20" s="511"/>
      <c r="R20" s="512" t="s">
        <v>297</v>
      </c>
      <c r="S20" s="512"/>
      <c r="T20" s="512"/>
      <c r="U20" s="512"/>
    </row>
    <row r="21" spans="1:21" hidden="1">
      <c r="A21" s="94" t="s">
        <v>242</v>
      </c>
      <c r="B21" s="366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62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266</v>
      </c>
      <c r="B22" s="101" t="s">
        <v>54</v>
      </c>
      <c r="C22" s="85" t="s">
        <v>292</v>
      </c>
      <c r="D22" s="64">
        <v>46087</v>
      </c>
      <c r="E22" s="96">
        <f>D22+2</f>
        <v>46089</v>
      </c>
      <c r="F22" s="54" t="s">
        <v>380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300</v>
      </c>
      <c r="O22" s="85" t="s">
        <v>301</v>
      </c>
      <c r="P22" s="85" t="s">
        <v>302</v>
      </c>
      <c r="Q22" s="85" t="s">
        <v>303</v>
      </c>
      <c r="R22" s="71" t="s">
        <v>374</v>
      </c>
    </row>
    <row r="23" spans="1:21" hidden="1">
      <c r="A23" s="94" t="s">
        <v>242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51" t="s">
        <v>294</v>
      </c>
      <c r="O23" s="367" t="s">
        <v>381</v>
      </c>
      <c r="P23" s="64">
        <v>46109</v>
      </c>
      <c r="Q23" s="96">
        <f t="shared" ref="O23:Q25" si="26">P23+1</f>
        <v>46110</v>
      </c>
      <c r="R23" s="71" t="s">
        <v>382</v>
      </c>
    </row>
    <row r="24" spans="1:21" hidden="1">
      <c r="A24" s="188" t="s">
        <v>383</v>
      </c>
      <c r="B24" s="188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8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384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385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386</v>
      </c>
      <c r="O25" s="85" t="s">
        <v>387</v>
      </c>
      <c r="P25" s="96">
        <v>46123</v>
      </c>
      <c r="Q25" s="96">
        <f t="shared" si="26"/>
        <v>46124</v>
      </c>
    </row>
    <row r="26" spans="1:21" hidden="1">
      <c r="A26" s="101" t="s">
        <v>383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374</v>
      </c>
    </row>
    <row r="27" spans="1:21" hidden="1">
      <c r="A27" s="94" t="s">
        <v>384</v>
      </c>
      <c r="B27" s="94" t="s">
        <v>75</v>
      </c>
      <c r="C27" s="85" t="s">
        <v>386</v>
      </c>
      <c r="D27" s="85" t="s">
        <v>387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266</v>
      </c>
      <c r="B28" s="101" t="s">
        <v>58</v>
      </c>
      <c r="C28" s="85" t="s">
        <v>388</v>
      </c>
      <c r="D28" s="85" t="s">
        <v>389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 hidden="1">
      <c r="A29" s="94" t="s">
        <v>384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508" t="s">
        <v>390</v>
      </c>
      <c r="O29" s="509"/>
      <c r="P29" s="508" t="s">
        <v>391</v>
      </c>
      <c r="Q29" s="509"/>
    </row>
    <row r="30" spans="1:21" hidden="1">
      <c r="A30" s="405" t="s">
        <v>298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6"/>
      <c r="L30" s="406"/>
      <c r="M30" s="406"/>
      <c r="N30" s="406"/>
      <c r="O30" s="406"/>
      <c r="P30" s="406"/>
      <c r="Q30" s="407"/>
    </row>
    <row r="31" spans="1:21">
      <c r="A31" s="102" t="s">
        <v>266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2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384</v>
      </c>
      <c r="B32" s="95" t="s">
        <v>79</v>
      </c>
      <c r="C32" s="508" t="s">
        <v>390</v>
      </c>
      <c r="D32" s="509"/>
      <c r="E32" s="508" t="s">
        <v>391</v>
      </c>
      <c r="F32" s="509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1749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156" t="s">
        <v>392</v>
      </c>
      <c r="O33" s="96">
        <v>46185</v>
      </c>
      <c r="P33" s="96">
        <f t="shared" ref="P33:Q33" si="44">O33+1</f>
        <v>46186</v>
      </c>
      <c r="Q33" s="96">
        <f t="shared" si="44"/>
        <v>46187</v>
      </c>
    </row>
    <row r="34" spans="1:17">
      <c r="A34" s="95" t="s">
        <v>384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v>46191</v>
      </c>
      <c r="O34" s="63">
        <f t="shared" ref="O34:Q34" si="46">N34+1</f>
        <v>46192</v>
      </c>
      <c r="P34" s="96">
        <f t="shared" si="46"/>
        <v>46193</v>
      </c>
      <c r="Q34" s="96">
        <f t="shared" si="46"/>
        <v>46194</v>
      </c>
    </row>
    <row r="35" spans="1:17">
      <c r="A35" s="485" t="s">
        <v>1746</v>
      </c>
      <c r="B35" s="485"/>
      <c r="C35" s="485"/>
      <c r="D35" s="485"/>
      <c r="E35" s="485"/>
      <c r="F35" s="485"/>
      <c r="G35" s="485"/>
      <c r="H35" s="485"/>
      <c r="I35" s="485"/>
      <c r="J35" s="485"/>
      <c r="K35" s="485"/>
      <c r="L35" s="485"/>
      <c r="M35" s="485"/>
      <c r="N35" s="485"/>
      <c r="O35" s="485"/>
      <c r="P35" s="485"/>
      <c r="Q35" s="485"/>
    </row>
    <row r="36" spans="1:17">
      <c r="A36" s="261" t="s">
        <v>266</v>
      </c>
      <c r="B36" s="261" t="s">
        <v>67</v>
      </c>
      <c r="C36" s="156" t="s">
        <v>392</v>
      </c>
      <c r="D36" s="96">
        <v>46185</v>
      </c>
      <c r="E36" s="365">
        <f t="shared" ref="E36:K36" si="47">D36+1</f>
        <v>46186</v>
      </c>
      <c r="F36" s="365">
        <f t="shared" si="47"/>
        <v>46187</v>
      </c>
      <c r="G36" s="365">
        <f t="shared" ref="G36:G38" si="48">F36+3</f>
        <v>46190</v>
      </c>
      <c r="H36" s="365">
        <f t="shared" ref="H36:H38" si="49">G36</f>
        <v>46190</v>
      </c>
      <c r="I36" s="365">
        <f t="shared" ref="I36:I38" si="50">H36+2</f>
        <v>46192</v>
      </c>
      <c r="J36" s="365">
        <f t="shared" si="47"/>
        <v>46193</v>
      </c>
      <c r="K36" s="365">
        <f t="shared" si="47"/>
        <v>46194</v>
      </c>
      <c r="L36" s="365">
        <f t="shared" ref="L36:L38" si="51">K36</f>
        <v>46194</v>
      </c>
      <c r="M36" s="261" t="s">
        <v>64</v>
      </c>
      <c r="N36" s="365">
        <f t="shared" ref="N36:N38" si="52">L36+4</f>
        <v>46198</v>
      </c>
      <c r="O36" s="176">
        <f t="shared" ref="O36:Q36" si="53">N36+1</f>
        <v>46199</v>
      </c>
      <c r="P36" s="365">
        <f t="shared" si="53"/>
        <v>46200</v>
      </c>
      <c r="Q36" s="365">
        <f t="shared" si="53"/>
        <v>46201</v>
      </c>
    </row>
    <row r="37" spans="1:17">
      <c r="A37" s="95" t="s">
        <v>384</v>
      </c>
      <c r="B37" s="95" t="s">
        <v>83</v>
      </c>
      <c r="C37" s="96">
        <v>46191</v>
      </c>
      <c r="D37" s="63">
        <f t="shared" ref="D37:D38" si="54">C37+1</f>
        <v>46192</v>
      </c>
      <c r="E37" s="96">
        <f t="shared" ref="E37:K37" si="55">D37+1</f>
        <v>46193</v>
      </c>
      <c r="F37" s="96">
        <f t="shared" si="55"/>
        <v>46194</v>
      </c>
      <c r="G37" s="96">
        <f t="shared" si="48"/>
        <v>46197</v>
      </c>
      <c r="H37" s="96">
        <f t="shared" si="49"/>
        <v>46197</v>
      </c>
      <c r="I37" s="96">
        <f t="shared" si="50"/>
        <v>46199</v>
      </c>
      <c r="J37" s="96">
        <f t="shared" si="55"/>
        <v>46200</v>
      </c>
      <c r="K37" s="96">
        <f t="shared" si="55"/>
        <v>46201</v>
      </c>
      <c r="L37" s="96">
        <f t="shared" si="51"/>
        <v>46201</v>
      </c>
      <c r="M37" s="95" t="s">
        <v>82</v>
      </c>
      <c r="N37" s="96">
        <f t="shared" si="52"/>
        <v>46205</v>
      </c>
      <c r="O37" s="63">
        <f t="shared" ref="O37:Q37" si="56">N37+1</f>
        <v>46206</v>
      </c>
      <c r="P37" s="96">
        <f t="shared" si="56"/>
        <v>46207</v>
      </c>
      <c r="Q37" s="96">
        <f t="shared" si="56"/>
        <v>46208</v>
      </c>
    </row>
    <row r="38" spans="1:17">
      <c r="A38" s="102" t="s">
        <v>266</v>
      </c>
      <c r="B38" s="102" t="s">
        <v>69</v>
      </c>
      <c r="C38" s="96">
        <v>46198</v>
      </c>
      <c r="D38" s="63">
        <f t="shared" si="54"/>
        <v>46199</v>
      </c>
      <c r="E38" s="96">
        <f t="shared" ref="E38:K38" si="57">D38+1</f>
        <v>46200</v>
      </c>
      <c r="F38" s="96">
        <f t="shared" si="57"/>
        <v>46201</v>
      </c>
      <c r="G38" s="96">
        <f t="shared" si="48"/>
        <v>46204</v>
      </c>
      <c r="H38" s="96">
        <f t="shared" si="49"/>
        <v>46204</v>
      </c>
      <c r="I38" s="96">
        <f t="shared" si="50"/>
        <v>46206</v>
      </c>
      <c r="J38" s="96">
        <f t="shared" si="57"/>
        <v>46207</v>
      </c>
      <c r="K38" s="96">
        <f t="shared" si="57"/>
        <v>46208</v>
      </c>
      <c r="L38" s="96">
        <f t="shared" si="51"/>
        <v>46208</v>
      </c>
      <c r="M38" s="102" t="s">
        <v>68</v>
      </c>
      <c r="N38" s="96">
        <f t="shared" si="52"/>
        <v>46212</v>
      </c>
      <c r="O38" s="63">
        <f t="shared" ref="O38:Q38" si="58">N38+1</f>
        <v>46213</v>
      </c>
      <c r="P38" s="96">
        <f t="shared" si="58"/>
        <v>46214</v>
      </c>
      <c r="Q38" s="96">
        <f t="shared" si="58"/>
        <v>46215</v>
      </c>
    </row>
    <row r="40" spans="1:17" ht="22.4" customHeight="1">
      <c r="A40" s="505" t="s">
        <v>120</v>
      </c>
      <c r="B40" s="506"/>
      <c r="C40" s="507" t="s">
        <v>393</v>
      </c>
      <c r="D40" s="507"/>
      <c r="E40" s="507"/>
      <c r="F40" s="507"/>
      <c r="G40" s="507"/>
      <c r="H40" s="507"/>
      <c r="I40" s="507"/>
      <c r="J40" s="507"/>
      <c r="K40" s="507"/>
      <c r="L40" s="6"/>
      <c r="M40" s="6"/>
      <c r="N40" s="339"/>
      <c r="O40" s="6"/>
      <c r="P40" s="6"/>
      <c r="Q40" s="6"/>
    </row>
    <row r="41" spans="1:17" ht="16.399999999999999" customHeight="1">
      <c r="A41" s="519" t="s">
        <v>124</v>
      </c>
      <c r="B41" s="519"/>
      <c r="C41" s="499" t="s">
        <v>394</v>
      </c>
      <c r="D41" s="499"/>
      <c r="E41" s="499"/>
      <c r="F41" s="499"/>
      <c r="G41" s="499"/>
      <c r="H41" s="499"/>
      <c r="I41" s="499"/>
      <c r="J41" s="499"/>
      <c r="K41" s="499"/>
      <c r="L41" s="6"/>
      <c r="M41" s="6"/>
      <c r="N41" s="6"/>
      <c r="O41" s="6"/>
      <c r="P41" s="6"/>
      <c r="Q41" s="6"/>
    </row>
    <row r="42" spans="1:17" ht="16.399999999999999" customHeight="1">
      <c r="A42" s="498" t="s">
        <v>325</v>
      </c>
      <c r="B42" s="498"/>
      <c r="C42" s="499" t="s">
        <v>326</v>
      </c>
      <c r="D42" s="499"/>
      <c r="E42" s="499"/>
      <c r="F42" s="499"/>
      <c r="G42" s="499"/>
      <c r="H42" s="499"/>
      <c r="I42" s="499"/>
      <c r="J42" s="499"/>
      <c r="K42" s="499"/>
      <c r="L42" s="6"/>
      <c r="M42" s="6"/>
      <c r="N42" s="6"/>
      <c r="O42" s="6"/>
      <c r="P42" s="6"/>
      <c r="Q42" s="6"/>
    </row>
    <row r="43" spans="1:17" ht="16.399999999999999" customHeight="1">
      <c r="A43" s="494" t="s">
        <v>330</v>
      </c>
      <c r="B43" s="495"/>
      <c r="C43" s="499" t="s">
        <v>331</v>
      </c>
      <c r="D43" s="499"/>
      <c r="E43" s="499"/>
      <c r="F43" s="499"/>
      <c r="G43" s="499"/>
      <c r="H43" s="499"/>
      <c r="I43" s="499"/>
      <c r="J43" s="499"/>
      <c r="K43" s="499"/>
      <c r="L43" s="6"/>
      <c r="M43" s="6"/>
      <c r="N43" s="6"/>
      <c r="O43" s="6"/>
      <c r="P43" s="6"/>
      <c r="Q43" s="6"/>
    </row>
    <row r="44" spans="1:17" ht="16.399999999999999" hidden="1" customHeight="1">
      <c r="A44" s="494" t="s">
        <v>334</v>
      </c>
      <c r="B44" s="495"/>
      <c r="C44" s="499" t="s">
        <v>335</v>
      </c>
      <c r="D44" s="499"/>
      <c r="E44" s="499"/>
      <c r="F44" s="499"/>
      <c r="G44" s="499"/>
      <c r="H44" s="499"/>
      <c r="I44" s="499"/>
      <c r="J44" s="499"/>
      <c r="K44" s="499"/>
      <c r="L44" s="6"/>
      <c r="M44" s="6"/>
      <c r="N44" s="6"/>
      <c r="O44" s="6"/>
      <c r="P44" s="6"/>
      <c r="Q44" s="6"/>
    </row>
    <row r="45" spans="1:17" ht="16.399999999999999" customHeight="1">
      <c r="A45" s="494" t="s">
        <v>334</v>
      </c>
      <c r="B45" s="495"/>
      <c r="C45" s="518" t="s">
        <v>395</v>
      </c>
      <c r="D45" s="518"/>
      <c r="E45" s="518"/>
      <c r="F45" s="518"/>
      <c r="G45" s="518"/>
      <c r="H45" s="518"/>
      <c r="I45" s="518"/>
      <c r="J45" s="518"/>
      <c r="K45" s="518"/>
      <c r="L45" s="6"/>
      <c r="M45" s="6"/>
      <c r="N45" s="6"/>
      <c r="O45" s="6"/>
      <c r="P45" s="6"/>
      <c r="Q45" s="6"/>
    </row>
    <row r="46" spans="1:17" ht="17.899999999999999" customHeight="1">
      <c r="A46" s="489" t="s">
        <v>336</v>
      </c>
      <c r="B46" s="489"/>
      <c r="C46" s="499" t="s">
        <v>338</v>
      </c>
      <c r="D46" s="499"/>
      <c r="E46" s="499"/>
      <c r="F46" s="499"/>
      <c r="G46" s="499"/>
      <c r="H46" s="499"/>
      <c r="I46" s="499"/>
      <c r="J46" s="499"/>
      <c r="K46" s="499"/>
      <c r="L46" s="6"/>
      <c r="M46" s="6"/>
      <c r="N46" s="6"/>
      <c r="O46" s="6"/>
      <c r="P46" s="6"/>
      <c r="Q46" s="6"/>
    </row>
    <row r="47" spans="1:17" ht="17.899999999999999" customHeight="1">
      <c r="A47" s="489" t="s">
        <v>332</v>
      </c>
      <c r="B47" s="489"/>
      <c r="C47" s="499" t="s">
        <v>333</v>
      </c>
      <c r="D47" s="499"/>
      <c r="E47" s="499"/>
      <c r="F47" s="499"/>
      <c r="G47" s="499"/>
      <c r="H47" s="499"/>
      <c r="I47" s="499"/>
      <c r="J47" s="499"/>
      <c r="K47" s="499"/>
      <c r="L47" s="6"/>
      <c r="M47" s="6"/>
      <c r="N47" s="6"/>
      <c r="O47" s="6"/>
      <c r="P47" s="6"/>
      <c r="Q47" s="6"/>
    </row>
  </sheetData>
  <mergeCells count="56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35:Q35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38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G6" sqref="G6:H6"/>
    </sheetView>
  </sheetViews>
  <sheetFormatPr defaultColWidth="9" defaultRowHeight="15"/>
  <cols>
    <col min="1" max="1" width="19" customWidth="1"/>
    <col min="2" max="2" width="7.58203125" customWidth="1"/>
    <col min="3" max="3" width="8.4140625" customWidth="1"/>
    <col min="4" max="4" width="9" customWidth="1"/>
    <col min="5" max="5" width="8.5" customWidth="1"/>
    <col min="6" max="6" width="9.08203125" customWidth="1"/>
    <col min="7" max="10" width="7.58203125" customWidth="1"/>
    <col min="11" max="11" width="8.08203125" customWidth="1"/>
    <col min="12" max="13" width="7.58203125" customWidth="1"/>
    <col min="14" max="14" width="8.58203125" customWidth="1"/>
    <col min="15" max="15" width="8.1640625" customWidth="1"/>
    <col min="16" max="16" width="8.6640625" customWidth="1"/>
    <col min="17" max="17" width="7.58203125" customWidth="1"/>
    <col min="18" max="18" width="9.08203125" customWidth="1"/>
    <col min="19" max="20" width="7.58203125" customWidth="1"/>
    <col min="21" max="21" width="9.6640625" customWidth="1"/>
    <col min="22" max="22" width="9.4140625" customWidth="1"/>
    <col min="23" max="23" width="7.08203125" customWidth="1"/>
  </cols>
  <sheetData>
    <row r="1" spans="1:242" ht="52.4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</row>
    <row r="2" spans="1:242" ht="17.149999999999999" customHeight="1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</row>
    <row r="3" spans="1:242" ht="20.149999999999999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 ht="15.5">
      <c r="A4" s="545" t="s">
        <v>396</v>
      </c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  <c r="S4" s="546"/>
      <c r="T4" s="547"/>
      <c r="U4" s="547"/>
    </row>
    <row r="5" spans="1:242" ht="17.149999999999999" customHeight="1">
      <c r="A5" s="91" t="s">
        <v>4</v>
      </c>
      <c r="B5" s="91" t="s">
        <v>5</v>
      </c>
      <c r="C5" s="481" t="s">
        <v>397</v>
      </c>
      <c r="D5" s="467"/>
      <c r="E5" s="465" t="s">
        <v>398</v>
      </c>
      <c r="F5" s="465"/>
      <c r="G5" s="463" t="s">
        <v>399</v>
      </c>
      <c r="H5" s="464"/>
      <c r="I5" s="481" t="s">
        <v>400</v>
      </c>
      <c r="J5" s="467"/>
      <c r="K5" s="548" t="s">
        <v>401</v>
      </c>
      <c r="L5" s="549"/>
      <c r="M5" s="91" t="s">
        <v>5</v>
      </c>
      <c r="N5" s="481" t="s">
        <v>397</v>
      </c>
      <c r="O5" s="467"/>
      <c r="P5" s="465" t="s">
        <v>398</v>
      </c>
      <c r="Q5" s="465"/>
      <c r="R5" s="463" t="s">
        <v>399</v>
      </c>
      <c r="S5" s="464"/>
      <c r="T5" s="481" t="s">
        <v>400</v>
      </c>
      <c r="U5" s="467"/>
    </row>
    <row r="6" spans="1:242">
      <c r="A6" s="450" t="s">
        <v>13</v>
      </c>
      <c r="B6" s="450" t="s">
        <v>14</v>
      </c>
      <c r="C6" s="467" t="s">
        <v>402</v>
      </c>
      <c r="D6" s="467"/>
      <c r="E6" s="457" t="s">
        <v>403</v>
      </c>
      <c r="F6" s="477"/>
      <c r="G6" s="457" t="s">
        <v>1761</v>
      </c>
      <c r="H6" s="477"/>
      <c r="I6" s="479" t="s">
        <v>226</v>
      </c>
      <c r="J6" s="544"/>
      <c r="K6" s="457" t="s">
        <v>212</v>
      </c>
      <c r="L6" s="477"/>
      <c r="M6" s="450" t="s">
        <v>14</v>
      </c>
      <c r="N6" s="467" t="s">
        <v>402</v>
      </c>
      <c r="O6" s="467"/>
      <c r="P6" s="457" t="s">
        <v>403</v>
      </c>
      <c r="Q6" s="477"/>
      <c r="R6" s="457" t="s">
        <v>404</v>
      </c>
      <c r="S6" s="477"/>
      <c r="T6" s="479" t="s">
        <v>226</v>
      </c>
      <c r="U6" s="544"/>
    </row>
    <row r="7" spans="1:242">
      <c r="A7" s="451"/>
      <c r="B7" s="451"/>
      <c r="C7" s="457" t="s">
        <v>22</v>
      </c>
      <c r="D7" s="477"/>
      <c r="E7" s="457" t="s">
        <v>22</v>
      </c>
      <c r="F7" s="477"/>
      <c r="G7" s="457" t="s">
        <v>22</v>
      </c>
      <c r="H7" s="477"/>
      <c r="I7" s="457" t="s">
        <v>22</v>
      </c>
      <c r="J7" s="477"/>
      <c r="K7" s="457" t="s">
        <v>22</v>
      </c>
      <c r="L7" s="477"/>
      <c r="M7" s="451"/>
      <c r="N7" s="457" t="s">
        <v>22</v>
      </c>
      <c r="O7" s="477"/>
      <c r="P7" s="457" t="s">
        <v>22</v>
      </c>
      <c r="Q7" s="477"/>
      <c r="R7" s="457" t="s">
        <v>22</v>
      </c>
      <c r="S7" s="477"/>
      <c r="T7" s="457" t="s">
        <v>22</v>
      </c>
      <c r="U7" s="477"/>
    </row>
    <row r="8" spans="1:242" ht="26">
      <c r="A8" s="293"/>
      <c r="B8" s="347"/>
      <c r="C8" s="348" t="s">
        <v>405</v>
      </c>
      <c r="D8" s="348" t="s">
        <v>406</v>
      </c>
      <c r="E8" s="18" t="s">
        <v>407</v>
      </c>
      <c r="F8" s="18" t="s">
        <v>408</v>
      </c>
      <c r="G8" s="18" t="s">
        <v>409</v>
      </c>
      <c r="H8" s="18" t="s">
        <v>410</v>
      </c>
      <c r="I8" s="18" t="s">
        <v>411</v>
      </c>
      <c r="J8" s="18" t="s">
        <v>412</v>
      </c>
      <c r="K8" s="18" t="s">
        <v>413</v>
      </c>
      <c r="L8" s="18" t="s">
        <v>414</v>
      </c>
      <c r="M8" s="348"/>
      <c r="N8" s="348" t="s">
        <v>405</v>
      </c>
      <c r="O8" s="348" t="s">
        <v>406</v>
      </c>
      <c r="P8" s="18" t="s">
        <v>407</v>
      </c>
      <c r="Q8" s="18" t="s">
        <v>408</v>
      </c>
      <c r="R8" s="18" t="s">
        <v>409</v>
      </c>
      <c r="S8" s="18" t="s">
        <v>410</v>
      </c>
      <c r="T8" s="18" t="s">
        <v>411</v>
      </c>
      <c r="U8" s="18" t="s">
        <v>412</v>
      </c>
    </row>
    <row r="9" spans="1:242" hidden="1">
      <c r="A9" s="94" t="s">
        <v>415</v>
      </c>
      <c r="B9" s="349" t="s">
        <v>416</v>
      </c>
      <c r="C9" s="63">
        <v>46007</v>
      </c>
      <c r="D9" s="63">
        <f t="shared" ref="D9:D14" si="0">C9</f>
        <v>46007</v>
      </c>
      <c r="E9" s="508" t="s">
        <v>417</v>
      </c>
      <c r="F9" s="509"/>
      <c r="G9" s="508" t="s">
        <v>418</v>
      </c>
      <c r="H9" s="509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419</v>
      </c>
      <c r="N9" s="23" t="s">
        <v>39</v>
      </c>
      <c r="O9" s="23" t="s">
        <v>39</v>
      </c>
      <c r="P9" s="508" t="s">
        <v>420</v>
      </c>
      <c r="Q9" s="509"/>
      <c r="R9" s="508" t="s">
        <v>421</v>
      </c>
      <c r="S9" s="509"/>
      <c r="T9" s="23" t="s">
        <v>39</v>
      </c>
      <c r="U9" s="23" t="s">
        <v>39</v>
      </c>
    </row>
    <row r="10" spans="1:242" hidden="1">
      <c r="A10" s="94" t="s">
        <v>415</v>
      </c>
      <c r="B10" s="349" t="s">
        <v>422</v>
      </c>
      <c r="C10" s="23" t="s">
        <v>39</v>
      </c>
      <c r="D10" s="23" t="s">
        <v>39</v>
      </c>
      <c r="E10" s="508" t="s">
        <v>420</v>
      </c>
      <c r="F10" s="509"/>
      <c r="G10" s="508" t="s">
        <v>421</v>
      </c>
      <c r="H10" s="509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423</v>
      </c>
      <c r="N10" s="63">
        <f t="shared" ref="N10:N13" si="2">L10+1</f>
        <v>46021</v>
      </c>
      <c r="O10" s="63">
        <f t="shared" ref="O10:O14" si="3">N10</f>
        <v>46021</v>
      </c>
      <c r="P10" s="508" t="s">
        <v>424</v>
      </c>
      <c r="Q10" s="509"/>
      <c r="R10" s="508" t="s">
        <v>425</v>
      </c>
      <c r="S10" s="509"/>
      <c r="T10" s="23" t="s">
        <v>39</v>
      </c>
      <c r="U10" s="23" t="s">
        <v>39</v>
      </c>
    </row>
    <row r="11" spans="1:242" hidden="1">
      <c r="A11" s="94" t="s">
        <v>415</v>
      </c>
      <c r="B11" s="349" t="s">
        <v>426</v>
      </c>
      <c r="C11" s="63">
        <v>46021</v>
      </c>
      <c r="D11" s="63">
        <f>C11</f>
        <v>46021</v>
      </c>
      <c r="E11" s="508" t="s">
        <v>424</v>
      </c>
      <c r="F11" s="509"/>
      <c r="G11" s="508" t="s">
        <v>425</v>
      </c>
      <c r="H11" s="509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427</v>
      </c>
      <c r="N11" s="63">
        <f t="shared" si="2"/>
        <v>46028</v>
      </c>
      <c r="O11" s="63">
        <f t="shared" si="3"/>
        <v>46028</v>
      </c>
      <c r="P11" s="508" t="s">
        <v>428</v>
      </c>
      <c r="Q11" s="509"/>
      <c r="R11" s="508" t="s">
        <v>429</v>
      </c>
      <c r="S11" s="509"/>
      <c r="T11" s="23" t="s">
        <v>39</v>
      </c>
      <c r="U11" s="23" t="s">
        <v>39</v>
      </c>
    </row>
    <row r="12" spans="1:242" hidden="1">
      <c r="A12" s="95" t="s">
        <v>415</v>
      </c>
      <c r="B12" s="349" t="s">
        <v>48</v>
      </c>
      <c r="C12" s="63">
        <v>46028</v>
      </c>
      <c r="D12" s="63">
        <f t="shared" si="0"/>
        <v>46028</v>
      </c>
      <c r="E12" s="508" t="s">
        <v>428</v>
      </c>
      <c r="F12" s="509"/>
      <c r="G12" s="508" t="s">
        <v>429</v>
      </c>
      <c r="H12" s="509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508" t="s">
        <v>430</v>
      </c>
      <c r="Q12" s="509"/>
      <c r="R12" s="508" t="s">
        <v>431</v>
      </c>
      <c r="S12" s="509"/>
      <c r="T12" s="23" t="s">
        <v>39</v>
      </c>
      <c r="U12" s="23" t="s">
        <v>39</v>
      </c>
    </row>
    <row r="13" spans="1:242" hidden="1">
      <c r="A13" s="95" t="s">
        <v>415</v>
      </c>
      <c r="B13" s="349" t="s">
        <v>50</v>
      </c>
      <c r="C13" s="63">
        <v>46035</v>
      </c>
      <c r="D13" s="63">
        <f t="shared" si="0"/>
        <v>46035</v>
      </c>
      <c r="E13" s="508" t="s">
        <v>430</v>
      </c>
      <c r="F13" s="509"/>
      <c r="G13" s="508" t="s">
        <v>431</v>
      </c>
      <c r="H13" s="509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508" t="s">
        <v>432</v>
      </c>
      <c r="Q13" s="509"/>
      <c r="R13" s="508" t="s">
        <v>433</v>
      </c>
      <c r="S13" s="509"/>
      <c r="T13" s="23" t="s">
        <v>39</v>
      </c>
      <c r="U13" s="23" t="s">
        <v>39</v>
      </c>
    </row>
    <row r="14" spans="1:242" hidden="1">
      <c r="A14" s="95" t="s">
        <v>415</v>
      </c>
      <c r="B14" s="349" t="s">
        <v>52</v>
      </c>
      <c r="C14" s="63">
        <v>46042</v>
      </c>
      <c r="D14" s="63">
        <f t="shared" si="0"/>
        <v>46042</v>
      </c>
      <c r="E14" s="508" t="s">
        <v>432</v>
      </c>
      <c r="F14" s="509"/>
      <c r="G14" s="508" t="s">
        <v>433</v>
      </c>
      <c r="H14" s="509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1">
        <f>O14+2</f>
        <v>46058</v>
      </c>
      <c r="Q14" s="181">
        <f>P14</f>
        <v>46058</v>
      </c>
      <c r="R14" s="181">
        <f>Q14+1</f>
        <v>46059</v>
      </c>
      <c r="S14" s="69" t="s">
        <v>434</v>
      </c>
      <c r="T14" s="23" t="s">
        <v>39</v>
      </c>
      <c r="U14" s="23" t="s">
        <v>39</v>
      </c>
    </row>
    <row r="15" spans="1:242" hidden="1">
      <c r="A15" s="95" t="s">
        <v>415</v>
      </c>
      <c r="B15" s="349" t="s">
        <v>54</v>
      </c>
      <c r="C15" s="513" t="s">
        <v>168</v>
      </c>
      <c r="D15" s="514"/>
      <c r="E15" s="514"/>
      <c r="F15" s="514"/>
      <c r="G15" s="514"/>
      <c r="H15" s="514"/>
      <c r="I15" s="514"/>
      <c r="J15" s="514"/>
      <c r="K15" s="514"/>
      <c r="L15" s="515"/>
      <c r="M15" s="27" t="s">
        <v>53</v>
      </c>
      <c r="N15" s="513" t="s">
        <v>168</v>
      </c>
      <c r="O15" s="514"/>
      <c r="P15" s="514"/>
      <c r="Q15" s="514"/>
      <c r="R15" s="514"/>
      <c r="S15" s="514"/>
      <c r="T15" s="514"/>
      <c r="U15" s="515"/>
    </row>
    <row r="16" spans="1:242" hidden="1">
      <c r="A16" s="95" t="s">
        <v>415</v>
      </c>
      <c r="B16" s="349" t="s">
        <v>56</v>
      </c>
      <c r="C16" s="63">
        <v>46056</v>
      </c>
      <c r="D16" s="63">
        <f>C16</f>
        <v>46056</v>
      </c>
      <c r="E16" s="181">
        <f>D16+2</f>
        <v>46058</v>
      </c>
      <c r="F16" s="181">
        <f>E16</f>
        <v>46058</v>
      </c>
      <c r="G16" s="181">
        <f>F16+1</f>
        <v>46059</v>
      </c>
      <c r="H16" s="69" t="s">
        <v>434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508" t="s">
        <v>435</v>
      </c>
      <c r="Q16" s="509"/>
      <c r="R16" s="508" t="s">
        <v>436</v>
      </c>
      <c r="S16" s="509"/>
      <c r="T16" s="23" t="s">
        <v>39</v>
      </c>
      <c r="U16" s="23" t="s">
        <v>39</v>
      </c>
    </row>
    <row r="17" spans="1:22" hidden="1">
      <c r="A17" s="246" t="s">
        <v>415</v>
      </c>
      <c r="B17" s="350" t="s">
        <v>58</v>
      </c>
      <c r="C17" s="82" t="s">
        <v>39</v>
      </c>
      <c r="D17" s="82" t="s">
        <v>39</v>
      </c>
      <c r="E17" s="508" t="s">
        <v>435</v>
      </c>
      <c r="F17" s="509"/>
      <c r="G17" s="508" t="s">
        <v>436</v>
      </c>
      <c r="H17" s="509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508" t="s">
        <v>437</v>
      </c>
      <c r="Q17" s="509"/>
      <c r="R17" s="542" t="s">
        <v>184</v>
      </c>
      <c r="S17" s="543"/>
      <c r="T17" s="513" t="s">
        <v>289</v>
      </c>
      <c r="U17" s="515"/>
    </row>
    <row r="18" spans="1:22" hidden="1">
      <c r="A18" s="521" t="s">
        <v>438</v>
      </c>
      <c r="B18" s="522"/>
      <c r="C18" s="522"/>
      <c r="D18" s="522"/>
      <c r="E18" s="522"/>
      <c r="F18" s="522"/>
      <c r="G18" s="522"/>
      <c r="H18" s="522"/>
      <c r="I18" s="522"/>
      <c r="J18" s="522"/>
      <c r="K18" s="522"/>
      <c r="L18" s="523"/>
      <c r="M18" s="149"/>
      <c r="N18" s="82"/>
      <c r="O18" s="82"/>
      <c r="P18" s="72"/>
      <c r="Q18" s="73"/>
      <c r="R18" s="351"/>
      <c r="S18" s="352"/>
      <c r="T18" s="72"/>
      <c r="U18" s="73"/>
    </row>
    <row r="19" spans="1:22" hidden="1">
      <c r="A19" s="102" t="s">
        <v>266</v>
      </c>
      <c r="B19" s="539"/>
      <c r="C19" s="540"/>
      <c r="D19" s="540"/>
      <c r="E19" s="540"/>
      <c r="F19" s="540"/>
      <c r="G19" s="540"/>
      <c r="H19" s="540"/>
      <c r="I19" s="540"/>
      <c r="J19" s="541"/>
      <c r="K19" s="63">
        <v>46077</v>
      </c>
      <c r="L19" s="85" t="s">
        <v>439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440</v>
      </c>
      <c r="U19" s="85" t="s">
        <v>441</v>
      </c>
    </row>
    <row r="20" spans="1:22" hidden="1">
      <c r="A20" s="95" t="s">
        <v>415</v>
      </c>
      <c r="B20" s="349" t="s">
        <v>63</v>
      </c>
      <c r="C20" s="508" t="s">
        <v>442</v>
      </c>
      <c r="D20" s="509"/>
      <c r="E20" s="508" t="s">
        <v>443</v>
      </c>
      <c r="F20" s="509"/>
      <c r="G20" s="508" t="s">
        <v>444</v>
      </c>
      <c r="H20" s="509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513" t="s">
        <v>445</v>
      </c>
      <c r="Q20" s="515"/>
      <c r="R20" s="513" t="s">
        <v>446</v>
      </c>
      <c r="S20" s="515"/>
      <c r="T20" s="23" t="s">
        <v>39</v>
      </c>
      <c r="U20" s="23" t="s">
        <v>39</v>
      </c>
      <c r="V20" s="71"/>
    </row>
    <row r="21" spans="1:22" hidden="1">
      <c r="A21" s="95" t="s">
        <v>415</v>
      </c>
      <c r="B21" s="349" t="s">
        <v>67</v>
      </c>
      <c r="C21" s="63">
        <v>46084</v>
      </c>
      <c r="D21" s="63">
        <f t="shared" ref="D21:D28" si="4">C21</f>
        <v>46084</v>
      </c>
      <c r="E21" s="513" t="s">
        <v>445</v>
      </c>
      <c r="F21" s="515"/>
      <c r="G21" s="513" t="s">
        <v>446</v>
      </c>
      <c r="H21" s="515"/>
      <c r="I21" s="542" t="s">
        <v>447</v>
      </c>
      <c r="J21" s="543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513" t="s">
        <v>448</v>
      </c>
      <c r="Q21" s="515"/>
      <c r="R21" s="513" t="s">
        <v>449</v>
      </c>
      <c r="S21" s="515"/>
      <c r="T21" s="23" t="s">
        <v>39</v>
      </c>
      <c r="U21" s="23" t="s">
        <v>39</v>
      </c>
    </row>
    <row r="22" spans="1:22" hidden="1">
      <c r="A22" s="95" t="s">
        <v>415</v>
      </c>
      <c r="B22" s="349" t="s">
        <v>69</v>
      </c>
      <c r="C22" s="63">
        <v>46091</v>
      </c>
      <c r="D22" s="63">
        <f t="shared" si="4"/>
        <v>46091</v>
      </c>
      <c r="E22" s="513" t="s">
        <v>448</v>
      </c>
      <c r="F22" s="515"/>
      <c r="G22" s="513" t="s">
        <v>449</v>
      </c>
      <c r="H22" s="515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513" t="s">
        <v>450</v>
      </c>
      <c r="Q22" s="515"/>
      <c r="R22" s="513" t="s">
        <v>451</v>
      </c>
      <c r="S22" s="515"/>
      <c r="T22" s="23" t="s">
        <v>39</v>
      </c>
      <c r="U22" s="23" t="s">
        <v>39</v>
      </c>
    </row>
    <row r="23" spans="1:22" hidden="1">
      <c r="A23" s="95" t="s">
        <v>415</v>
      </c>
      <c r="B23" s="349" t="s">
        <v>75</v>
      </c>
      <c r="C23" s="63">
        <v>46098</v>
      </c>
      <c r="D23" s="63">
        <f t="shared" si="4"/>
        <v>46098</v>
      </c>
      <c r="E23" s="513" t="s">
        <v>450</v>
      </c>
      <c r="F23" s="515"/>
      <c r="G23" s="513" t="s">
        <v>451</v>
      </c>
      <c r="H23" s="515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513" t="s">
        <v>452</v>
      </c>
      <c r="Q23" s="515"/>
      <c r="R23" s="513" t="s">
        <v>453</v>
      </c>
      <c r="S23" s="515"/>
      <c r="T23" s="23" t="s">
        <v>39</v>
      </c>
      <c r="U23" s="23" t="s">
        <v>39</v>
      </c>
    </row>
    <row r="24" spans="1:22" hidden="1">
      <c r="A24" s="95" t="s">
        <v>415</v>
      </c>
      <c r="B24" s="349" t="s">
        <v>77</v>
      </c>
      <c r="C24" s="63">
        <v>46105</v>
      </c>
      <c r="D24" s="63">
        <f t="shared" si="4"/>
        <v>46105</v>
      </c>
      <c r="E24" s="513" t="s">
        <v>452</v>
      </c>
      <c r="F24" s="515"/>
      <c r="G24" s="513" t="s">
        <v>453</v>
      </c>
      <c r="H24" s="515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513" t="s">
        <v>454</v>
      </c>
      <c r="Q24" s="515"/>
      <c r="R24" s="513" t="s">
        <v>455</v>
      </c>
      <c r="S24" s="515"/>
      <c r="T24" s="23" t="s">
        <v>39</v>
      </c>
      <c r="U24" s="23" t="s">
        <v>39</v>
      </c>
    </row>
    <row r="25" spans="1:22" hidden="1">
      <c r="A25" s="95" t="s">
        <v>415</v>
      </c>
      <c r="B25" s="349" t="s">
        <v>79</v>
      </c>
      <c r="C25" s="63">
        <v>46112</v>
      </c>
      <c r="D25" s="63">
        <f t="shared" si="4"/>
        <v>46112</v>
      </c>
      <c r="E25" s="513" t="s">
        <v>454</v>
      </c>
      <c r="F25" s="515"/>
      <c r="G25" s="513" t="s">
        <v>455</v>
      </c>
      <c r="H25" s="515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513" t="s">
        <v>456</v>
      </c>
      <c r="Q25" s="515"/>
      <c r="R25" s="513" t="s">
        <v>457</v>
      </c>
      <c r="S25" s="515"/>
      <c r="T25" s="23" t="s">
        <v>39</v>
      </c>
      <c r="U25" s="23" t="s">
        <v>39</v>
      </c>
    </row>
    <row r="26" spans="1:22" hidden="1">
      <c r="A26" s="95" t="s">
        <v>415</v>
      </c>
      <c r="B26" s="349" t="s">
        <v>81</v>
      </c>
      <c r="C26" s="63">
        <v>46119</v>
      </c>
      <c r="D26" s="63">
        <f t="shared" si="4"/>
        <v>46119</v>
      </c>
      <c r="E26" s="513" t="s">
        <v>456</v>
      </c>
      <c r="F26" s="515"/>
      <c r="G26" s="513" t="s">
        <v>457</v>
      </c>
      <c r="H26" s="515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513" t="s">
        <v>458</v>
      </c>
      <c r="Q26" s="515"/>
      <c r="R26" s="513" t="s">
        <v>459</v>
      </c>
      <c r="S26" s="515"/>
      <c r="T26" s="23" t="s">
        <v>39</v>
      </c>
      <c r="U26" s="23" t="s">
        <v>39</v>
      </c>
    </row>
    <row r="27" spans="1:22" hidden="1">
      <c r="A27" s="95" t="s">
        <v>415</v>
      </c>
      <c r="B27" s="349" t="s">
        <v>83</v>
      </c>
      <c r="C27" s="63">
        <v>46126</v>
      </c>
      <c r="D27" s="63">
        <f t="shared" si="4"/>
        <v>46126</v>
      </c>
      <c r="E27" s="513" t="s">
        <v>458</v>
      </c>
      <c r="F27" s="515"/>
      <c r="G27" s="513" t="s">
        <v>459</v>
      </c>
      <c r="H27" s="515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513" t="s">
        <v>460</v>
      </c>
      <c r="Q27" s="515"/>
      <c r="R27" s="513" t="s">
        <v>461</v>
      </c>
      <c r="S27" s="515"/>
      <c r="T27" s="23" t="s">
        <v>39</v>
      </c>
      <c r="U27" s="23" t="s">
        <v>39</v>
      </c>
    </row>
    <row r="28" spans="1:22" hidden="1">
      <c r="A28" s="95" t="s">
        <v>415</v>
      </c>
      <c r="B28" s="349" t="s">
        <v>85</v>
      </c>
      <c r="C28" s="63">
        <v>46133</v>
      </c>
      <c r="D28" s="63">
        <f t="shared" si="4"/>
        <v>46133</v>
      </c>
      <c r="E28" s="513" t="s">
        <v>460</v>
      </c>
      <c r="F28" s="515"/>
      <c r="G28" s="513" t="s">
        <v>461</v>
      </c>
      <c r="H28" s="515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513" t="s">
        <v>462</v>
      </c>
      <c r="Q28" s="515"/>
      <c r="R28" s="513" t="s">
        <v>463</v>
      </c>
      <c r="S28" s="515"/>
      <c r="T28" s="23" t="s">
        <v>39</v>
      </c>
      <c r="U28" s="23" t="s">
        <v>39</v>
      </c>
    </row>
    <row r="29" spans="1:22" hidden="1">
      <c r="A29" s="95" t="s">
        <v>415</v>
      </c>
      <c r="B29" s="349" t="s">
        <v>91</v>
      </c>
      <c r="C29" s="23" t="s">
        <v>39</v>
      </c>
      <c r="D29" s="23" t="s">
        <v>39</v>
      </c>
      <c r="E29" s="513" t="s">
        <v>462</v>
      </c>
      <c r="F29" s="515"/>
      <c r="G29" s="513" t="s">
        <v>463</v>
      </c>
      <c r="H29" s="515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513" t="s">
        <v>464</v>
      </c>
      <c r="Q29" s="515"/>
      <c r="R29" s="513" t="s">
        <v>465</v>
      </c>
      <c r="S29" s="515"/>
      <c r="T29" s="23" t="s">
        <v>39</v>
      </c>
      <c r="U29" s="23" t="s">
        <v>39</v>
      </c>
    </row>
    <row r="30" spans="1:22">
      <c r="A30" s="95" t="s">
        <v>415</v>
      </c>
      <c r="B30" s="353" t="s">
        <v>97</v>
      </c>
      <c r="C30" s="23" t="s">
        <v>39</v>
      </c>
      <c r="D30" s="23" t="s">
        <v>39</v>
      </c>
      <c r="E30" s="513" t="s">
        <v>464</v>
      </c>
      <c r="F30" s="515"/>
      <c r="G30" s="513" t="s">
        <v>465</v>
      </c>
      <c r="H30" s="515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513" t="s">
        <v>466</v>
      </c>
      <c r="Q30" s="515"/>
      <c r="R30" s="513" t="s">
        <v>467</v>
      </c>
      <c r="S30" s="515"/>
      <c r="T30" s="23" t="s">
        <v>39</v>
      </c>
      <c r="U30" s="23" t="s">
        <v>39</v>
      </c>
    </row>
    <row r="31" spans="1:22">
      <c r="A31" s="95" t="s">
        <v>415</v>
      </c>
      <c r="B31" s="353" t="s">
        <v>99</v>
      </c>
      <c r="C31" s="63">
        <v>46154</v>
      </c>
      <c r="D31" s="63">
        <f t="shared" ref="D31:D38" si="12">C31</f>
        <v>46154</v>
      </c>
      <c r="E31" s="513" t="s">
        <v>466</v>
      </c>
      <c r="F31" s="515"/>
      <c r="G31" s="513" t="s">
        <v>467</v>
      </c>
      <c r="H31" s="515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513" t="s">
        <v>468</v>
      </c>
      <c r="Q31" s="515"/>
      <c r="R31" s="513" t="s">
        <v>469</v>
      </c>
      <c r="S31" s="515"/>
      <c r="T31" s="23" t="s">
        <v>39</v>
      </c>
      <c r="U31" s="23" t="s">
        <v>39</v>
      </c>
    </row>
    <row r="32" spans="1:22">
      <c r="A32" s="95" t="s">
        <v>415</v>
      </c>
      <c r="B32" s="353" t="s">
        <v>105</v>
      </c>
      <c r="C32" s="63">
        <v>46161</v>
      </c>
      <c r="D32" s="63">
        <f t="shared" si="12"/>
        <v>46161</v>
      </c>
      <c r="E32" s="513" t="s">
        <v>468</v>
      </c>
      <c r="F32" s="515"/>
      <c r="G32" s="513" t="s">
        <v>469</v>
      </c>
      <c r="H32" s="515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513" t="s">
        <v>470</v>
      </c>
      <c r="Q32" s="515"/>
      <c r="R32" s="513" t="s">
        <v>471</v>
      </c>
      <c r="S32" s="515"/>
      <c r="T32" s="23" t="s">
        <v>39</v>
      </c>
      <c r="U32" s="23" t="s">
        <v>39</v>
      </c>
    </row>
    <row r="33" spans="1:23">
      <c r="A33" s="95" t="s">
        <v>415</v>
      </c>
      <c r="B33" s="353" t="s">
        <v>107</v>
      </c>
      <c r="C33" s="63">
        <v>46168</v>
      </c>
      <c r="D33" s="63">
        <f t="shared" si="12"/>
        <v>46168</v>
      </c>
      <c r="E33" s="513" t="s">
        <v>470</v>
      </c>
      <c r="F33" s="515"/>
      <c r="G33" s="513" t="s">
        <v>471</v>
      </c>
      <c r="H33" s="515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106</v>
      </c>
      <c r="N33" s="63">
        <f t="shared" si="10"/>
        <v>46175</v>
      </c>
      <c r="O33" s="63">
        <f t="shared" si="11"/>
        <v>46175</v>
      </c>
      <c r="P33" s="513" t="s">
        <v>472</v>
      </c>
      <c r="Q33" s="515"/>
      <c r="R33" s="513" t="s">
        <v>473</v>
      </c>
      <c r="S33" s="515"/>
      <c r="T33" s="23" t="s">
        <v>39</v>
      </c>
      <c r="U33" s="23" t="s">
        <v>39</v>
      </c>
    </row>
    <row r="34" spans="1:23">
      <c r="A34" s="95" t="s">
        <v>415</v>
      </c>
      <c r="B34" s="353" t="s">
        <v>109</v>
      </c>
      <c r="C34" s="63">
        <v>46175</v>
      </c>
      <c r="D34" s="63">
        <f t="shared" si="12"/>
        <v>46175</v>
      </c>
      <c r="E34" s="513" t="s">
        <v>472</v>
      </c>
      <c r="F34" s="515"/>
      <c r="G34" s="513" t="s">
        <v>473</v>
      </c>
      <c r="H34" s="515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108</v>
      </c>
      <c r="N34" s="63">
        <f t="shared" ref="N34:N37" si="15">L34+1</f>
        <v>46182</v>
      </c>
      <c r="O34" s="63">
        <f t="shared" ref="O34:O37" si="16">N34</f>
        <v>46182</v>
      </c>
      <c r="P34" s="513" t="s">
        <v>474</v>
      </c>
      <c r="Q34" s="515"/>
      <c r="R34" s="513" t="s">
        <v>475</v>
      </c>
      <c r="S34" s="515"/>
      <c r="T34" s="23" t="s">
        <v>39</v>
      </c>
      <c r="U34" s="23" t="s">
        <v>39</v>
      </c>
    </row>
    <row r="35" spans="1:23">
      <c r="A35" s="95" t="s">
        <v>415</v>
      </c>
      <c r="B35" s="353" t="s">
        <v>111</v>
      </c>
      <c r="C35" s="63">
        <v>46182</v>
      </c>
      <c r="D35" s="63">
        <f t="shared" si="12"/>
        <v>46182</v>
      </c>
      <c r="E35" s="513" t="s">
        <v>474</v>
      </c>
      <c r="F35" s="515"/>
      <c r="G35" s="513" t="s">
        <v>475</v>
      </c>
      <c r="H35" s="515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110</v>
      </c>
      <c r="N35" s="63">
        <f t="shared" si="15"/>
        <v>46189</v>
      </c>
      <c r="O35" s="63">
        <f t="shared" si="16"/>
        <v>46189</v>
      </c>
      <c r="P35" s="513" t="s">
        <v>476</v>
      </c>
      <c r="Q35" s="515"/>
      <c r="R35" s="513" t="s">
        <v>477</v>
      </c>
      <c r="S35" s="515"/>
      <c r="T35" s="23" t="s">
        <v>39</v>
      </c>
      <c r="U35" s="23" t="s">
        <v>39</v>
      </c>
    </row>
    <row r="36" spans="1:23">
      <c r="A36" s="95" t="s">
        <v>415</v>
      </c>
      <c r="B36" s="353" t="s">
        <v>113</v>
      </c>
      <c r="C36" s="63">
        <v>46189</v>
      </c>
      <c r="D36" s="63">
        <f t="shared" si="12"/>
        <v>46189</v>
      </c>
      <c r="E36" s="513" t="s">
        <v>476</v>
      </c>
      <c r="F36" s="515"/>
      <c r="G36" s="513" t="s">
        <v>477</v>
      </c>
      <c r="H36" s="515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112</v>
      </c>
      <c r="N36" s="63">
        <f t="shared" si="15"/>
        <v>46196</v>
      </c>
      <c r="O36" s="63">
        <f t="shared" si="16"/>
        <v>46196</v>
      </c>
      <c r="P36" s="513" t="s">
        <v>478</v>
      </c>
      <c r="Q36" s="515"/>
      <c r="R36" s="513" t="s">
        <v>479</v>
      </c>
      <c r="S36" s="515"/>
      <c r="T36" s="23" t="s">
        <v>39</v>
      </c>
      <c r="U36" s="23" t="s">
        <v>39</v>
      </c>
    </row>
    <row r="37" spans="1:23">
      <c r="A37" s="95" t="s">
        <v>415</v>
      </c>
      <c r="B37" s="353" t="s">
        <v>115</v>
      </c>
      <c r="C37" s="63">
        <v>46196</v>
      </c>
      <c r="D37" s="63">
        <f t="shared" si="12"/>
        <v>46196</v>
      </c>
      <c r="E37" s="513" t="s">
        <v>478</v>
      </c>
      <c r="F37" s="515"/>
      <c r="G37" s="513" t="s">
        <v>479</v>
      </c>
      <c r="H37" s="515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114</v>
      </c>
      <c r="N37" s="63">
        <f t="shared" si="15"/>
        <v>46203</v>
      </c>
      <c r="O37" s="63">
        <f t="shared" si="16"/>
        <v>46203</v>
      </c>
      <c r="P37" s="513" t="s">
        <v>480</v>
      </c>
      <c r="Q37" s="515"/>
      <c r="R37" s="513" t="s">
        <v>481</v>
      </c>
      <c r="S37" s="515"/>
      <c r="T37" s="23" t="s">
        <v>39</v>
      </c>
      <c r="U37" s="23" t="s">
        <v>39</v>
      </c>
    </row>
    <row r="38" spans="1:23">
      <c r="A38" s="95" t="s">
        <v>415</v>
      </c>
      <c r="B38" s="353" t="s">
        <v>117</v>
      </c>
      <c r="C38" s="63">
        <v>46203</v>
      </c>
      <c r="D38" s="63">
        <f t="shared" si="12"/>
        <v>46203</v>
      </c>
      <c r="E38" s="513" t="s">
        <v>480</v>
      </c>
      <c r="F38" s="515"/>
      <c r="G38" s="513" t="s">
        <v>481</v>
      </c>
      <c r="H38" s="515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116</v>
      </c>
      <c r="N38" s="63">
        <f t="shared" ref="N38" si="19">L38+1</f>
        <v>46210</v>
      </c>
      <c r="O38" s="63">
        <f t="shared" ref="O38" si="20">N38</f>
        <v>46210</v>
      </c>
      <c r="P38" s="513" t="s">
        <v>482</v>
      </c>
      <c r="Q38" s="515"/>
      <c r="R38" s="513" t="s">
        <v>483</v>
      </c>
      <c r="S38" s="515"/>
      <c r="T38" s="23" t="s">
        <v>39</v>
      </c>
      <c r="U38" s="23" t="s">
        <v>39</v>
      </c>
    </row>
    <row r="39" spans="1:23" ht="15.65" customHeight="1">
      <c r="A39" s="354"/>
      <c r="B39" s="355"/>
      <c r="C39" s="329"/>
      <c r="D39" s="329"/>
      <c r="E39" s="292"/>
      <c r="F39" s="292"/>
      <c r="G39" s="329"/>
      <c r="H39" s="329"/>
      <c r="I39" s="329"/>
      <c r="J39" s="329"/>
      <c r="K39" s="329"/>
      <c r="L39" s="329"/>
      <c r="M39" s="329"/>
      <c r="N39" s="329"/>
      <c r="O39" s="356"/>
      <c r="P39" s="329"/>
      <c r="Q39" s="329"/>
      <c r="R39" s="292"/>
      <c r="S39" s="292"/>
      <c r="T39" s="329"/>
      <c r="U39" s="329"/>
      <c r="V39" s="329"/>
      <c r="W39" s="329"/>
    </row>
    <row r="40" spans="1:23" ht="16.5">
      <c r="A40" s="110" t="s">
        <v>120</v>
      </c>
      <c r="B40" s="452" t="s">
        <v>484</v>
      </c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</row>
    <row r="41" spans="1:23" ht="16.5" hidden="1">
      <c r="A41" s="32" t="s">
        <v>485</v>
      </c>
      <c r="B41" s="453" t="s">
        <v>486</v>
      </c>
      <c r="C41" s="453"/>
      <c r="D41" s="453"/>
      <c r="E41" s="453"/>
      <c r="F41" s="453"/>
      <c r="G41" s="453"/>
      <c r="H41" s="453"/>
      <c r="I41" s="453"/>
      <c r="J41" s="453"/>
      <c r="K41" s="453"/>
      <c r="L41" s="453"/>
      <c r="M41" s="453"/>
      <c r="N41" s="453"/>
      <c r="O41" s="5"/>
      <c r="P41" s="5"/>
    </row>
    <row r="42" spans="1:23" ht="16.5" hidden="1">
      <c r="A42" s="32" t="s">
        <v>334</v>
      </c>
      <c r="B42" s="453" t="s">
        <v>487</v>
      </c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</row>
    <row r="43" spans="1:23" ht="16.5">
      <c r="A43" s="32" t="s">
        <v>334</v>
      </c>
      <c r="B43" s="453" t="s">
        <v>488</v>
      </c>
      <c r="C43" s="453"/>
      <c r="D43" s="453"/>
      <c r="E43" s="453"/>
      <c r="F43" s="453"/>
      <c r="G43" s="453"/>
      <c r="H43" s="453"/>
      <c r="I43" s="453"/>
      <c r="J43" s="453"/>
      <c r="K43" s="453"/>
      <c r="L43" s="453"/>
      <c r="M43" s="453"/>
      <c r="N43" s="453"/>
      <c r="Q43" s="6"/>
    </row>
    <row r="44" spans="1:23" ht="16.5" hidden="1">
      <c r="A44" s="167" t="s">
        <v>489</v>
      </c>
      <c r="B44" s="499" t="s">
        <v>490</v>
      </c>
      <c r="C44" s="499"/>
      <c r="D44" s="499"/>
      <c r="E44" s="499"/>
      <c r="F44" s="499"/>
      <c r="G44" s="499"/>
      <c r="H44" s="499"/>
      <c r="I44" s="499"/>
      <c r="J44" s="499"/>
      <c r="K44" s="499"/>
      <c r="L44" s="499"/>
      <c r="M44" s="499"/>
      <c r="N44" s="499"/>
      <c r="O44" s="6"/>
      <c r="P44" s="6"/>
      <c r="R44" t="s">
        <v>138</v>
      </c>
    </row>
    <row r="45" spans="1:23" ht="16.5">
      <c r="A45" s="167" t="s">
        <v>489</v>
      </c>
      <c r="B45" s="534" t="s">
        <v>491</v>
      </c>
      <c r="C45" s="535"/>
      <c r="D45" s="535"/>
      <c r="E45" s="535"/>
      <c r="F45" s="535"/>
      <c r="G45" s="535"/>
      <c r="H45" s="535"/>
      <c r="I45" s="535"/>
      <c r="J45" s="535"/>
      <c r="K45" s="535"/>
      <c r="L45" s="535"/>
      <c r="M45" s="535"/>
      <c r="N45" s="536"/>
      <c r="O45" s="6"/>
      <c r="P45" s="6"/>
    </row>
    <row r="46" spans="1:23" ht="16.5">
      <c r="A46" s="32" t="s">
        <v>492</v>
      </c>
      <c r="B46" s="453" t="s">
        <v>493</v>
      </c>
      <c r="C46" s="453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</row>
    <row r="47" spans="1:23" ht="16.5" hidden="1">
      <c r="A47" s="111" t="s">
        <v>336</v>
      </c>
      <c r="B47" s="453" t="s">
        <v>494</v>
      </c>
      <c r="C47" s="453"/>
      <c r="D47" s="453"/>
      <c r="E47" s="453"/>
      <c r="F47" s="453"/>
      <c r="G47" s="453"/>
      <c r="H47" s="453"/>
      <c r="I47" s="453"/>
      <c r="J47" s="453"/>
      <c r="K47" s="453"/>
      <c r="L47" s="453"/>
      <c r="M47" s="453"/>
      <c r="N47" s="453"/>
    </row>
    <row r="48" spans="1:23" ht="16.5">
      <c r="A48" s="32" t="s">
        <v>492</v>
      </c>
      <c r="B48" s="453" t="s">
        <v>495</v>
      </c>
      <c r="C48" s="453"/>
      <c r="D48" s="453"/>
      <c r="E48" s="453"/>
      <c r="F48" s="453"/>
      <c r="G48" s="453"/>
      <c r="H48" s="453"/>
      <c r="I48" s="453"/>
      <c r="J48" s="453"/>
      <c r="K48" s="453"/>
      <c r="L48" s="453"/>
      <c r="M48" s="453"/>
      <c r="N48" s="453"/>
    </row>
    <row r="49" spans="1:19" ht="16.5">
      <c r="A49" s="111" t="s">
        <v>336</v>
      </c>
      <c r="B49" s="537" t="s">
        <v>338</v>
      </c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8"/>
      <c r="O49" s="4"/>
      <c r="P49" s="4"/>
      <c r="S49" t="s">
        <v>138</v>
      </c>
    </row>
    <row r="50" spans="1:19" ht="16.5">
      <c r="A50" s="32" t="s">
        <v>496</v>
      </c>
      <c r="B50" s="453" t="s">
        <v>497</v>
      </c>
      <c r="C50" s="453"/>
      <c r="D50" s="453"/>
      <c r="E50" s="453"/>
      <c r="F50" s="453"/>
      <c r="G50" s="453"/>
      <c r="H50" s="453"/>
      <c r="I50" s="453"/>
      <c r="J50" s="453"/>
      <c r="K50" s="453"/>
      <c r="L50" s="453"/>
      <c r="M50" s="453"/>
      <c r="N50" s="531"/>
      <c r="O50" s="5"/>
      <c r="P50" s="170"/>
      <c r="Q50" s="5"/>
      <c r="R50" s="5"/>
    </row>
    <row r="51" spans="1:19" ht="16.5">
      <c r="A51" s="357" t="s">
        <v>498</v>
      </c>
      <c r="B51" s="532" t="s">
        <v>499</v>
      </c>
      <c r="C51" s="532"/>
      <c r="D51" s="532"/>
      <c r="E51" s="532"/>
      <c r="F51" s="532"/>
      <c r="G51" s="532"/>
      <c r="H51" s="532"/>
      <c r="I51" s="532"/>
      <c r="J51" s="532"/>
      <c r="K51" s="532"/>
      <c r="L51" s="532"/>
      <c r="M51" s="532"/>
      <c r="N51" s="533"/>
    </row>
    <row r="52" spans="1:19">
      <c r="P52" t="s">
        <v>138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38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1"/>
      <c r="S1" s="1"/>
      <c r="T1" s="1"/>
      <c r="U1" s="1"/>
    </row>
    <row r="2" spans="1:255" ht="18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3"/>
      <c r="S2" s="3"/>
      <c r="T2" s="3"/>
      <c r="U2" s="3"/>
    </row>
    <row r="3" spans="1:255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58" t="s">
        <v>500</v>
      </c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559"/>
      <c r="O4" s="559"/>
      <c r="P4" s="559"/>
      <c r="Q4" s="559"/>
      <c r="R4" s="7"/>
    </row>
    <row r="5" spans="1:255">
      <c r="A5" s="9" t="s">
        <v>4</v>
      </c>
      <c r="B5" s="9" t="s">
        <v>5</v>
      </c>
      <c r="C5" s="481" t="s">
        <v>501</v>
      </c>
      <c r="D5" s="467"/>
      <c r="E5" s="481" t="s">
        <v>502</v>
      </c>
      <c r="F5" s="467"/>
      <c r="G5" s="481" t="s">
        <v>503</v>
      </c>
      <c r="H5" s="467"/>
      <c r="I5" s="481" t="s">
        <v>504</v>
      </c>
      <c r="J5" s="467"/>
      <c r="K5" s="481" t="s">
        <v>505</v>
      </c>
      <c r="L5" s="467"/>
      <c r="M5" s="9" t="s">
        <v>5</v>
      </c>
      <c r="N5" s="560" t="s">
        <v>506</v>
      </c>
      <c r="O5" s="561"/>
      <c r="P5" s="481" t="s">
        <v>501</v>
      </c>
      <c r="Q5" s="467"/>
    </row>
    <row r="6" spans="1:255">
      <c r="A6" s="10" t="s">
        <v>13</v>
      </c>
      <c r="B6" s="10" t="s">
        <v>14</v>
      </c>
      <c r="C6" s="467" t="s">
        <v>210</v>
      </c>
      <c r="D6" s="467"/>
      <c r="E6" s="467" t="s">
        <v>209</v>
      </c>
      <c r="F6" s="467"/>
      <c r="G6" s="479" t="s">
        <v>507</v>
      </c>
      <c r="H6" s="544"/>
      <c r="I6" s="467" t="s">
        <v>508</v>
      </c>
      <c r="J6" s="467"/>
      <c r="K6" s="467" t="s">
        <v>509</v>
      </c>
      <c r="L6" s="467"/>
      <c r="M6" s="10" t="s">
        <v>14</v>
      </c>
      <c r="N6" s="467" t="s">
        <v>402</v>
      </c>
      <c r="O6" s="467"/>
      <c r="P6" s="467" t="s">
        <v>210</v>
      </c>
      <c r="Q6" s="467"/>
    </row>
    <row r="7" spans="1:255">
      <c r="A7" s="14"/>
      <c r="B7" s="92"/>
      <c r="C7" s="472" t="s">
        <v>22</v>
      </c>
      <c r="D7" s="472"/>
      <c r="E7" s="472" t="s">
        <v>22</v>
      </c>
      <c r="F7" s="472"/>
      <c r="G7" s="457" t="s">
        <v>22</v>
      </c>
      <c r="H7" s="477"/>
      <c r="I7" s="472" t="s">
        <v>22</v>
      </c>
      <c r="J7" s="472"/>
      <c r="K7" s="472" t="s">
        <v>22</v>
      </c>
      <c r="L7" s="472"/>
      <c r="M7" s="92"/>
      <c r="N7" s="457" t="s">
        <v>22</v>
      </c>
      <c r="O7" s="477"/>
      <c r="P7" s="472" t="s">
        <v>22</v>
      </c>
      <c r="Q7" s="472"/>
    </row>
    <row r="8" spans="1:255" ht="26">
      <c r="A8" s="14"/>
      <c r="B8" s="124"/>
      <c r="C8" s="17" t="s">
        <v>510</v>
      </c>
      <c r="D8" s="17" t="s">
        <v>511</v>
      </c>
      <c r="E8" s="17" t="s">
        <v>512</v>
      </c>
      <c r="F8" s="17" t="s">
        <v>513</v>
      </c>
      <c r="G8" s="18" t="s">
        <v>514</v>
      </c>
      <c r="H8" s="18" t="s">
        <v>515</v>
      </c>
      <c r="I8" s="17" t="s">
        <v>516</v>
      </c>
      <c r="J8" s="17" t="s">
        <v>517</v>
      </c>
      <c r="K8" s="17" t="s">
        <v>518</v>
      </c>
      <c r="L8" s="17" t="s">
        <v>519</v>
      </c>
      <c r="M8" s="124"/>
      <c r="N8" s="17" t="s">
        <v>520</v>
      </c>
      <c r="O8" s="17" t="s">
        <v>521</v>
      </c>
      <c r="P8" s="17" t="s">
        <v>510</v>
      </c>
      <c r="Q8" s="17" t="s">
        <v>511</v>
      </c>
    </row>
    <row r="9" spans="1:255" hidden="1">
      <c r="A9" s="55" t="s">
        <v>522</v>
      </c>
      <c r="B9" s="68" t="s">
        <v>523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524</v>
      </c>
      <c r="N9" s="23" t="s">
        <v>39</v>
      </c>
      <c r="O9" s="23" t="s">
        <v>39</v>
      </c>
      <c r="P9" s="108" t="s">
        <v>525</v>
      </c>
      <c r="Q9" s="22">
        <v>45631</v>
      </c>
    </row>
    <row r="10" spans="1:255" hidden="1">
      <c r="A10" s="346" t="s">
        <v>526</v>
      </c>
      <c r="B10" s="62" t="s">
        <v>527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528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529</v>
      </c>
      <c r="B11" s="68" t="s">
        <v>530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531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532</v>
      </c>
      <c r="B12" s="77" t="s">
        <v>533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534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6" t="s">
        <v>526</v>
      </c>
      <c r="B13" s="62" t="s">
        <v>535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536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529</v>
      </c>
      <c r="B14" s="68" t="s">
        <v>537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538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532</v>
      </c>
      <c r="B15" s="77" t="s">
        <v>539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540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6" t="s">
        <v>526</v>
      </c>
      <c r="B16" s="67" t="s">
        <v>541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542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529</v>
      </c>
      <c r="B17" s="68" t="s">
        <v>543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544</v>
      </c>
      <c r="N17" s="552" t="s">
        <v>545</v>
      </c>
      <c r="O17" s="553"/>
      <c r="P17" s="553"/>
      <c r="Q17" s="554"/>
    </row>
    <row r="18" spans="1:19" hidden="1">
      <c r="A18" s="55" t="s">
        <v>532</v>
      </c>
      <c r="B18" s="68" t="s">
        <v>546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547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6" t="s">
        <v>526</v>
      </c>
      <c r="B19" s="62" t="s">
        <v>548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549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529</v>
      </c>
      <c r="B20" s="68" t="s">
        <v>550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551</v>
      </c>
      <c r="N20" s="552" t="s">
        <v>545</v>
      </c>
      <c r="O20" s="553"/>
      <c r="P20" s="553"/>
      <c r="Q20" s="554"/>
    </row>
    <row r="21" spans="1:19">
      <c r="A21" s="555" t="s">
        <v>298</v>
      </c>
      <c r="B21" s="556"/>
      <c r="C21" s="556"/>
      <c r="D21" s="556"/>
      <c r="E21" s="556"/>
      <c r="F21" s="556"/>
      <c r="G21" s="556"/>
      <c r="H21" s="556"/>
      <c r="I21" s="556"/>
      <c r="J21" s="556"/>
      <c r="K21" s="556"/>
      <c r="L21" s="556"/>
      <c r="M21" s="556"/>
      <c r="N21" s="556"/>
      <c r="O21" s="556"/>
      <c r="P21" s="556"/>
      <c r="Q21" s="557"/>
    </row>
    <row r="22" spans="1:19">
      <c r="A22" s="55" t="s">
        <v>532</v>
      </c>
      <c r="B22" s="68" t="s">
        <v>552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553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6" t="s">
        <v>526</v>
      </c>
      <c r="B23" s="251" t="s">
        <v>554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555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529</v>
      </c>
      <c r="B24" s="77" t="s">
        <v>556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557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532</v>
      </c>
      <c r="B25" s="68" t="s">
        <v>558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559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6" t="s">
        <v>526</v>
      </c>
      <c r="B26" s="62" t="s">
        <v>560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561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529</v>
      </c>
      <c r="B27" s="68" t="s">
        <v>562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563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532</v>
      </c>
      <c r="B28" s="68" t="s">
        <v>564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565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">
      <c r="A30" s="29" t="s">
        <v>120</v>
      </c>
      <c r="B30" s="507" t="s">
        <v>566</v>
      </c>
      <c r="C30" s="507"/>
      <c r="D30" s="507"/>
      <c r="E30" s="507"/>
      <c r="F30" s="507"/>
      <c r="G30" s="507"/>
      <c r="H30" s="507"/>
      <c r="I30" s="507"/>
      <c r="J30" s="507"/>
      <c r="K30" s="507"/>
      <c r="L30" s="507"/>
      <c r="M30" s="507"/>
      <c r="N30" s="507"/>
      <c r="O30" s="6"/>
      <c r="P30" s="6"/>
      <c r="Q30" s="6"/>
      <c r="R30" s="6"/>
      <c r="S30" s="6"/>
    </row>
    <row r="31" spans="1:19" ht="16">
      <c r="A31" s="31" t="s">
        <v>327</v>
      </c>
      <c r="B31" s="551" t="s">
        <v>567</v>
      </c>
      <c r="C31" s="551"/>
      <c r="D31" s="551"/>
      <c r="E31" s="551"/>
      <c r="F31" s="551"/>
      <c r="G31" s="551"/>
      <c r="H31" s="551"/>
      <c r="I31" s="551"/>
      <c r="J31" s="551"/>
      <c r="K31" s="551"/>
      <c r="L31" s="551"/>
      <c r="M31" s="551"/>
      <c r="N31" s="551"/>
      <c r="O31" s="6"/>
      <c r="P31" s="6"/>
      <c r="Q31" s="6"/>
      <c r="R31" s="6"/>
      <c r="S31" s="6"/>
    </row>
    <row r="32" spans="1:19" ht="16">
      <c r="A32" s="31" t="s">
        <v>325</v>
      </c>
      <c r="B32" s="551" t="s">
        <v>568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6"/>
      <c r="P32" s="6"/>
      <c r="Q32" s="6"/>
      <c r="R32" s="6" t="s">
        <v>569</v>
      </c>
      <c r="S32" s="6"/>
    </row>
    <row r="33" spans="1:19" ht="16">
      <c r="A33" s="31" t="s">
        <v>570</v>
      </c>
      <c r="B33" s="551" t="s">
        <v>571</v>
      </c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6"/>
      <c r="P33" s="6"/>
      <c r="Q33" s="6"/>
      <c r="R33" s="6"/>
      <c r="S33" s="6"/>
    </row>
    <row r="34" spans="1:19" ht="16">
      <c r="A34" s="31" t="s">
        <v>572</v>
      </c>
      <c r="B34" s="490" t="s">
        <v>573</v>
      </c>
      <c r="C34" s="491"/>
      <c r="D34" s="491"/>
      <c r="E34" s="491"/>
      <c r="F34" s="491"/>
      <c r="G34" s="491"/>
      <c r="H34" s="491"/>
      <c r="I34" s="491"/>
      <c r="J34" s="491"/>
      <c r="K34" s="491"/>
      <c r="L34" s="491"/>
      <c r="M34" s="491"/>
      <c r="N34" s="492"/>
      <c r="O34" s="6"/>
      <c r="P34" s="6"/>
      <c r="Q34" s="6"/>
      <c r="R34" s="6"/>
      <c r="S34" s="6"/>
    </row>
    <row r="35" spans="1:19" ht="16">
      <c r="A35" s="31" t="s">
        <v>574</v>
      </c>
      <c r="B35" s="551" t="s">
        <v>575</v>
      </c>
      <c r="C35" s="551"/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6"/>
      <c r="P35" s="6" t="s">
        <v>569</v>
      </c>
      <c r="Q35" s="6"/>
      <c r="R35" s="6"/>
      <c r="S35" s="6"/>
    </row>
    <row r="36" spans="1:19" ht="16">
      <c r="A36" s="31" t="s">
        <v>496</v>
      </c>
      <c r="B36" s="551" t="s">
        <v>576</v>
      </c>
      <c r="C36" s="551"/>
      <c r="D36" s="551"/>
      <c r="E36" s="551"/>
      <c r="F36" s="551"/>
      <c r="G36" s="551"/>
      <c r="H36" s="551"/>
      <c r="I36" s="551"/>
      <c r="J36" s="551"/>
      <c r="K36" s="551"/>
      <c r="L36" s="551"/>
      <c r="M36" s="551"/>
      <c r="N36" s="551"/>
      <c r="O36" s="6"/>
      <c r="P36" s="6"/>
      <c r="Q36" s="6"/>
      <c r="R36" s="6"/>
      <c r="S36" s="6"/>
    </row>
    <row r="37" spans="1:19" ht="16">
      <c r="A37" s="31" t="s">
        <v>496</v>
      </c>
      <c r="B37" s="550" t="s">
        <v>577</v>
      </c>
      <c r="C37" s="550"/>
      <c r="D37" s="550"/>
      <c r="E37" s="550"/>
      <c r="F37" s="550"/>
      <c r="G37" s="550"/>
      <c r="H37" s="550"/>
      <c r="I37" s="550"/>
      <c r="J37" s="550"/>
      <c r="K37" s="550"/>
      <c r="L37" s="550"/>
      <c r="M37" s="550"/>
      <c r="N37" s="550"/>
      <c r="O37" s="6"/>
      <c r="P37" s="6"/>
      <c r="Q37" s="6"/>
      <c r="R37" s="6"/>
      <c r="S37" s="6"/>
    </row>
    <row r="38" spans="1:19" ht="16.5">
      <c r="A38" s="32" t="s">
        <v>492</v>
      </c>
      <c r="B38" s="551" t="s">
        <v>578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Q38" t="s">
        <v>138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/>
  <cols>
    <col min="1" max="1" width="19" customWidth="1"/>
    <col min="2" max="17" width="7.58203125" customWidth="1"/>
  </cols>
  <sheetData>
    <row r="1" spans="1:251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</row>
    <row r="2" spans="1:251" ht="18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</row>
    <row r="3" spans="1:251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27" t="s">
        <v>579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259"/>
      <c r="O4" s="259"/>
    </row>
    <row r="5" spans="1:251" ht="15.5">
      <c r="A5" s="8" t="s">
        <v>580</v>
      </c>
      <c r="B5" s="8" t="s">
        <v>581</v>
      </c>
      <c r="C5" s="565" t="s">
        <v>582</v>
      </c>
      <c r="D5" s="566"/>
      <c r="E5" s="567" t="s">
        <v>583</v>
      </c>
      <c r="F5" s="568"/>
      <c r="G5" s="567" t="s">
        <v>584</v>
      </c>
      <c r="H5" s="568"/>
      <c r="I5" s="567" t="s">
        <v>504</v>
      </c>
      <c r="J5" s="568"/>
      <c r="K5" s="8" t="s">
        <v>581</v>
      </c>
      <c r="L5" s="567" t="s">
        <v>584</v>
      </c>
      <c r="M5" s="568"/>
      <c r="N5" s="569" t="s">
        <v>585</v>
      </c>
      <c r="O5" s="570"/>
      <c r="P5" s="565" t="s">
        <v>582</v>
      </c>
      <c r="Q5" s="566"/>
    </row>
    <row r="6" spans="1:251">
      <c r="A6" s="10" t="s">
        <v>13</v>
      </c>
      <c r="B6" s="10" t="s">
        <v>14</v>
      </c>
      <c r="C6" s="479" t="s">
        <v>586</v>
      </c>
      <c r="D6" s="544"/>
      <c r="E6" s="479" t="s">
        <v>587</v>
      </c>
      <c r="F6" s="544"/>
      <c r="G6" s="467" t="s">
        <v>509</v>
      </c>
      <c r="H6" s="467"/>
      <c r="I6" s="467" t="s">
        <v>508</v>
      </c>
      <c r="J6" s="467"/>
      <c r="K6" s="10" t="s">
        <v>14</v>
      </c>
      <c r="L6" s="467" t="s">
        <v>509</v>
      </c>
      <c r="M6" s="467"/>
      <c r="N6" s="479" t="s">
        <v>587</v>
      </c>
      <c r="O6" s="544"/>
      <c r="P6" s="479" t="s">
        <v>586</v>
      </c>
      <c r="Q6" s="544"/>
    </row>
    <row r="7" spans="1:251">
      <c r="A7" s="10"/>
      <c r="B7" s="10"/>
      <c r="C7" s="479" t="s">
        <v>588</v>
      </c>
      <c r="D7" s="544"/>
      <c r="E7" s="562" t="s">
        <v>589</v>
      </c>
      <c r="F7" s="563"/>
      <c r="G7" s="564" t="s">
        <v>590</v>
      </c>
      <c r="H7" s="564"/>
      <c r="I7" s="562" t="s">
        <v>591</v>
      </c>
      <c r="J7" s="563"/>
      <c r="K7" s="10"/>
      <c r="L7" s="562" t="s">
        <v>592</v>
      </c>
      <c r="M7" s="563"/>
      <c r="N7" s="562" t="s">
        <v>589</v>
      </c>
      <c r="O7" s="563"/>
      <c r="P7" s="479" t="s">
        <v>588</v>
      </c>
      <c r="Q7" s="544"/>
    </row>
    <row r="8" spans="1:251" hidden="1">
      <c r="A8" s="55" t="s">
        <v>593</v>
      </c>
      <c r="B8" s="68" t="s">
        <v>594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5" t="s">
        <v>595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596</v>
      </c>
      <c r="B9" s="68" t="s">
        <v>597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5" t="s">
        <v>598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7" t="s">
        <v>599</v>
      </c>
      <c r="B10" s="341" t="s">
        <v>600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41" t="s">
        <v>601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593</v>
      </c>
      <c r="B11" s="68" t="s">
        <v>602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5" t="s">
        <v>603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596</v>
      </c>
      <c r="B12" s="68" t="s">
        <v>604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5" t="s">
        <v>605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606</v>
      </c>
      <c r="B13" s="68" t="s">
        <v>604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5" t="s">
        <v>605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593</v>
      </c>
      <c r="B14" s="68" t="s">
        <v>607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5" t="s">
        <v>608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596</v>
      </c>
      <c r="B15" s="77" t="s">
        <v>609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610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606</v>
      </c>
      <c r="B16" s="77" t="s">
        <v>609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610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593</v>
      </c>
      <c r="B17" s="77" t="s">
        <v>609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610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596</v>
      </c>
      <c r="B18" s="68" t="s">
        <v>611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612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9" t="s">
        <v>606</v>
      </c>
      <c r="B19" s="282" t="s">
        <v>611</v>
      </c>
      <c r="C19" s="283">
        <v>45689</v>
      </c>
      <c r="D19" s="342">
        <f t="shared" si="0"/>
        <v>45690</v>
      </c>
      <c r="E19" s="283">
        <f t="shared" si="1"/>
        <v>45695</v>
      </c>
      <c r="F19" s="283">
        <f t="shared" si="2"/>
        <v>45695</v>
      </c>
      <c r="G19" s="283">
        <f t="shared" si="3"/>
        <v>45697</v>
      </c>
      <c r="H19" s="283">
        <f t="shared" si="4"/>
        <v>45697</v>
      </c>
      <c r="I19" s="283">
        <f t="shared" si="7"/>
        <v>45698</v>
      </c>
      <c r="J19" s="283">
        <f t="shared" si="8"/>
        <v>45699</v>
      </c>
      <c r="K19" s="282" t="s">
        <v>612</v>
      </c>
      <c r="L19" s="283">
        <f t="shared" si="9"/>
        <v>45699</v>
      </c>
      <c r="M19" s="283">
        <f t="shared" si="5"/>
        <v>45699</v>
      </c>
      <c r="N19" s="283">
        <f t="shared" si="10"/>
        <v>45701</v>
      </c>
      <c r="O19" s="342">
        <f t="shared" si="11"/>
        <v>45702</v>
      </c>
      <c r="P19" s="283">
        <f t="shared" si="12"/>
        <v>45710</v>
      </c>
      <c r="Q19" s="342">
        <f t="shared" si="6"/>
        <v>45711</v>
      </c>
    </row>
    <row r="20" spans="1:21" hidden="1">
      <c r="A20" s="428" t="s">
        <v>168</v>
      </c>
      <c r="B20" s="429"/>
      <c r="C20" s="429"/>
      <c r="D20" s="429"/>
      <c r="E20" s="429"/>
      <c r="F20" s="429"/>
      <c r="G20" s="429"/>
      <c r="H20" s="429"/>
      <c r="I20" s="429"/>
      <c r="J20" s="429"/>
      <c r="K20" s="429"/>
      <c r="L20" s="429"/>
      <c r="M20" s="429"/>
      <c r="N20" s="429"/>
      <c r="O20" s="429"/>
      <c r="P20" s="429"/>
      <c r="Q20" s="430"/>
    </row>
    <row r="21" spans="1:21" hidden="1">
      <c r="A21" s="55" t="s">
        <v>593</v>
      </c>
      <c r="B21" s="62" t="s">
        <v>611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612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3" t="s">
        <v>613</v>
      </c>
    </row>
    <row r="22" spans="1:21" hidden="1">
      <c r="A22" s="55" t="s">
        <v>596</v>
      </c>
      <c r="B22" s="62" t="s">
        <v>614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615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606</v>
      </c>
      <c r="B23" s="62" t="s">
        <v>614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615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9" t="s">
        <v>599</v>
      </c>
      <c r="B24" s="282" t="s">
        <v>609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82" t="s">
        <v>610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3" t="s">
        <v>613</v>
      </c>
      <c r="S24" s="343"/>
      <c r="T24" s="343"/>
      <c r="U24" s="343"/>
    </row>
    <row r="25" spans="1:21">
      <c r="A25" s="55" t="s">
        <v>596</v>
      </c>
      <c r="B25" s="62" t="s">
        <v>616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617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606</v>
      </c>
      <c r="B26" s="62" t="s">
        <v>616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617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9" t="s">
        <v>593</v>
      </c>
      <c r="B27" s="282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82" t="s">
        <v>615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596</v>
      </c>
      <c r="B28" s="62" t="s">
        <v>618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619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4" t="s">
        <v>606</v>
      </c>
      <c r="B29" s="345" t="s">
        <v>618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619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620</v>
      </c>
      <c r="S29" s="71"/>
      <c r="T29" s="71"/>
      <c r="U29" s="71"/>
    </row>
    <row r="30" spans="1:21">
      <c r="A30" s="338"/>
      <c r="B30" s="291"/>
      <c r="C30" s="138"/>
      <c r="D30" s="272"/>
      <c r="E30" s="138"/>
      <c r="F30" s="138"/>
      <c r="G30" s="138"/>
      <c r="H30" s="138"/>
      <c r="I30" s="138"/>
      <c r="J30" s="138"/>
      <c r="K30" s="291"/>
      <c r="L30" s="291"/>
      <c r="M30" s="291"/>
      <c r="N30" s="138"/>
      <c r="O30" s="138"/>
      <c r="P30" s="138"/>
      <c r="Q30" s="272"/>
    </row>
    <row r="31" spans="1:21" ht="16">
      <c r="A31" s="273" t="s">
        <v>120</v>
      </c>
      <c r="B31" s="507" t="s">
        <v>621</v>
      </c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6"/>
      <c r="P31" s="6"/>
      <c r="Q31" s="6"/>
      <c r="R31" s="6"/>
      <c r="S31" s="6"/>
    </row>
    <row r="32" spans="1:21" ht="16">
      <c r="A32" s="31" t="s">
        <v>210</v>
      </c>
      <c r="B32" s="551" t="s">
        <v>622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6"/>
      <c r="P32" s="6"/>
      <c r="Q32" s="339"/>
      <c r="R32" s="6"/>
      <c r="S32" s="6"/>
    </row>
    <row r="33" spans="1:19" ht="16">
      <c r="A33" s="31" t="s">
        <v>623</v>
      </c>
      <c r="B33" s="551" t="s">
        <v>624</v>
      </c>
      <c r="C33" s="551"/>
      <c r="D33" s="551"/>
      <c r="E33" s="551"/>
      <c r="F33" s="551"/>
      <c r="G33" s="551"/>
      <c r="H33" s="551"/>
      <c r="I33" s="551"/>
      <c r="J33" s="551"/>
      <c r="K33" s="551"/>
      <c r="L33" s="551"/>
      <c r="M33" s="551"/>
      <c r="N33" s="551"/>
      <c r="O33" s="6"/>
      <c r="P33" s="6"/>
      <c r="Q33" s="6"/>
      <c r="R33" s="6"/>
      <c r="S33" s="6"/>
    </row>
    <row r="34" spans="1:19" ht="16">
      <c r="A34" s="31" t="s">
        <v>625</v>
      </c>
      <c r="B34" s="551" t="s">
        <v>626</v>
      </c>
      <c r="C34" s="551"/>
      <c r="D34" s="551"/>
      <c r="E34" s="551"/>
      <c r="F34" s="551"/>
      <c r="G34" s="551"/>
      <c r="H34" s="551"/>
      <c r="I34" s="551"/>
      <c r="J34" s="551"/>
      <c r="K34" s="551"/>
      <c r="L34" s="551"/>
      <c r="M34" s="551"/>
      <c r="N34" s="551"/>
      <c r="O34" s="6"/>
      <c r="P34" s="6"/>
      <c r="Q34" s="6"/>
      <c r="R34" s="6"/>
      <c r="S34" s="6"/>
    </row>
    <row r="35" spans="1:19" ht="16">
      <c r="A35" s="31" t="s">
        <v>508</v>
      </c>
      <c r="B35" s="551" t="s">
        <v>573</v>
      </c>
      <c r="C35" s="551"/>
      <c r="D35" s="551"/>
      <c r="E35" s="551"/>
      <c r="F35" s="551"/>
      <c r="G35" s="551"/>
      <c r="H35" s="551"/>
      <c r="I35" s="551"/>
      <c r="J35" s="551"/>
      <c r="K35" s="551"/>
      <c r="L35" s="551"/>
      <c r="M35" s="551"/>
      <c r="N35" s="551"/>
      <c r="O35" s="6"/>
      <c r="P35" s="6"/>
      <c r="Q35" s="6"/>
      <c r="R35" s="6"/>
      <c r="S35" s="6"/>
    </row>
    <row r="36" spans="1:19" ht="16">
      <c r="A36" s="31" t="s">
        <v>509</v>
      </c>
      <c r="B36" s="490" t="s">
        <v>627</v>
      </c>
      <c r="C36" s="491"/>
      <c r="D36" s="491"/>
      <c r="E36" s="491"/>
      <c r="F36" s="491"/>
      <c r="G36" s="491"/>
      <c r="H36" s="491"/>
      <c r="I36" s="491"/>
      <c r="J36" s="491"/>
      <c r="K36" s="491"/>
      <c r="L36" s="491"/>
      <c r="M36" s="491"/>
      <c r="N36" s="492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5" sqref="A25:XFD26"/>
    </sheetView>
  </sheetViews>
  <sheetFormatPr defaultColWidth="9" defaultRowHeight="15"/>
  <cols>
    <col min="1" max="1" width="19" customWidth="1"/>
    <col min="2" max="9" width="7.58203125" customWidth="1"/>
  </cols>
  <sheetData>
    <row r="1" spans="1:243" ht="51" customHeight="1">
      <c r="B1" s="445" t="s">
        <v>0</v>
      </c>
      <c r="C1" s="445"/>
      <c r="D1" s="445"/>
      <c r="E1" s="445"/>
      <c r="F1" s="445"/>
      <c r="G1" s="445"/>
      <c r="H1" s="445"/>
      <c r="I1" s="445"/>
    </row>
    <row r="2" spans="1:243" ht="18">
      <c r="B2" s="446" t="s">
        <v>1</v>
      </c>
      <c r="C2" s="446"/>
      <c r="D2" s="446"/>
      <c r="E2" s="446"/>
      <c r="F2" s="446"/>
      <c r="G2" s="446"/>
      <c r="H2" s="446"/>
      <c r="I2" s="446"/>
    </row>
    <row r="3" spans="1:243" ht="15.5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27" t="s">
        <v>628</v>
      </c>
      <c r="B4" s="527"/>
      <c r="C4" s="527"/>
      <c r="D4" s="527"/>
      <c r="E4" s="527"/>
      <c r="F4" s="527"/>
      <c r="G4" s="527"/>
    </row>
    <row r="5" spans="1:243" ht="15.5">
      <c r="A5" s="8" t="s">
        <v>580</v>
      </c>
      <c r="B5" s="8" t="s">
        <v>581</v>
      </c>
      <c r="C5" s="565" t="s">
        <v>582</v>
      </c>
      <c r="D5" s="566"/>
      <c r="E5" s="567" t="s">
        <v>583</v>
      </c>
      <c r="F5" s="568"/>
      <c r="G5" s="8" t="s">
        <v>581</v>
      </c>
      <c r="H5" s="565" t="s">
        <v>582</v>
      </c>
      <c r="I5" s="566"/>
    </row>
    <row r="6" spans="1:243">
      <c r="A6" s="10" t="s">
        <v>13</v>
      </c>
      <c r="B6" s="10" t="s">
        <v>14</v>
      </c>
      <c r="C6" s="479" t="s">
        <v>586</v>
      </c>
      <c r="D6" s="544"/>
      <c r="E6" s="479" t="s">
        <v>587</v>
      </c>
      <c r="F6" s="544"/>
      <c r="G6" s="10" t="s">
        <v>14</v>
      </c>
      <c r="H6" s="479" t="s">
        <v>586</v>
      </c>
      <c r="I6" s="544"/>
    </row>
    <row r="7" spans="1:243">
      <c r="A7" s="10"/>
      <c r="B7" s="10"/>
      <c r="C7" s="479" t="s">
        <v>588</v>
      </c>
      <c r="D7" s="544"/>
      <c r="E7" s="562" t="s">
        <v>589</v>
      </c>
      <c r="F7" s="563"/>
      <c r="G7" s="10"/>
      <c r="H7" s="479" t="s">
        <v>588</v>
      </c>
      <c r="I7" s="544"/>
    </row>
    <row r="8" spans="1:243" hidden="1">
      <c r="A8" s="53" t="s">
        <v>629</v>
      </c>
      <c r="B8" s="251" t="s">
        <v>609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610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599</v>
      </c>
      <c r="B9" s="62" t="s">
        <v>630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631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629</v>
      </c>
      <c r="B10" s="251" t="s">
        <v>632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633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599</v>
      </c>
      <c r="B11" s="62" t="s">
        <v>632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633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629</v>
      </c>
      <c r="B12" s="77" t="s">
        <v>634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635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599</v>
      </c>
      <c r="B13" s="68" t="s">
        <v>634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635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629</v>
      </c>
      <c r="B14" s="77" t="s">
        <v>636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637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599</v>
      </c>
      <c r="B15" s="68" t="s">
        <v>636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637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629</v>
      </c>
      <c r="B16" s="77" t="s">
        <v>638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639</v>
      </c>
      <c r="H16" s="63">
        <v>46086</v>
      </c>
      <c r="I16" s="150">
        <f t="shared" si="18"/>
        <v>46087</v>
      </c>
    </row>
    <row r="17" spans="1:9" hidden="1">
      <c r="A17" s="58" t="s">
        <v>599</v>
      </c>
      <c r="B17" s="68" t="s">
        <v>638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639</v>
      </c>
      <c r="H17" s="63">
        <v>46093</v>
      </c>
      <c r="I17" s="150">
        <f t="shared" si="18"/>
        <v>46094</v>
      </c>
    </row>
    <row r="18" spans="1:9" hidden="1">
      <c r="A18" s="571" t="s">
        <v>640</v>
      </c>
      <c r="B18" s="572"/>
      <c r="C18" s="572"/>
      <c r="D18" s="572"/>
      <c r="E18" s="572"/>
      <c r="F18" s="572"/>
      <c r="G18" s="572"/>
      <c r="H18" s="572"/>
      <c r="I18" s="573"/>
    </row>
    <row r="19" spans="1:9" hidden="1">
      <c r="A19" s="86" t="s">
        <v>629</v>
      </c>
      <c r="B19" s="77" t="s">
        <v>641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642</v>
      </c>
      <c r="H19" s="63">
        <f>F19+7</f>
        <v>46100</v>
      </c>
      <c r="I19" s="150">
        <f>H19+1</f>
        <v>46101</v>
      </c>
    </row>
    <row r="20" spans="1:9" hidden="1">
      <c r="A20" s="58" t="s">
        <v>599</v>
      </c>
      <c r="B20" s="340" t="s">
        <v>643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40" t="s">
        <v>644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629</v>
      </c>
      <c r="B21" s="77" t="s">
        <v>645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646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599</v>
      </c>
      <c r="B22" s="340" t="s">
        <v>641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40" t="s">
        <v>642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629</v>
      </c>
      <c r="B23" s="77" t="s">
        <v>647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648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599</v>
      </c>
      <c r="B24" s="340" t="s">
        <v>645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40" t="s">
        <v>646</v>
      </c>
      <c r="H24" s="63">
        <f t="shared" si="22"/>
        <v>46135</v>
      </c>
      <c r="I24" s="150">
        <f t="shared" si="23"/>
        <v>46136</v>
      </c>
    </row>
    <row r="25" spans="1:9" hidden="1">
      <c r="A25" s="86" t="s">
        <v>629</v>
      </c>
      <c r="B25" s="77" t="s">
        <v>649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650</v>
      </c>
      <c r="H25" s="63">
        <f t="shared" si="22"/>
        <v>46142</v>
      </c>
      <c r="I25" s="150">
        <f t="shared" si="23"/>
        <v>46143</v>
      </c>
    </row>
    <row r="26" spans="1:9" hidden="1">
      <c r="A26" s="58" t="s">
        <v>599</v>
      </c>
      <c r="B26" s="340" t="s">
        <v>647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40" t="s">
        <v>648</v>
      </c>
      <c r="H26" s="63">
        <f t="shared" si="22"/>
        <v>46149</v>
      </c>
      <c r="I26" s="150">
        <f t="shared" si="23"/>
        <v>46150</v>
      </c>
    </row>
    <row r="27" spans="1:9">
      <c r="A27" s="86" t="s">
        <v>629</v>
      </c>
      <c r="B27" s="77" t="s">
        <v>651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652</v>
      </c>
      <c r="H27" s="63">
        <f t="shared" si="22"/>
        <v>46156</v>
      </c>
      <c r="I27" s="150">
        <f t="shared" si="23"/>
        <v>46157</v>
      </c>
    </row>
    <row r="28" spans="1:9">
      <c r="A28" s="58" t="s">
        <v>599</v>
      </c>
      <c r="B28" s="340" t="s">
        <v>649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40" t="s">
        <v>650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629</v>
      </c>
      <c r="B29" s="77" t="s">
        <v>653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654</v>
      </c>
      <c r="H29" s="63">
        <f t="shared" si="27"/>
        <v>46170</v>
      </c>
      <c r="I29" s="150">
        <f t="shared" si="28"/>
        <v>46171</v>
      </c>
    </row>
    <row r="30" spans="1:9">
      <c r="A30" s="58" t="s">
        <v>599</v>
      </c>
      <c r="B30" s="340" t="s">
        <v>651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40" t="s">
        <v>652</v>
      </c>
      <c r="H30" s="63">
        <f t="shared" si="27"/>
        <v>46177</v>
      </c>
      <c r="I30" s="150">
        <f t="shared" si="28"/>
        <v>46178</v>
      </c>
    </row>
    <row r="31" spans="1:9">
      <c r="A31" s="86" t="s">
        <v>629</v>
      </c>
      <c r="B31" s="77" t="s">
        <v>655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656</v>
      </c>
      <c r="H31" s="63">
        <f t="shared" si="27"/>
        <v>46184</v>
      </c>
      <c r="I31" s="150">
        <f t="shared" si="28"/>
        <v>46185</v>
      </c>
    </row>
    <row r="32" spans="1:9">
      <c r="A32" s="58" t="s">
        <v>599</v>
      </c>
      <c r="B32" s="340" t="s">
        <v>653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40" t="s">
        <v>654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629</v>
      </c>
      <c r="B33" s="77" t="s">
        <v>657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658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599</v>
      </c>
      <c r="B34" s="340" t="s">
        <v>655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40" t="s">
        <v>656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629</v>
      </c>
      <c r="B35" s="77" t="s">
        <v>659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660</v>
      </c>
      <c r="H35" s="63">
        <f t="shared" si="32"/>
        <v>46212</v>
      </c>
      <c r="I35" s="150">
        <f t="shared" si="33"/>
        <v>46213</v>
      </c>
    </row>
    <row r="36" spans="1:19">
      <c r="A36" s="338"/>
      <c r="B36" s="291"/>
      <c r="C36" s="138"/>
      <c r="D36" s="272"/>
      <c r="E36" s="138"/>
      <c r="F36" s="138"/>
      <c r="G36" s="291"/>
      <c r="H36" s="138"/>
      <c r="I36" s="272"/>
    </row>
    <row r="37" spans="1:19" ht="16">
      <c r="A37" s="273" t="s">
        <v>120</v>
      </c>
      <c r="B37" s="507" t="s">
        <v>661</v>
      </c>
      <c r="C37" s="507"/>
      <c r="D37" s="507"/>
      <c r="E37" s="507"/>
      <c r="F37" s="507"/>
      <c r="G37" s="507"/>
      <c r="H37" s="507"/>
      <c r="I37" s="507"/>
      <c r="J37" s="507"/>
      <c r="K37" s="507"/>
      <c r="L37" s="507"/>
      <c r="M37" s="507"/>
      <c r="N37" s="507"/>
      <c r="O37" s="6"/>
      <c r="P37" s="6"/>
      <c r="Q37" s="6"/>
      <c r="R37" s="6"/>
      <c r="S37" s="6"/>
    </row>
    <row r="38" spans="1:19" ht="16">
      <c r="A38" s="31" t="s">
        <v>210</v>
      </c>
      <c r="B38" s="551" t="s">
        <v>622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6"/>
      <c r="P38" s="6"/>
      <c r="Q38" s="339"/>
      <c r="R38" s="6"/>
      <c r="S38" s="6"/>
    </row>
    <row r="39" spans="1:19" ht="16">
      <c r="A39" s="31" t="s">
        <v>662</v>
      </c>
      <c r="B39" s="551" t="s">
        <v>624</v>
      </c>
      <c r="C39" s="551"/>
      <c r="D39" s="551"/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5" sqref="A25:XFD25"/>
    </sheetView>
  </sheetViews>
  <sheetFormatPr defaultColWidth="9" defaultRowHeight="15"/>
  <cols>
    <col min="1" max="1" width="19" customWidth="1"/>
    <col min="2" max="11" width="7.58203125" customWidth="1"/>
    <col min="12" max="12" width="8.5" customWidth="1"/>
    <col min="13" max="13" width="9" customWidth="1"/>
  </cols>
  <sheetData>
    <row r="1" spans="1:247" ht="51" customHeight="1">
      <c r="B1" s="445" t="s">
        <v>0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</row>
    <row r="2" spans="1:247" ht="18">
      <c r="B2" s="446" t="s">
        <v>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3" spans="1:247" ht="15.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27" t="s">
        <v>663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</row>
    <row r="5" spans="1:247" ht="15.5">
      <c r="A5" s="8" t="s">
        <v>580</v>
      </c>
      <c r="B5" s="8" t="s">
        <v>581</v>
      </c>
      <c r="C5" s="565" t="s">
        <v>582</v>
      </c>
      <c r="D5" s="566"/>
      <c r="E5" s="567" t="s">
        <v>584</v>
      </c>
      <c r="F5" s="568"/>
      <c r="G5" s="567" t="s">
        <v>504</v>
      </c>
      <c r="H5" s="568"/>
      <c r="I5" s="8" t="s">
        <v>581</v>
      </c>
      <c r="J5" s="567" t="s">
        <v>584</v>
      </c>
      <c r="K5" s="568"/>
      <c r="L5" s="565" t="s">
        <v>582</v>
      </c>
      <c r="M5" s="566"/>
    </row>
    <row r="6" spans="1:247">
      <c r="A6" s="10" t="s">
        <v>13</v>
      </c>
      <c r="B6" s="10" t="s">
        <v>14</v>
      </c>
      <c r="C6" s="479" t="s">
        <v>586</v>
      </c>
      <c r="D6" s="544"/>
      <c r="E6" s="467" t="s">
        <v>509</v>
      </c>
      <c r="F6" s="467"/>
      <c r="G6" s="467" t="s">
        <v>508</v>
      </c>
      <c r="H6" s="467"/>
      <c r="I6" s="10" t="s">
        <v>14</v>
      </c>
      <c r="J6" s="467" t="s">
        <v>509</v>
      </c>
      <c r="K6" s="467"/>
      <c r="L6" s="479" t="s">
        <v>586</v>
      </c>
      <c r="M6" s="544"/>
    </row>
    <row r="7" spans="1:247">
      <c r="A7" s="10"/>
      <c r="B7" s="10"/>
      <c r="C7" s="479" t="s">
        <v>588</v>
      </c>
      <c r="D7" s="544"/>
      <c r="E7" s="564" t="s">
        <v>590</v>
      </c>
      <c r="F7" s="564"/>
      <c r="G7" s="562" t="s">
        <v>591</v>
      </c>
      <c r="H7" s="563"/>
      <c r="I7" s="10"/>
      <c r="J7" s="562" t="s">
        <v>592</v>
      </c>
      <c r="K7" s="563"/>
      <c r="L7" s="479" t="s">
        <v>588</v>
      </c>
      <c r="M7" s="544"/>
    </row>
    <row r="8" spans="1:247" hidden="1">
      <c r="A8" s="55" t="s">
        <v>606</v>
      </c>
      <c r="B8" s="112" t="s">
        <v>630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631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593</v>
      </c>
      <c r="B9" s="112" t="s">
        <v>632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633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596</v>
      </c>
      <c r="B10" s="112" t="s">
        <v>632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633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606</v>
      </c>
      <c r="B11" s="275" t="s">
        <v>632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633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593</v>
      </c>
      <c r="B12" s="275" t="s">
        <v>634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635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596</v>
      </c>
      <c r="B13" s="275" t="s">
        <v>634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635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606</v>
      </c>
      <c r="B14" s="275" t="s">
        <v>634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635</v>
      </c>
      <c r="J14" s="63">
        <f t="shared" si="23"/>
        <v>46069</v>
      </c>
      <c r="K14" s="63">
        <f t="shared" si="24"/>
        <v>46070</v>
      </c>
      <c r="L14" s="337" t="s">
        <v>664</v>
      </c>
      <c r="M14" s="337" t="s">
        <v>665</v>
      </c>
      <c r="N14" s="71" t="s">
        <v>666</v>
      </c>
      <c r="O14" s="71"/>
      <c r="P14" s="71"/>
    </row>
    <row r="15" spans="1:247" hidden="1">
      <c r="A15" s="58" t="s">
        <v>593</v>
      </c>
      <c r="B15" s="275" t="s">
        <v>636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637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596</v>
      </c>
      <c r="B16" s="275" t="s">
        <v>636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637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28" t="s">
        <v>667</v>
      </c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30"/>
    </row>
    <row r="18" spans="1:13" hidden="1">
      <c r="A18" s="58" t="s">
        <v>593</v>
      </c>
      <c r="B18" s="275" t="s">
        <v>638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639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596</v>
      </c>
      <c r="B19" s="275" t="s">
        <v>638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5" t="s">
        <v>639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606</v>
      </c>
      <c r="B20" s="77" t="s">
        <v>638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639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593</v>
      </c>
      <c r="B21" s="275" t="s">
        <v>643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5" t="s">
        <v>644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596</v>
      </c>
      <c r="B22" s="275" t="s">
        <v>643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5" t="s">
        <v>644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606</v>
      </c>
      <c r="B23" s="275" t="s">
        <v>643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5" t="s">
        <v>644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593</v>
      </c>
      <c r="B24" s="275" t="s">
        <v>641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5" t="s">
        <v>642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 hidden="1">
      <c r="A25" s="55" t="s">
        <v>596</v>
      </c>
      <c r="B25" s="275" t="s">
        <v>641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5" t="s">
        <v>642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606</v>
      </c>
      <c r="B26" s="275" t="s">
        <v>641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5" t="s">
        <v>642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593</v>
      </c>
      <c r="B27" s="275" t="s">
        <v>645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5" t="s">
        <v>646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596</v>
      </c>
      <c r="B28" s="275" t="s">
        <v>645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5" t="s">
        <v>646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606</v>
      </c>
      <c r="B29" s="275" t="s">
        <v>645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5" t="s">
        <v>646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593</v>
      </c>
      <c r="B30" s="275" t="s">
        <v>647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5" t="s">
        <v>648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596</v>
      </c>
      <c r="B31" s="275" t="s">
        <v>647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5" t="s">
        <v>648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606</v>
      </c>
      <c r="B32" s="275" t="s">
        <v>647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5" t="s">
        <v>648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593</v>
      </c>
      <c r="B33" s="275" t="s">
        <v>649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5" t="s">
        <v>650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596</v>
      </c>
      <c r="B34" s="275" t="s">
        <v>649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5" t="s">
        <v>650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8"/>
      <c r="B35" s="291"/>
      <c r="C35" s="138"/>
      <c r="D35" s="272"/>
      <c r="E35" s="138"/>
      <c r="F35" s="138"/>
      <c r="G35" s="138"/>
      <c r="H35" s="138"/>
      <c r="I35" s="291"/>
      <c r="J35" s="291"/>
      <c r="K35" s="291"/>
      <c r="L35" s="138"/>
      <c r="M35" s="272"/>
    </row>
    <row r="36" spans="1:19" ht="16">
      <c r="A36" s="273" t="s">
        <v>120</v>
      </c>
      <c r="B36" s="507" t="s">
        <v>668</v>
      </c>
      <c r="C36" s="507"/>
      <c r="D36" s="507"/>
      <c r="E36" s="507"/>
      <c r="F36" s="507"/>
      <c r="G36" s="507"/>
      <c r="H36" s="507"/>
      <c r="I36" s="507"/>
      <c r="J36" s="507"/>
      <c r="K36" s="507"/>
      <c r="L36" s="507"/>
      <c r="M36" s="507"/>
      <c r="N36" s="507"/>
      <c r="O36" s="6"/>
      <c r="P36" s="6"/>
      <c r="Q36" s="6"/>
      <c r="R36" s="6"/>
      <c r="S36" s="6"/>
    </row>
    <row r="37" spans="1:19" ht="16">
      <c r="A37" s="31" t="s">
        <v>210</v>
      </c>
      <c r="B37" s="551" t="s">
        <v>622</v>
      </c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6"/>
      <c r="P37" s="6"/>
      <c r="Q37" s="339"/>
      <c r="R37" s="6"/>
      <c r="S37" s="6"/>
    </row>
    <row r="38" spans="1:19" ht="16">
      <c r="A38" s="31" t="s">
        <v>508</v>
      </c>
      <c r="B38" s="551" t="s">
        <v>573</v>
      </c>
      <c r="C38" s="551"/>
      <c r="D38" s="551"/>
      <c r="E38" s="551"/>
      <c r="F38" s="551"/>
      <c r="G38" s="551"/>
      <c r="H38" s="551"/>
      <c r="I38" s="551"/>
      <c r="J38" s="551"/>
      <c r="K38" s="551"/>
      <c r="L38" s="551"/>
      <c r="M38" s="551"/>
      <c r="N38" s="551"/>
      <c r="O38" s="6"/>
      <c r="P38" s="6"/>
      <c r="Q38" s="6"/>
      <c r="R38" s="6"/>
      <c r="S38" s="6"/>
    </row>
    <row r="39" spans="1:19" ht="16">
      <c r="A39" s="31" t="s">
        <v>509</v>
      </c>
      <c r="B39" s="490" t="s">
        <v>627</v>
      </c>
      <c r="C39" s="491"/>
      <c r="D39" s="491"/>
      <c r="E39" s="491"/>
      <c r="F39" s="491"/>
      <c r="G39" s="491"/>
      <c r="H39" s="491"/>
      <c r="I39" s="491"/>
      <c r="J39" s="491"/>
      <c r="K39" s="491"/>
      <c r="L39" s="491"/>
      <c r="M39" s="491"/>
      <c r="N39" s="492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38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2026-05-29T03:17:59Z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