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82353766-A435-4C73-8545-B2E75474F366}" xr6:coauthVersionLast="47" xr6:coauthVersionMax="47" xr10:uidLastSave="{00000000-0000-0000-0000-000000000000}"/>
  <bookViews>
    <workbookView xWindow="-110" yWindow="-110" windowWidth="19420" windowHeight="10300" tabRatio="920" firstSheet="2" activeTab="3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5" i="65"/>
  <c r="R35" i="65"/>
  <c r="Q35" i="65"/>
  <c r="P35" i="65"/>
  <c r="N35" i="65"/>
  <c r="M35" i="65"/>
  <c r="L35" i="65"/>
  <c r="K35" i="65"/>
  <c r="J35" i="65"/>
  <c r="I35" i="65"/>
  <c r="H35" i="65"/>
  <c r="G35" i="65"/>
  <c r="F35" i="65"/>
  <c r="E35" i="65"/>
  <c r="D35" i="65"/>
  <c r="S34" i="65"/>
  <c r="R34" i="65"/>
  <c r="Q34" i="65"/>
  <c r="P34" i="65"/>
  <c r="N34" i="65"/>
  <c r="M34" i="65"/>
  <c r="L34" i="65"/>
  <c r="K34" i="65"/>
  <c r="J34" i="65"/>
  <c r="I34" i="65"/>
  <c r="H34" i="65"/>
  <c r="G34" i="65"/>
  <c r="F34" i="65"/>
  <c r="E34" i="65"/>
  <c r="D34" i="65"/>
  <c r="S33" i="65"/>
  <c r="R33" i="65"/>
  <c r="Q33" i="65"/>
  <c r="P33" i="65"/>
  <c r="N33" i="65"/>
  <c r="M33" i="65"/>
  <c r="L33" i="65"/>
  <c r="K33" i="65"/>
  <c r="J33" i="65"/>
  <c r="I33" i="65"/>
  <c r="H33" i="65"/>
  <c r="G33" i="65"/>
  <c r="F33" i="65"/>
  <c r="E33" i="65"/>
  <c r="D33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E37" i="61"/>
  <c r="D37" i="61"/>
  <c r="Q36" i="61"/>
  <c r="P36" i="61"/>
  <c r="O36" i="61"/>
  <c r="N36" i="61"/>
  <c r="L36" i="61"/>
  <c r="K36" i="61"/>
  <c r="J36" i="61"/>
  <c r="I36" i="61"/>
  <c r="H36" i="61"/>
  <c r="G36" i="61"/>
  <c r="F36" i="61"/>
  <c r="Q35" i="61"/>
  <c r="P35" i="61"/>
  <c r="O35" i="61"/>
  <c r="N35" i="61"/>
  <c r="L35" i="61"/>
  <c r="K35" i="61"/>
  <c r="J35" i="61"/>
  <c r="G35" i="61"/>
  <c r="F35" i="61"/>
  <c r="Q34" i="61"/>
  <c r="P34" i="61"/>
  <c r="O34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Q31" i="67"/>
  <c r="P31" i="67"/>
  <c r="O31" i="67"/>
  <c r="N31" i="67"/>
  <c r="M31" i="67"/>
  <c r="L31" i="67"/>
  <c r="J31" i="67"/>
  <c r="I31" i="67"/>
  <c r="H31" i="67"/>
  <c r="G31" i="67"/>
  <c r="F31" i="67"/>
  <c r="E31" i="67"/>
  <c r="D31" i="67"/>
  <c r="Q30" i="67"/>
  <c r="P30" i="67"/>
  <c r="O30" i="67"/>
  <c r="N30" i="67"/>
  <c r="M30" i="67"/>
  <c r="L30" i="67"/>
  <c r="J30" i="67"/>
  <c r="I30" i="67"/>
  <c r="H30" i="67"/>
  <c r="G30" i="67"/>
  <c r="F30" i="67"/>
  <c r="E30" i="67"/>
  <c r="D30" i="67"/>
  <c r="Q29" i="67"/>
  <c r="P29" i="67"/>
  <c r="O29" i="67"/>
  <c r="N29" i="67"/>
  <c r="M29" i="67"/>
  <c r="L29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H8" i="74"/>
  <c r="G8" i="74"/>
  <c r="F8" i="74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K39" i="63"/>
  <c r="J39" i="63"/>
  <c r="I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37" i="38"/>
  <c r="R37" i="38"/>
  <c r="Q37" i="38"/>
  <c r="P37" i="38"/>
  <c r="O37" i="38"/>
  <c r="N37" i="38"/>
  <c r="J37" i="38"/>
  <c r="I37" i="38"/>
  <c r="H37" i="38"/>
  <c r="G37" i="38"/>
  <c r="F37" i="38"/>
  <c r="E37" i="38"/>
  <c r="D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S35" i="38"/>
  <c r="R35" i="38"/>
  <c r="Q35" i="38"/>
  <c r="P35" i="38"/>
  <c r="O35" i="38"/>
  <c r="N35" i="38"/>
  <c r="J35" i="38"/>
  <c r="I35" i="38"/>
  <c r="H35" i="38"/>
  <c r="G35" i="38"/>
  <c r="F35" i="38"/>
  <c r="E35" i="38"/>
  <c r="D35" i="38"/>
  <c r="S34" i="38"/>
  <c r="R34" i="38"/>
  <c r="Q34" i="38"/>
  <c r="P34" i="38"/>
  <c r="O34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7" i="72"/>
  <c r="V37" i="72"/>
  <c r="U37" i="72"/>
  <c r="T37" i="72"/>
  <c r="R37" i="72"/>
  <c r="Q37" i="72"/>
  <c r="P37" i="72"/>
  <c r="O37" i="72"/>
  <c r="N37" i="72"/>
  <c r="M37" i="72"/>
  <c r="L37" i="72"/>
  <c r="K37" i="72"/>
  <c r="J37" i="72"/>
  <c r="I37" i="72"/>
  <c r="H37" i="72"/>
  <c r="G37" i="72"/>
  <c r="F37" i="72"/>
  <c r="E37" i="72"/>
  <c r="D37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6" i="15"/>
  <c r="L36" i="15"/>
  <c r="K36" i="15"/>
  <c r="J36" i="15"/>
  <c r="I36" i="15"/>
  <c r="H36" i="15"/>
  <c r="G36" i="15"/>
  <c r="F36" i="15"/>
  <c r="D36" i="15"/>
  <c r="C36" i="15"/>
  <c r="M35" i="15"/>
  <c r="L35" i="15"/>
  <c r="K35" i="15"/>
  <c r="J35" i="15"/>
  <c r="I35" i="15"/>
  <c r="H35" i="15"/>
  <c r="G35" i="15"/>
  <c r="F35" i="15"/>
  <c r="D35" i="15"/>
  <c r="C35" i="15"/>
  <c r="M34" i="15"/>
  <c r="L34" i="15"/>
  <c r="K34" i="15"/>
  <c r="J34" i="15"/>
  <c r="I34" i="15"/>
  <c r="H34" i="15"/>
  <c r="G34" i="15"/>
  <c r="F34" i="15"/>
  <c r="D34" i="15"/>
  <c r="C34" i="15"/>
  <c r="M33" i="15"/>
  <c r="L33" i="15"/>
  <c r="K33" i="15"/>
  <c r="J33" i="15"/>
  <c r="I33" i="15"/>
  <c r="H33" i="15"/>
  <c r="G33" i="15"/>
  <c r="F33" i="15"/>
  <c r="D33" i="15"/>
  <c r="C33" i="1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33" i="7"/>
  <c r="L33" i="7"/>
  <c r="K33" i="7"/>
  <c r="J33" i="7"/>
  <c r="I33" i="7"/>
  <c r="H33" i="7"/>
  <c r="F33" i="7"/>
  <c r="E33" i="7"/>
  <c r="D33" i="7"/>
  <c r="C33" i="7"/>
  <c r="M32" i="7"/>
  <c r="L32" i="7"/>
  <c r="K32" i="7"/>
  <c r="J32" i="7"/>
  <c r="I32" i="7"/>
  <c r="H32" i="7"/>
  <c r="F32" i="7"/>
  <c r="E32" i="7"/>
  <c r="D32" i="7"/>
  <c r="C32" i="7"/>
  <c r="M31" i="7"/>
  <c r="L31" i="7"/>
  <c r="K31" i="7"/>
  <c r="J31" i="7"/>
  <c r="I31" i="7"/>
  <c r="H31" i="7"/>
  <c r="F31" i="7"/>
  <c r="E31" i="7"/>
  <c r="D31" i="7"/>
  <c r="C31" i="7"/>
  <c r="M30" i="7"/>
  <c r="L30" i="7"/>
  <c r="K30" i="7"/>
  <c r="J30" i="7"/>
  <c r="I30" i="7"/>
  <c r="H30" i="7"/>
  <c r="F30" i="7"/>
  <c r="E30" i="7"/>
  <c r="D30" i="7"/>
  <c r="C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2" i="66"/>
  <c r="I42" i="66"/>
  <c r="H42" i="66"/>
  <c r="G42" i="66"/>
  <c r="E42" i="66"/>
  <c r="D42" i="66"/>
  <c r="J41" i="66"/>
  <c r="I41" i="66"/>
  <c r="H41" i="66"/>
  <c r="G41" i="66"/>
  <c r="E41" i="66"/>
  <c r="D41" i="66"/>
  <c r="J40" i="66"/>
  <c r="I40" i="66"/>
  <c r="H40" i="66"/>
  <c r="G40" i="66"/>
  <c r="E40" i="66"/>
  <c r="D40" i="66"/>
  <c r="J39" i="66"/>
  <c r="I39" i="66"/>
  <c r="H39" i="66"/>
  <c r="G39" i="66"/>
  <c r="E39" i="66"/>
  <c r="D39" i="66"/>
  <c r="J38" i="66"/>
  <c r="I38" i="66"/>
  <c r="H38" i="66"/>
  <c r="G38" i="66"/>
  <c r="E38" i="66"/>
  <c r="J37" i="66"/>
  <c r="I37" i="66"/>
  <c r="H37" i="66"/>
  <c r="G37" i="66"/>
  <c r="E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2" i="23"/>
  <c r="I32" i="23"/>
  <c r="H32" i="23"/>
  <c r="G32" i="23"/>
  <c r="F32" i="23"/>
  <c r="E32" i="23"/>
  <c r="D32" i="23"/>
  <c r="J31" i="23"/>
  <c r="I31" i="23"/>
  <c r="H31" i="23"/>
  <c r="G31" i="23"/>
  <c r="F31" i="23"/>
  <c r="E31" i="23"/>
  <c r="D31" i="23"/>
  <c r="J30" i="23"/>
  <c r="I30" i="23"/>
  <c r="H30" i="23"/>
  <c r="G30" i="23"/>
  <c r="F30" i="23"/>
  <c r="E30" i="23"/>
  <c r="D30" i="23"/>
  <c r="J29" i="23"/>
  <c r="I29" i="23"/>
  <c r="H29" i="23"/>
  <c r="G29" i="23"/>
  <c r="F29" i="23"/>
  <c r="E29" i="23"/>
  <c r="D29" i="23"/>
  <c r="J28" i="23"/>
  <c r="F28" i="23"/>
  <c r="E28" i="23"/>
  <c r="D28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8" i="27"/>
  <c r="N38" i="27"/>
  <c r="L38" i="27"/>
  <c r="K38" i="27"/>
  <c r="D38" i="27"/>
  <c r="O37" i="27"/>
  <c r="N37" i="27"/>
  <c r="L37" i="27"/>
  <c r="K37" i="27"/>
  <c r="D37" i="27"/>
  <c r="O36" i="27"/>
  <c r="N36" i="27"/>
  <c r="L36" i="27"/>
  <c r="K36" i="27"/>
  <c r="D36" i="27"/>
  <c r="O35" i="27"/>
  <c r="N35" i="27"/>
  <c r="L35" i="27"/>
  <c r="K35" i="27"/>
  <c r="D35" i="27"/>
  <c r="O34" i="27"/>
  <c r="N34" i="27"/>
  <c r="L34" i="27"/>
  <c r="K34" i="27"/>
  <c r="D34" i="27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38" i="68"/>
  <c r="P38" i="68"/>
  <c r="O38" i="68"/>
  <c r="N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O36" i="68"/>
  <c r="N36" i="68"/>
  <c r="L36" i="68"/>
  <c r="K36" i="68"/>
  <c r="J36" i="68"/>
  <c r="I36" i="68"/>
  <c r="H36" i="68"/>
  <c r="G36" i="68"/>
  <c r="F36" i="68"/>
  <c r="E36" i="68"/>
  <c r="Q34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38" i="3"/>
  <c r="R38" i="3"/>
  <c r="Q38" i="3"/>
  <c r="P38" i="3"/>
  <c r="N38" i="3"/>
  <c r="M38" i="3"/>
  <c r="L38" i="3"/>
  <c r="K38" i="3"/>
  <c r="H38" i="3"/>
  <c r="G38" i="3"/>
  <c r="F38" i="3"/>
  <c r="E38" i="3"/>
  <c r="D38" i="3"/>
  <c r="S37" i="3"/>
  <c r="R37" i="3"/>
  <c r="Q37" i="3"/>
  <c r="P37" i="3"/>
  <c r="N37" i="3"/>
  <c r="M37" i="3"/>
  <c r="L37" i="3"/>
  <c r="K37" i="3"/>
  <c r="H37" i="3"/>
  <c r="G37" i="3"/>
  <c r="F37" i="3"/>
  <c r="E37" i="3"/>
  <c r="D37" i="3"/>
  <c r="S36" i="3"/>
  <c r="R36" i="3"/>
  <c r="Q36" i="3"/>
  <c r="P36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P34" i="3"/>
  <c r="N34" i="3"/>
  <c r="M34" i="3"/>
  <c r="L34" i="3"/>
  <c r="K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V36" i="2"/>
  <c r="R36" i="2"/>
  <c r="Q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V34" i="2"/>
  <c r="R34" i="2"/>
  <c r="Q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</calcChain>
</file>

<file path=xl/sharedStrings.xml><?xml version="1.0" encoding="utf-8"?>
<sst xmlns="http://schemas.openxmlformats.org/spreadsheetml/2006/main" count="5068" uniqueCount="1754">
  <si>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</si>
  <si>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</si>
  <si>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</si>
  <si>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</si>
  <si>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</si>
  <si>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</si>
  <si>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</si>
  <si>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</si>
  <si>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</si>
  <si>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</si>
  <si>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</si>
  <si>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</si>
  <si>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</si>
  <si>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</si>
  <si>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</si>
  <si>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</si>
  <si>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</si>
  <si>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</si>
  <si>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</si>
  <si>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</si>
  <si>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</si>
  <si>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</si>
  <si>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</si>
  <si>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</si>
  <si>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</si>
  <si>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</si>
  <si>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</si>
  <si>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</si>
  <si>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</si>
  <si>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</si>
  <si>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</si>
  <si>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</si>
  <si>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</si>
  <si>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</si>
  <si>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</si>
  <si>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</si>
  <si>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</si>
  <si>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</si>
  <si>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</si>
  <si>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</si>
  <si>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</si>
  <si>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</si>
  <si>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</si>
  <si>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</si>
  <si>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</si>
  <si>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</si>
  <si>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</si>
  <si>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</si>
  <si>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</si>
  <si>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</si>
  <si>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</si>
  <si>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</si>
  <si>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</si>
  <si>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</si>
  <si>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</si>
  <si>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</si>
  <si>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</si>
  <si>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</si>
  <si>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</si>
  <si>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</si>
  <si>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</si>
  <si>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</si>
  <si>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</si>
  <si>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</si>
  <si>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</si>
  <si>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</si>
  <si>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</si>
  <si>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</si>
  <si>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</si>
  <si>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</si>
  <si>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</si>
  <si>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</si>
  <si>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</si>
  <si>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</si>
  <si>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</si>
  <si>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</si>
  <si>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</si>
  <si>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</si>
  <si>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</si>
  <si>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</si>
  <si>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</si>
  <si>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</si>
  <si>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</si>
  <si>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</si>
  <si>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</si>
  <si>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</si>
  <si>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</si>
  <si>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</si>
  <si>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</si>
  <si>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</si>
  <si>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</si>
  <si>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</si>
  <si>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</si>
  <si>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</si>
  <si>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</si>
  <si>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</si>
  <si>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</si>
  <si>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</si>
  <si>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</si>
  <si>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</si>
  <si>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</si>
  <si>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</si>
  <si>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</si>
  <si>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</si>
  <si>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</si>
  <si>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</si>
  <si>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</si>
  <si>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</si>
  <si>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</si>
  <si>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</si>
  <si>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</si>
  <si>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</si>
  <si>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</si>
  <si>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</si>
  <si>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</si>
  <si>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</si>
  <si>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</si>
  <si>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</si>
  <si>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</si>
  <si>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</si>
  <si>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</si>
  <si>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</si>
  <si>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</si>
  <si>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</si>
  <si>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</si>
  <si>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</si>
  <si>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</si>
  <si>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</si>
  <si>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</si>
  <si>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</si>
  <si>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</si>
  <si>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</si>
  <si>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</si>
  <si>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</si>
  <si>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</si>
  <si>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</si>
  <si>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</si>
  <si>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</si>
  <si>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</si>
  <si>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</si>
  <si>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</si>
  <si>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</si>
  <si>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</si>
  <si>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</si>
  <si>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</si>
  <si>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</si>
  <si>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</si>
  <si>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</si>
  <si>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</si>
  <si>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</si>
  <si>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</si>
  <si>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</si>
  <si>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</si>
  <si>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</si>
  <si>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</si>
  <si>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</si>
  <si>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</si>
  <si>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</si>
  <si>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</si>
  <si>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</si>
  <si>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</si>
  <si>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</si>
  <si>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</si>
  <si>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</si>
  <si>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</si>
  <si>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</si>
  <si>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</si>
  <si>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</si>
  <si>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</si>
  <si>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</si>
  <si>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</si>
  <si>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</si>
  <si>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</si>
  <si>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</si>
  <si>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</si>
  <si>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</si>
  <si>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</si>
  <si>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</si>
  <si>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</si>
  <si>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</si>
  <si>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</si>
  <si>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</si>
  <si>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</si>
  <si>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</si>
  <si>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</si>
  <si>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</si>
  <si>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</si>
  <si>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</si>
  <si>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</si>
  <si>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</si>
  <si>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</si>
  <si>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</si>
  <si>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</si>
  <si>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</si>
  <si>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</si>
  <si>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</si>
  <si>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</si>
  <si>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</si>
  <si>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</si>
  <si>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</si>
  <si>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</si>
  <si>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</si>
  <si>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</si>
  <si>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</si>
  <si>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</si>
  <si>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</si>
  <si>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</si>
  <si>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</si>
  <si>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</si>
  <si>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</si>
  <si>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</si>
  <si>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</si>
  <si>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</si>
  <si>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</si>
  <si>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</si>
  <si>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</si>
  <si>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</si>
  <si>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</si>
  <si>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</si>
  <si>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</si>
  <si>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</si>
  <si>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</si>
  <si>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</si>
  <si>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</si>
  <si>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</si>
  <si>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</si>
  <si>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</si>
  <si>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</si>
  <si>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</si>
  <si>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</si>
  <si>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</si>
  <si>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</si>
  <si>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</si>
  <si>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</si>
  <si>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</si>
  <si>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</si>
  <si>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</si>
  <si>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</si>
  <si>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</si>
  <si>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</si>
  <si>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</si>
  <si>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</si>
  <si>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</si>
  <si>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</si>
  <si>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</si>
  <si>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</si>
  <si>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</si>
  <si>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</si>
  <si>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</si>
  <si>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</si>
  <si>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</si>
  <si>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</si>
  <si>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</si>
  <si>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</si>
  <si>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</si>
  <si>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</si>
  <si>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</si>
  <si>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</si>
  <si>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</si>
  <si>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</si>
  <si>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</si>
  <si>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</si>
  <si>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</si>
  <si>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</si>
  <si>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</si>
  <si>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</si>
  <si>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</si>
  <si>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</si>
  <si>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</si>
  <si>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</si>
  <si>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</si>
  <si>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</si>
  <si>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</si>
  <si>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</si>
  <si>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</si>
  <si>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</si>
  <si>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</si>
  <si>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</si>
  <si>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</si>
  <si>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</si>
  <si>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</si>
  <si>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</si>
  <si>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</si>
  <si>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</si>
  <si>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</si>
  <si>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</si>
  <si>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</si>
  <si>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</si>
  <si>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</si>
  <si>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</si>
  <si>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</si>
  <si>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</si>
  <si>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</si>
  <si>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</si>
  <si>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</si>
  <si>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</si>
  <si>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</si>
  <si>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</si>
  <si>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</si>
  <si>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</si>
  <si>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</si>
  <si>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</si>
  <si>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</si>
  <si>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</si>
  <si>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</si>
  <si>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</si>
  <si>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</si>
  <si>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</si>
  <si>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</si>
  <si>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</si>
  <si>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</si>
  <si>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</si>
  <si>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</si>
  <si>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</si>
  <si>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</si>
  <si>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</si>
  <si>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</si>
  <si>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</si>
  <si>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</si>
  <si>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</si>
  <si>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</si>
  <si>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</si>
  <si>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</si>
  <si>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</si>
  <si>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</si>
  <si>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</si>
  <si>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</si>
  <si>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</si>
  <si>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</si>
  <si>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</si>
  <si>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</si>
  <si>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</si>
  <si>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</si>
  <si>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</si>
  <si>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</si>
  <si>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</si>
  <si>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</si>
  <si>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</si>
  <si>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</si>
  <si>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</si>
  <si>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</si>
  <si>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</si>
  <si>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</si>
  <si>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</si>
  <si>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</si>
  <si>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</si>
  <si>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</si>
  <si>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</si>
  <si>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</si>
  <si>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</si>
  <si>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</si>
  <si>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</si>
  <si>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</si>
  <si>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</si>
  <si>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</si>
  <si>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</si>
  <si>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</si>
  <si>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</si>
  <si>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</si>
  <si>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</si>
  <si>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</si>
  <si>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</si>
  <si>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</si>
  <si>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</si>
  <si>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</si>
  <si>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</si>
  <si>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</si>
  <si>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</si>
  <si>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</si>
  <si>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</si>
  <si>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</si>
  <si>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</si>
  <si>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</si>
  <si>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</si>
  <si>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</si>
  <si>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</si>
  <si>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</si>
  <si>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</si>
  <si>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</si>
  <si>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</si>
  <si>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</si>
  <si>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</si>
  <si>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</si>
  <si>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</si>
  <si>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</si>
  <si>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</si>
  <si>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</si>
  <si>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</si>
  <si>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</si>
  <si>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</si>
  <si>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</si>
  <si>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</si>
  <si>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</si>
  <si>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</si>
  <si>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</si>
  <si>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</si>
  <si>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</si>
  <si>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</si>
  <si>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</si>
  <si>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</si>
  <si>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</si>
  <si>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</si>
  <si>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</si>
  <si>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</si>
  <si>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</si>
  <si>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</si>
  <si>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</si>
  <si>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</si>
  <si>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</si>
  <si>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</si>
  <si>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</si>
  <si>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</si>
  <si>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</si>
  <si>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</si>
  <si>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</si>
  <si>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</si>
  <si>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</si>
  <si>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</si>
  <si>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</si>
  <si>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</si>
  <si>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</si>
  <si>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</si>
  <si>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</si>
  <si>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</si>
  <si>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</si>
  <si>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</si>
  <si>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</si>
  <si>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</si>
  <si>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</si>
  <si>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</si>
  <si>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</si>
  <si>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</si>
  <si>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</si>
  <si>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</si>
  <si>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</si>
  <si>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</si>
  <si>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</si>
  <si>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</si>
  <si>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</si>
  <si>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</si>
  <si>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</si>
  <si>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</si>
  <si>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</si>
  <si>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</si>
  <si>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</si>
  <si>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</si>
  <si>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</si>
  <si>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</si>
  <si>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</si>
  <si>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</si>
  <si>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</si>
  <si>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</si>
  <si>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</si>
  <si>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</si>
  <si>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</si>
  <si>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</si>
  <si>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</si>
  <si>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</si>
  <si>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</si>
  <si>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</si>
  <si>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</si>
  <si>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</si>
  <si>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</si>
  <si>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</si>
  <si>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</si>
  <si>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</si>
  <si>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</si>
  <si>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</si>
  <si>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</si>
  <si>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</si>
  <si>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</si>
  <si>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</si>
  <si>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</si>
  <si>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</si>
  <si>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</si>
  <si>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</si>
  <si>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</si>
  <si>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</si>
  <si>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</si>
  <si>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</si>
  <si>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</si>
  <si>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</si>
  <si>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</si>
  <si>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</si>
  <si>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</si>
  <si>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</si>
  <si>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</si>
  <si>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</si>
  <si>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</si>
  <si>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</si>
  <si>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</si>
  <si>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</si>
  <si>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</si>
  <si>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</si>
  <si>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</si>
  <si>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</si>
  <si>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</si>
  <si>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</si>
  <si>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</si>
  <si>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</si>
  <si>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</si>
  <si>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</si>
  <si>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</si>
  <si>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</si>
  <si>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</si>
  <si>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</si>
  <si>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</si>
  <si>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</si>
  <si>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</si>
  <si>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</si>
  <si>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</si>
  <si>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</si>
  <si>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</si>
  <si>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</si>
  <si>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</si>
  <si>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</si>
  <si>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</si>
  <si>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</si>
  <si>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</si>
  <si>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</si>
  <si>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</si>
  <si>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</si>
  <si>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</si>
  <si>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</si>
  <si>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</si>
  <si>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</si>
  <si>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</si>
  <si>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</si>
  <si>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</si>
  <si>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</si>
  <si>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</si>
  <si>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</si>
  <si>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</si>
  <si>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</si>
  <si>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</si>
  <si>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</si>
  <si>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</si>
  <si>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</si>
  <si>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</si>
  <si>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</si>
  <si>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</si>
  <si>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</si>
  <si>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</si>
  <si>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</si>
  <si>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</si>
  <si>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</si>
  <si>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</si>
  <si>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</si>
  <si>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</si>
  <si>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</si>
  <si>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</si>
  <si>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</si>
  <si>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</si>
  <si>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</si>
  <si>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</si>
  <si>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</si>
  <si>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</si>
  <si>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</si>
  <si>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</si>
  <si>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</si>
  <si>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</si>
  <si>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</si>
  <si>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</si>
  <si>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</si>
  <si>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</si>
  <si>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</si>
  <si>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</si>
  <si>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</si>
  <si>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</si>
  <si>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</si>
  <si>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</si>
  <si>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</si>
  <si>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</si>
  <si>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</si>
  <si>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</si>
  <si>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</si>
  <si>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</si>
  <si>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</si>
  <si>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</si>
  <si>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</si>
  <si>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</si>
  <si>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</si>
  <si>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</si>
  <si>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</si>
  <si>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</si>
  <si>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</si>
  <si>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</si>
  <si>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</si>
  <si>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</si>
  <si>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</si>
  <si>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</si>
  <si>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</si>
  <si>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</si>
  <si>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</si>
  <si>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</si>
  <si>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</si>
  <si>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</si>
  <si>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</si>
  <si>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</si>
  <si>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</si>
  <si>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</si>
  <si>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</si>
  <si>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</si>
  <si>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</si>
  <si>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</si>
  <si>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</si>
  <si>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</si>
  <si>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</si>
  <si>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</si>
  <si>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</si>
  <si>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</si>
  <si>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</si>
  <si>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</si>
  <si>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</si>
  <si>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</si>
  <si>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</si>
  <si>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</si>
  <si>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</si>
  <si>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</si>
  <si>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</si>
  <si>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</si>
  <si>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</si>
  <si>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</si>
  <si>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</si>
  <si>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</si>
  <si>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</si>
  <si>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</si>
  <si>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</si>
  <si>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</si>
  <si>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</si>
  <si>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</si>
  <si>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</si>
  <si>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</si>
  <si>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</si>
  <si>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</si>
  <si>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</si>
  <si>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</si>
  <si>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</si>
  <si>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</si>
  <si>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</si>
  <si>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</si>
  <si>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</si>
  <si>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</si>
  <si>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</si>
  <si>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</si>
  <si>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</si>
  <si>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</si>
  <si>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</si>
  <si>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</si>
  <si>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</si>
  <si>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</si>
  <si>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</si>
  <si>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</si>
  <si>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</si>
  <si>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</si>
  <si>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</si>
  <si>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</si>
  <si>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</si>
  <si>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</si>
  <si>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</si>
  <si>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</si>
  <si>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</si>
  <si>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</si>
  <si>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</si>
  <si>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</si>
  <si>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</si>
  <si>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</si>
  <si>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</si>
  <si>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</si>
  <si>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</si>
  <si>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</si>
  <si>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</si>
  <si>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</si>
  <si>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</si>
  <si>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</si>
  <si>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</si>
  <si>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</si>
  <si>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</si>
  <si>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</si>
  <si>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</si>
  <si>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</si>
  <si>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</si>
  <si>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</si>
  <si>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</si>
  <si>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</si>
  <si>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</si>
  <si>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</si>
  <si>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</si>
  <si>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</si>
  <si>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</si>
  <si>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</si>
  <si>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</si>
  <si>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</si>
  <si>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</si>
  <si>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</si>
  <si>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</si>
  <si>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</si>
  <si>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</si>
  <si>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</si>
  <si>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</si>
  <si>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</si>
  <si>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</si>
  <si>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</si>
  <si>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</si>
  <si>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</si>
  <si>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</si>
  <si>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</si>
  <si>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</si>
  <si>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</si>
  <si>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</si>
  <si>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</si>
  <si>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</si>
  <si>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</si>
  <si>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</si>
  <si>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</si>
  <si>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</si>
  <si>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</si>
  <si>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</si>
  <si>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</si>
  <si>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</si>
  <si>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</si>
  <si>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</si>
  <si>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</si>
  <si>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</si>
  <si>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</si>
  <si>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</si>
  <si>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</si>
  <si>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</si>
  <si>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</si>
  <si>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</si>
  <si>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</si>
  <si>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</si>
  <si>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</si>
  <si>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</si>
  <si>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</si>
  <si>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</si>
  <si>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</si>
  <si>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</si>
  <si>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</si>
  <si>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</si>
  <si>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</si>
  <si>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</si>
  <si>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</si>
  <si>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</si>
  <si>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</si>
  <si>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</si>
  <si>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</si>
  <si>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</si>
  <si>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</si>
  <si>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</si>
  <si>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</si>
  <si>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</si>
  <si>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</si>
  <si>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</si>
  <si>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</si>
  <si>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</si>
  <si>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</si>
  <si>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</si>
  <si>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</si>
  <si>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</si>
  <si>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</si>
  <si>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</si>
  <si>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</si>
  <si>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</si>
  <si>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</si>
  <si>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</si>
  <si>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</si>
  <si>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</si>
  <si>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</si>
  <si>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</si>
  <si>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</si>
  <si>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</si>
  <si>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</si>
  <si>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</si>
  <si>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</si>
  <si>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</si>
  <si>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</si>
  <si>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</si>
  <si>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</si>
  <si>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</si>
  <si>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</si>
  <si>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</si>
  <si>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</si>
  <si>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0XSQ3S</t>
  </si>
  <si>
    <t>0XSQ5S</t>
  </si>
  <si>
    <t>0XSQ7S</t>
  </si>
  <si>
    <t>0XSQ9S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</si>
  <si>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</si>
  <si>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</si>
  <si>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</si>
  <si>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</si>
  <si>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</si>
  <si>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</si>
  <si>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</si>
  <si>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</si>
  <si>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</si>
  <si>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</si>
  <si>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</si>
  <si>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</si>
  <si>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</si>
  <si>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</si>
  <si>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</si>
  <si>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</si>
  <si>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</si>
  <si>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</si>
  <si>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</si>
  <si>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</si>
  <si>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</si>
  <si>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</si>
  <si>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</si>
  <si>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</si>
  <si>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</si>
  <si>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</si>
  <si>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</si>
  <si>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</si>
  <si>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</si>
  <si>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</si>
  <si>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</si>
  <si>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</si>
  <si>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</si>
  <si>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</si>
  <si>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</si>
  <si>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</si>
  <si>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</si>
  <si>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</si>
  <si>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</si>
  <si>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</si>
  <si>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</si>
  <si>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</si>
  <si>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</si>
  <si>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</si>
  <si>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</si>
  <si>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</si>
  <si>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</si>
  <si>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</si>
  <si>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</si>
  <si>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</si>
  <si>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</si>
  <si>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</si>
  <si>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</si>
  <si>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</si>
  <si>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</si>
  <si>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</si>
  <si>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</si>
  <si>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</si>
  <si>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</si>
  <si>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</si>
  <si>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</si>
  <si>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</si>
  <si>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</si>
  <si>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</si>
  <si>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</si>
  <si>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</si>
  <si>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</si>
  <si>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</si>
  <si>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</si>
  <si>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</si>
  <si>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</si>
  <si>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</si>
  <si>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</si>
  <si>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</si>
  <si>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</si>
  <si>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</si>
  <si>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</si>
  <si>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</si>
  <si>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</si>
  <si>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</si>
  <si>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</si>
  <si>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</si>
  <si>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</si>
  <si>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</si>
  <si>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</si>
  <si>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</si>
  <si>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</si>
  <si>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</si>
  <si>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</si>
  <si>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</si>
  <si>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</si>
  <si>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</si>
  <si>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</si>
  <si>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</si>
  <si>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</si>
  <si>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</si>
  <si>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</si>
  <si>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</si>
  <si>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</si>
  <si>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</si>
  <si>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</si>
  <si>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</si>
  <si>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</si>
  <si>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</si>
  <si>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</si>
  <si>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</si>
  <si>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</si>
  <si>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</si>
  <si>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</si>
  <si>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</si>
  <si>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</si>
  <si>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</si>
  <si>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</si>
  <si>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</si>
  <si>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</si>
  <si>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</si>
  <si>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</si>
  <si>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</si>
  <si>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</si>
  <si>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</si>
  <si>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</si>
  <si>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</si>
  <si>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</si>
  <si>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</si>
  <si>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</si>
  <si>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</si>
  <si>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</si>
  <si>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</si>
  <si>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</si>
  <si>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</si>
  <si>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</si>
  <si>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</si>
  <si>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</si>
  <si>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</si>
  <si>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</si>
  <si>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</si>
  <si>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</si>
  <si>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</si>
  <si>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</si>
  <si>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</si>
  <si>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</si>
  <si>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</si>
  <si>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</si>
  <si>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</si>
  <si>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</si>
  <si>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</si>
  <si>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</si>
  <si>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</si>
  <si>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</si>
  <si>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</si>
  <si>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</si>
  <si>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</si>
  <si>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</si>
  <si>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</si>
  <si>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</si>
  <si>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</si>
  <si>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</si>
  <si>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</si>
  <si>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</si>
  <si>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</si>
  <si>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</si>
  <si>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</si>
  <si>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</si>
  <si>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</si>
  <si>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</si>
  <si>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</si>
  <si>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</si>
  <si>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</si>
  <si>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</si>
  <si>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</si>
  <si>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</si>
  <si>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</si>
  <si>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</si>
  <si>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</si>
  <si>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</si>
  <si>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</si>
  <si>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</si>
  <si>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</si>
  <si>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</si>
  <si>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</si>
  <si>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</si>
  <si>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</si>
  <si>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</si>
  <si>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</si>
  <si>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</si>
  <si>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</si>
  <si>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</si>
  <si>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</si>
  <si>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</si>
  <si>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</si>
  <si>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</si>
  <si>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</si>
  <si>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</si>
  <si>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</si>
  <si>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</si>
  <si>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</si>
  <si>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</si>
  <si>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</si>
  <si>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</si>
  <si>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</si>
  <si>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</si>
  <si>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</si>
  <si>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</si>
  <si>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</si>
  <si>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</si>
  <si>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</si>
  <si>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</si>
  <si>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</si>
  <si>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</si>
  <si>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</si>
  <si>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</si>
  <si>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</si>
  <si>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</si>
  <si>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</si>
  <si>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</si>
  <si>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</si>
  <si>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</si>
  <si>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</si>
  <si>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</si>
  <si>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</si>
  <si>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</si>
  <si>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</si>
  <si>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</si>
  <si>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</si>
  <si>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</si>
  <si>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</si>
  <si>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</si>
  <si>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</si>
  <si>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</si>
  <si>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</si>
  <si>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</si>
  <si>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</si>
  <si>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</si>
  <si>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</si>
  <si>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</si>
  <si>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</si>
  <si>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</si>
  <si>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</si>
  <si>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</si>
  <si>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</si>
  <si>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</si>
  <si>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</si>
  <si>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</si>
  <si>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</si>
  <si>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</si>
  <si>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</si>
  <si>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</si>
  <si>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</si>
  <si>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</si>
  <si>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</si>
  <si>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</si>
  <si>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</si>
  <si>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</si>
  <si>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</si>
  <si>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</si>
  <si>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</si>
  <si>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</si>
  <si>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</si>
  <si>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</si>
  <si>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</si>
  <si>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</si>
  <si>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</si>
  <si>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</si>
  <si>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</si>
  <si>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</si>
  <si>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</si>
  <si>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</si>
  <si>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</si>
  <si>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</si>
  <si>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</si>
  <si>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</si>
  <si>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</si>
  <si>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</si>
  <si>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</si>
  <si>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</si>
  <si>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</si>
  <si>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</si>
  <si>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</si>
  <si>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</si>
  <si>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</si>
  <si>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</si>
  <si>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</si>
  <si>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</si>
  <si>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</si>
  <si>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</si>
  <si>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</si>
  <si>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</si>
  <si>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</si>
  <si>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</si>
  <si>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</si>
  <si>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</si>
  <si>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</si>
  <si>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</si>
  <si>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</si>
  <si>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</si>
  <si>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</si>
  <si>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</si>
  <si>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</si>
  <si>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</si>
  <si>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</si>
  <si>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</si>
  <si>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</si>
  <si>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</si>
  <si>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</si>
  <si>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</si>
  <si>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</si>
  <si>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</si>
  <si>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</si>
  <si>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</si>
  <si>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</si>
  <si>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</si>
  <si>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</si>
  <si>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</si>
  <si>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</si>
  <si>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</si>
  <si>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</si>
  <si>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</si>
  <si>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</si>
  <si>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</si>
  <si>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</si>
  <si>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</si>
  <si>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</si>
  <si>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</si>
  <si>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</si>
  <si>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</si>
  <si>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</si>
  <si>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</si>
  <si>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</si>
  <si>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</si>
  <si>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</si>
  <si>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</si>
  <si>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</si>
  <si>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</si>
  <si>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</si>
  <si>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</si>
  <si>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</si>
  <si>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</si>
  <si>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</si>
  <si>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</si>
  <si>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</si>
  <si>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</si>
  <si>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</si>
  <si>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</si>
  <si>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</si>
  <si>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</si>
  <si>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</si>
  <si>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</si>
  <si>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</si>
  <si>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</si>
  <si>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</si>
  <si>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</si>
  <si>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</si>
  <si>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</si>
  <si>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</si>
  <si>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</si>
  <si>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</si>
  <si>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</si>
  <si>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</si>
  <si>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</si>
  <si>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</si>
  <si>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</si>
  <si>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</si>
  <si>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</si>
  <si>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</si>
  <si>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</si>
  <si>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</si>
  <si>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</si>
  <si>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</si>
  <si>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</si>
  <si>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</si>
  <si>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</si>
  <si>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</si>
  <si>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</si>
  <si>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</si>
  <si>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</si>
  <si>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</si>
  <si>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</si>
  <si>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</si>
  <si>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</si>
  <si>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</si>
  <si>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</si>
  <si>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</si>
  <si>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</si>
  <si>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</si>
  <si>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</si>
  <si>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</si>
  <si>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</si>
  <si>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</si>
  <si>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</si>
  <si>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</si>
  <si>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</si>
  <si>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</si>
  <si>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</si>
  <si>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</si>
  <si>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</si>
  <si>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</si>
  <si>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</si>
  <si>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</si>
  <si>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</si>
  <si>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</si>
  <si>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</si>
  <si>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</si>
  <si>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</si>
  <si>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</si>
  <si>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</si>
  <si>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</si>
  <si>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</si>
  <si>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</si>
  <si>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</si>
  <si>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</si>
  <si>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</si>
  <si>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</si>
  <si>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</si>
  <si>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</si>
  <si>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</si>
  <si>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</si>
  <si>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</si>
  <si>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</si>
  <si>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</si>
  <si>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</si>
  <si>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</si>
  <si>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</si>
  <si>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</si>
  <si>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</si>
  <si>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</si>
  <si>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</si>
  <si>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>082S</t>
  </si>
  <si>
    <t>p/o at SHA</t>
  </si>
  <si>
    <t>174S</t>
  </si>
  <si>
    <t>3-4/Jul SHA</t>
  </si>
  <si>
    <t>5/Jul NGB</t>
  </si>
  <si>
    <t>2626N</t>
  </si>
  <si>
    <t>2626S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</si>
  <si>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</si>
  <si>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</si>
  <si>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</si>
  <si>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</si>
  <si>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</si>
  <si>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</si>
  <si>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</si>
  <si>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</si>
  <si>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</si>
  <si>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</si>
  <si>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</si>
  <si>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</si>
  <si>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</si>
  <si>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</si>
  <si>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</si>
  <si>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</si>
  <si>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</si>
  <si>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</si>
  <si>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</si>
  <si>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</si>
  <si>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</si>
  <si>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</si>
  <si>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</si>
  <si>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</si>
  <si>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</si>
  <si>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</si>
  <si>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</si>
  <si>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</si>
  <si>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</si>
  <si>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</si>
  <si>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</si>
  <si>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</si>
  <si>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</si>
  <si>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</si>
  <si>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</si>
  <si>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</si>
  <si>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</si>
  <si>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</si>
  <si>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</si>
  <si>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</si>
  <si>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</si>
  <si>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</si>
  <si>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</si>
  <si>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</si>
  <si>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</si>
  <si>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</si>
  <si>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</si>
  <si>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</si>
  <si>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</si>
  <si>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</si>
  <si>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</si>
  <si>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</si>
  <si>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</si>
  <si>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</si>
  <si>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</si>
  <si>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</si>
  <si>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</si>
  <si>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</si>
  <si>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</si>
  <si>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</si>
  <si>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</si>
  <si>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</si>
  <si>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</si>
  <si>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</si>
  <si>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</si>
  <si>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</si>
  <si>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</si>
  <si>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</si>
  <si>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</si>
  <si>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</si>
  <si>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</si>
  <si>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</si>
  <si>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</si>
  <si>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</si>
  <si>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</si>
  <si>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</si>
  <si>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</si>
  <si>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</si>
  <si>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</si>
  <si>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</si>
  <si>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</si>
  <si>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</si>
  <si>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</si>
  <si>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</si>
  <si>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</si>
  <si>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</si>
  <si>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</si>
  <si>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</si>
  <si>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</si>
  <si>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</si>
  <si>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</si>
  <si>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</si>
  <si>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</si>
  <si>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</si>
  <si>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</si>
  <si>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</si>
  <si>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</si>
  <si>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</si>
  <si>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</si>
  <si>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</si>
  <si>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EVER LIVING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</si>
  <si>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</si>
  <si>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</si>
  <si>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</si>
  <si>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</si>
  <si>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</si>
  <si>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</si>
  <si>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</si>
  <si>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</si>
  <si>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</si>
  <si>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</si>
  <si>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</si>
  <si>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</si>
  <si>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</si>
  <si>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</si>
  <si>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</si>
  <si>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</si>
  <si>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</si>
  <si>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</si>
  <si>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</si>
  <si>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</si>
  <si>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</si>
  <si>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</si>
  <si>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</si>
  <si>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</si>
  <si>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</si>
  <si>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</si>
  <si>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</si>
  <si>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</si>
  <si>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</si>
  <si>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</si>
  <si>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</si>
  <si>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</si>
  <si>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</si>
  <si>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</si>
  <si>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</si>
  <si>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</si>
  <si>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</si>
  <si>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</si>
  <si>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</si>
  <si>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</si>
  <si>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</si>
  <si>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</si>
  <si>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</si>
  <si>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</si>
  <si>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</si>
  <si>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</si>
  <si>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</si>
  <si>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</si>
  <si>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</si>
  <si>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</si>
  <si>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</si>
  <si>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</si>
  <si>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</si>
  <si>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</si>
  <si>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</si>
  <si>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</si>
  <si>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</si>
  <si>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</si>
  <si>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</si>
  <si>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</si>
  <si>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</si>
  <si>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</si>
  <si>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</si>
  <si>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</si>
  <si>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</si>
  <si>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</si>
  <si>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</si>
  <si>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</si>
  <si>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</si>
  <si>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</si>
  <si>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</si>
  <si>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</si>
  <si>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</si>
  <si>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</si>
  <si>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</si>
  <si>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</si>
  <si>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</si>
  <si>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</si>
  <si>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</si>
  <si>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</si>
  <si>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</si>
  <si>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</si>
  <si>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</si>
  <si>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</si>
  <si>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</si>
  <si>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</si>
  <si>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</si>
  <si>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</si>
  <si>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</si>
  <si>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</si>
  <si>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</si>
  <si>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</si>
  <si>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</si>
  <si>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</si>
  <si>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</si>
  <si>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</si>
  <si>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</si>
  <si>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</si>
  <si>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</si>
  <si>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</si>
  <si>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</si>
  <si>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</si>
  <si>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</si>
  <si>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</si>
  <si>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</si>
  <si>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</si>
  <si>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</si>
  <si>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</si>
  <si>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</si>
  <si>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</si>
  <si>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</si>
  <si>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</si>
  <si>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</si>
  <si>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</si>
  <si>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</si>
  <si>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</si>
  <si>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</si>
  <si>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</si>
  <si>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</si>
  <si>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</si>
  <si>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</si>
  <si>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2625S</t>
  </si>
  <si>
    <t>2625N</t>
  </si>
  <si>
    <t>2627S</t>
  </si>
  <si>
    <t>2627N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</si>
  <si>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</si>
  <si>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</si>
  <si>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</si>
  <si>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</si>
  <si>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</si>
  <si>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</si>
  <si>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</si>
  <si>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</si>
  <si>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</si>
  <si>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</si>
  <si>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</si>
  <si>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</si>
  <si>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</si>
  <si>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</si>
  <si>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</si>
  <si>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</si>
  <si>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</si>
  <si>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</si>
  <si>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</si>
  <si>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</si>
  <si>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</si>
  <si>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</si>
  <si>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</si>
  <si>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</si>
  <si>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</si>
  <si>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</si>
  <si>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</si>
  <si>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</si>
  <si>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</si>
  <si>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</si>
  <si>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</si>
  <si>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</si>
  <si>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</si>
  <si>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</si>
  <si>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</si>
  <si>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</si>
  <si>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</si>
  <si>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</si>
  <si>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</si>
  <si>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</si>
  <si>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</si>
  <si>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</si>
  <si>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</si>
  <si>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</si>
  <si>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</si>
  <si>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</si>
  <si>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</si>
  <si>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</si>
  <si>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</si>
  <si>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</si>
  <si>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</si>
  <si>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</si>
  <si>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</si>
  <si>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</si>
  <si>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</si>
  <si>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</si>
  <si>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</si>
  <si>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</si>
  <si>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</si>
  <si>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</si>
  <si>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</si>
  <si>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</si>
  <si>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</si>
  <si>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</si>
  <si>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</si>
  <si>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2615S</t>
  </si>
  <si>
    <t>2615N</t>
  </si>
  <si>
    <t>7/Jun SHA</t>
  </si>
  <si>
    <t>9/Jun XMN</t>
  </si>
  <si>
    <t>30/May XMN</t>
  </si>
  <si>
    <t>1/Jun NSA</t>
  </si>
  <si>
    <t>2616S</t>
  </si>
  <si>
    <t>2616N</t>
  </si>
  <si>
    <t>18/Jun NGB</t>
  </si>
  <si>
    <t>19/Jun SHA</t>
  </si>
  <si>
    <t>21/Jun XMN</t>
  </si>
  <si>
    <t>1/Jul NGB</t>
  </si>
  <si>
    <t>2/Jul SHA</t>
  </si>
  <si>
    <t>4/Jul XMN</t>
  </si>
  <si>
    <t>16/Jul NGB</t>
  </si>
  <si>
    <t>17/Jul SHA</t>
  </si>
  <si>
    <t>19/Jul XMN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</si>
  <si>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</si>
  <si>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</si>
  <si>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</si>
  <si>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</si>
  <si>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</si>
  <si>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</si>
  <si>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</si>
  <si>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</si>
  <si>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</si>
  <si>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</si>
  <si>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</si>
  <si>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</si>
  <si>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</si>
  <si>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</si>
  <si>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</si>
  <si>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</si>
  <si>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</si>
  <si>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</si>
  <si>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</si>
  <si>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</si>
  <si>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</si>
  <si>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</si>
  <si>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</si>
  <si>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</si>
  <si>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</si>
  <si>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</si>
  <si>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</si>
  <si>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</si>
  <si>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</si>
  <si>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</si>
  <si>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</si>
  <si>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</si>
  <si>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</si>
  <si>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</si>
  <si>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</si>
  <si>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</si>
  <si>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</si>
  <si>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</si>
  <si>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</si>
  <si>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2624S</t>
  </si>
  <si>
    <t>10/Jun NGB</t>
  </si>
  <si>
    <t>2624N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</si>
  <si>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</si>
  <si>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</si>
  <si>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</si>
  <si>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</si>
  <si>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</si>
  <si>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</si>
  <si>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</si>
  <si>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</si>
  <si>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</si>
  <si>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</si>
  <si>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</si>
  <si>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</si>
  <si>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</si>
  <si>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</si>
  <si>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</si>
  <si>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</si>
  <si>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</si>
  <si>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</si>
  <si>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</si>
  <si>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</si>
  <si>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</si>
  <si>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</si>
  <si>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</si>
  <si>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</si>
  <si>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</si>
  <si>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</si>
  <si>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</si>
  <si>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</si>
  <si>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</si>
  <si>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</si>
  <si>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</si>
  <si>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</si>
  <si>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</si>
  <si>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</si>
  <si>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</si>
  <si>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</si>
  <si>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</si>
  <si>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</si>
  <si>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</si>
  <si>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</si>
  <si>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</si>
  <si>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</si>
  <si>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</si>
  <si>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</si>
  <si>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</si>
  <si>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1085S</t>
  </si>
  <si>
    <t>1085N</t>
  </si>
  <si>
    <t>1086S</t>
  </si>
  <si>
    <t>1086N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</si>
  <si>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</si>
  <si>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</si>
  <si>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</si>
  <si>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</si>
  <si>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</si>
  <si>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</si>
  <si>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</si>
  <si>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</si>
  <si>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</si>
  <si>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</si>
  <si>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</si>
  <si>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</si>
  <si>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</si>
  <si>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</si>
  <si>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</si>
  <si>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</si>
  <si>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</si>
  <si>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</si>
  <si>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</si>
  <si>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</si>
  <si>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</si>
  <si>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</si>
  <si>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</si>
  <si>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</si>
  <si>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</si>
  <si>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</si>
  <si>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</si>
  <si>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</si>
  <si>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</si>
  <si>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</si>
  <si>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</si>
  <si>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</si>
  <si>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</si>
  <si>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</si>
  <si>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</si>
  <si>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</si>
  <si>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</si>
  <si>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</si>
  <si>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</si>
  <si>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</si>
  <si>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</si>
  <si>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</si>
  <si>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</si>
  <si>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</si>
  <si>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</si>
  <si>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</si>
  <si>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</si>
  <si>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</si>
  <si>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</si>
  <si>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</si>
  <si>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</si>
  <si>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</si>
  <si>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</si>
  <si>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</si>
  <si>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</si>
  <si>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</si>
  <si>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</si>
  <si>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</si>
  <si>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</si>
  <si>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</si>
  <si>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</si>
  <si>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</si>
  <si>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</si>
  <si>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</si>
  <si>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</si>
  <si>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</si>
  <si>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</si>
  <si>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</si>
  <si>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</si>
  <si>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</si>
  <si>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</si>
  <si>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</si>
  <si>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</si>
  <si>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</si>
  <si>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</si>
  <si>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</si>
  <si>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</si>
  <si>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</si>
  <si>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</si>
  <si>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</si>
  <si>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</si>
  <si>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</si>
  <si>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</si>
  <si>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</si>
  <si>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</si>
  <si>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</si>
  <si>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</si>
  <si>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</si>
  <si>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</si>
  <si>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</si>
  <si>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</si>
  <si>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</si>
  <si>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</si>
  <si>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</si>
  <si>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</si>
  <si>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</si>
  <si>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</si>
  <si>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</si>
  <si>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</si>
  <si>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</si>
  <si>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</si>
  <si>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</si>
  <si>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</si>
  <si>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</si>
  <si>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</si>
  <si>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</si>
  <si>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</si>
  <si>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</si>
  <si>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</si>
  <si>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</si>
  <si>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</si>
  <si>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</si>
  <si>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</si>
  <si>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</si>
  <si>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</si>
  <si>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</si>
  <si>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</si>
  <si>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</si>
  <si>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</si>
  <si>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</si>
  <si>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</si>
  <si>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</si>
  <si>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</si>
  <si>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</si>
  <si>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</si>
  <si>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</si>
  <si>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</si>
  <si>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</si>
  <si>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Call QQCTU</t>
    <phoneticPr fontId="38" type="noConversion"/>
  </si>
  <si>
    <t>SLIDE ONE WEEK</t>
    <phoneticPr fontId="38" type="noConversion"/>
  </si>
  <si>
    <t>STRAITS CITY</t>
    <phoneticPr fontId="38" type="noConversion"/>
  </si>
  <si>
    <t>2624S</t>
    <phoneticPr fontId="38" type="noConversion"/>
  </si>
  <si>
    <t>CA SAIGON</t>
    <phoneticPr fontId="38" type="noConversion"/>
  </si>
  <si>
    <t>HONG YONG LAN TIAN</t>
    <phoneticPr fontId="38" type="noConversion"/>
  </si>
  <si>
    <t>call B3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</si>
</sst>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2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6938077944273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family val="3"/>
    </font>
    <font>
      <sz val="9"/>
      <name val="微软雅黑"/>
      <family val="2"/>
      <charset val="134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2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75484481337931"/>
        <bgColor indexed="64"/>
      </patternFill>
    </fill>
    <fill>
      <patternFill patternType="solid">
        <fgColor theme="3" tint="0.3989379558702352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8" fillId="0" borderId="0"/>
    <xf numFmtId="176" fontId="69" fillId="0" borderId="0"/>
  </cellStyleXfs>
  <cellXfs count="727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1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2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6" fontId="19" fillId="6" borderId="4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44" fillId="6" borderId="0" xfId="0" applyFont="1" applyFill="1" applyAlignment="1">
      <alignment horizontal="center" vertical="center"/>
    </xf>
    <xf numFmtId="176" fontId="44" fillId="6" borderId="0" xfId="2" applyFont="1" applyFill="1" applyAlignment="1">
      <alignment horizontal="center"/>
    </xf>
    <xf numFmtId="176" fontId="15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56" fillId="3" borderId="3" xfId="0" applyFont="1" applyFill="1" applyBorder="1" applyAlignment="1">
      <alignment horizontal="left"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3" fillId="3" borderId="3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9" borderId="3" xfId="0" applyFont="1" applyFill="1" applyBorder="1" applyAlignment="1">
      <alignment horizontal="left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1" fillId="3" borderId="4" xfId="1" applyFill="1" applyBorder="1" applyAlignment="1">
      <alignment horizontal="center" vertical="center"/>
    </xf>
    <xf numFmtId="176" fontId="81" fillId="3" borderId="5" xfId="1" applyFill="1" applyBorder="1" applyAlignment="1">
      <alignment horizontal="center" vertical="center"/>
    </xf>
    <xf numFmtId="176" fontId="81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A29" sqref="A29:XFD29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60" t="s">
        <v>0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395"/>
      <c r="AA1" s="1"/>
      <c r="AB1" s="1"/>
      <c r="AC1" s="1"/>
      <c r="AD1" s="1"/>
      <c r="AE1" s="1"/>
      <c r="AF1" s="2"/>
    </row>
    <row r="2" spans="1:260" ht="17.149999999999999" customHeight="1">
      <c r="B2" s="461" t="s">
        <v>1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396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62" t="s">
        <v>3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</row>
    <row r="5" spans="1:260">
      <c r="A5" s="91" t="s">
        <v>4</v>
      </c>
      <c r="B5" s="91" t="s">
        <v>5</v>
      </c>
      <c r="C5" s="464" t="s">
        <v>6</v>
      </c>
      <c r="D5" s="465"/>
      <c r="E5" s="466" t="s">
        <v>7</v>
      </c>
      <c r="F5" s="466"/>
      <c r="G5" s="466" t="s">
        <v>8</v>
      </c>
      <c r="H5" s="466"/>
      <c r="I5" s="466" t="s">
        <v>9</v>
      </c>
      <c r="J5" s="466"/>
      <c r="K5" s="464" t="s">
        <v>10</v>
      </c>
      <c r="L5" s="467"/>
      <c r="M5" s="464" t="s">
        <v>11</v>
      </c>
      <c r="N5" s="467"/>
      <c r="O5" s="464" t="s">
        <v>12</v>
      </c>
      <c r="P5" s="467"/>
      <c r="Q5" s="464" t="s">
        <v>11</v>
      </c>
      <c r="R5" s="467"/>
      <c r="S5" s="464" t="s">
        <v>12</v>
      </c>
      <c r="T5" s="467"/>
      <c r="U5" s="91" t="s">
        <v>5</v>
      </c>
      <c r="V5" s="464" t="s">
        <v>6</v>
      </c>
      <c r="W5" s="465"/>
      <c r="X5" s="466" t="s">
        <v>7</v>
      </c>
      <c r="Y5" s="466"/>
    </row>
    <row r="6" spans="1:260">
      <c r="A6" s="449" t="s">
        <v>13</v>
      </c>
      <c r="B6" s="449" t="s">
        <v>14</v>
      </c>
      <c r="C6" s="457" t="s">
        <v>15</v>
      </c>
      <c r="D6" s="457"/>
      <c r="E6" s="457" t="s">
        <v>16</v>
      </c>
      <c r="F6" s="457"/>
      <c r="G6" s="457" t="s">
        <v>17</v>
      </c>
      <c r="H6" s="457"/>
      <c r="I6" s="457" t="s">
        <v>18</v>
      </c>
      <c r="J6" s="457"/>
      <c r="K6" s="458" t="s">
        <v>19</v>
      </c>
      <c r="L6" s="459"/>
      <c r="M6" s="458" t="s">
        <v>20</v>
      </c>
      <c r="N6" s="459"/>
      <c r="O6" s="458" t="s">
        <v>21</v>
      </c>
      <c r="P6" s="459"/>
      <c r="Q6" s="458" t="s">
        <v>20</v>
      </c>
      <c r="R6" s="459"/>
      <c r="S6" s="458" t="s">
        <v>21</v>
      </c>
      <c r="T6" s="459"/>
      <c r="U6" s="387" t="s">
        <v>14</v>
      </c>
      <c r="V6" s="457" t="s">
        <v>15</v>
      </c>
      <c r="W6" s="457"/>
      <c r="X6" s="457" t="s">
        <v>16</v>
      </c>
      <c r="Y6" s="457"/>
    </row>
    <row r="7" spans="1:260">
      <c r="A7" s="450"/>
      <c r="B7" s="450"/>
      <c r="C7" s="449" t="s">
        <v>22</v>
      </c>
      <c r="D7" s="449"/>
      <c r="E7" s="449" t="s">
        <v>22</v>
      </c>
      <c r="F7" s="449"/>
      <c r="G7" s="449" t="s">
        <v>22</v>
      </c>
      <c r="H7" s="449"/>
      <c r="I7" s="449" t="s">
        <v>22</v>
      </c>
      <c r="J7" s="449"/>
      <c r="K7" s="449" t="s">
        <v>22</v>
      </c>
      <c r="L7" s="449"/>
      <c r="M7" s="449" t="s">
        <v>22</v>
      </c>
      <c r="N7" s="449"/>
      <c r="O7" s="449" t="s">
        <v>22</v>
      </c>
      <c r="P7" s="449"/>
      <c r="Q7" s="449" t="s">
        <v>22</v>
      </c>
      <c r="R7" s="449"/>
      <c r="S7" s="449" t="s">
        <v>22</v>
      </c>
      <c r="T7" s="449"/>
      <c r="U7" s="388"/>
      <c r="V7" s="449" t="s">
        <v>22</v>
      </c>
      <c r="W7" s="449"/>
      <c r="X7" s="449" t="s">
        <v>22</v>
      </c>
      <c r="Y7" s="449"/>
    </row>
    <row r="8" spans="1:260" ht="26">
      <c r="A8" s="192"/>
      <c r="B8" s="387"/>
      <c r="C8" s="360" t="s">
        <v>23</v>
      </c>
      <c r="D8" s="360" t="s">
        <v>24</v>
      </c>
      <c r="E8" s="360" t="s">
        <v>25</v>
      </c>
      <c r="F8" s="360" t="s">
        <v>26</v>
      </c>
      <c r="G8" s="360" t="s">
        <v>27</v>
      </c>
      <c r="H8" s="360" t="s">
        <v>28</v>
      </c>
      <c r="I8" s="360" t="s">
        <v>29</v>
      </c>
      <c r="J8" s="360" t="s">
        <v>30</v>
      </c>
      <c r="K8" s="360" t="s">
        <v>31</v>
      </c>
      <c r="L8" s="360" t="s">
        <v>32</v>
      </c>
      <c r="M8" s="360" t="s">
        <v>33</v>
      </c>
      <c r="N8" s="360" t="s">
        <v>34</v>
      </c>
      <c r="O8" s="360" t="s">
        <v>35</v>
      </c>
      <c r="P8" s="360" t="s">
        <v>36</v>
      </c>
      <c r="Q8" s="360" t="s">
        <v>33</v>
      </c>
      <c r="R8" s="360" t="s">
        <v>34</v>
      </c>
      <c r="S8" s="360" t="s">
        <v>35</v>
      </c>
      <c r="T8" s="360" t="s">
        <v>36</v>
      </c>
      <c r="U8" s="389"/>
      <c r="V8" s="360" t="s">
        <v>23</v>
      </c>
      <c r="W8" s="360" t="s">
        <v>24</v>
      </c>
      <c r="X8" s="360" t="s">
        <v>25</v>
      </c>
      <c r="Y8" s="360" t="s">
        <v>26</v>
      </c>
    </row>
    <row r="9" spans="1:260" hidden="1">
      <c r="A9" s="21" t="s">
        <v>37</v>
      </c>
      <c r="B9" s="397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98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98">
        <f>K9</f>
        <v>46010</v>
      </c>
      <c r="M9" s="329"/>
      <c r="N9" s="329"/>
      <c r="O9" s="329"/>
      <c r="P9" s="329"/>
      <c r="Q9" s="22">
        <f>L9+1</f>
        <v>46011</v>
      </c>
      <c r="R9" s="22">
        <f>Q9</f>
        <v>46011</v>
      </c>
      <c r="S9" s="212" t="s">
        <v>39</v>
      </c>
      <c r="T9" s="212" t="s">
        <v>39</v>
      </c>
      <c r="U9" s="397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97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98">
        <f t="shared" ref="L10:L27" si="2">K10</f>
        <v>46017</v>
      </c>
      <c r="M10" s="329"/>
      <c r="N10" s="329"/>
      <c r="O10" s="329"/>
      <c r="P10" s="329"/>
      <c r="Q10" s="22">
        <f t="shared" ref="Q10:Q27" si="3">L10+1</f>
        <v>46018</v>
      </c>
      <c r="R10" s="22">
        <f t="shared" ref="R10:R19" si="4">Q10</f>
        <v>46018</v>
      </c>
      <c r="S10" s="212" t="s">
        <v>39</v>
      </c>
      <c r="T10" s="212" t="s">
        <v>39</v>
      </c>
      <c r="U10" s="397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97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91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98">
        <f t="shared" si="2"/>
        <v>46024</v>
      </c>
      <c r="M11" s="329"/>
      <c r="N11" s="329"/>
      <c r="O11" s="329"/>
      <c r="P11" s="329"/>
      <c r="Q11" s="22">
        <f t="shared" si="3"/>
        <v>46025</v>
      </c>
      <c r="R11" s="22">
        <f t="shared" si="4"/>
        <v>46025</v>
      </c>
      <c r="S11" s="212" t="s">
        <v>39</v>
      </c>
      <c r="T11" s="212" t="s">
        <v>39</v>
      </c>
      <c r="U11" s="397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97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98">
        <f t="shared" si="2"/>
        <v>46031</v>
      </c>
      <c r="M12" s="329"/>
      <c r="N12" s="329"/>
      <c r="O12" s="329"/>
      <c r="P12" s="329"/>
      <c r="Q12" s="22">
        <f t="shared" si="3"/>
        <v>46032</v>
      </c>
      <c r="R12" s="22">
        <f t="shared" si="4"/>
        <v>46032</v>
      </c>
      <c r="S12" s="212" t="s">
        <v>39</v>
      </c>
      <c r="T12" s="212" t="s">
        <v>39</v>
      </c>
      <c r="U12" s="397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97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98">
        <f t="shared" si="2"/>
        <v>46038</v>
      </c>
      <c r="M13" s="329"/>
      <c r="N13" s="329"/>
      <c r="O13" s="329"/>
      <c r="P13" s="329"/>
      <c r="Q13" s="22">
        <f t="shared" si="3"/>
        <v>46039</v>
      </c>
      <c r="R13" s="22">
        <f t="shared" si="4"/>
        <v>46039</v>
      </c>
      <c r="S13" s="212" t="s">
        <v>39</v>
      </c>
      <c r="T13" s="212" t="s">
        <v>39</v>
      </c>
      <c r="U13" s="397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97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98">
        <f t="shared" si="2"/>
        <v>46045</v>
      </c>
      <c r="M14" s="329"/>
      <c r="N14" s="329"/>
      <c r="O14" s="329"/>
      <c r="P14" s="329"/>
      <c r="Q14" s="22">
        <f t="shared" si="3"/>
        <v>46046</v>
      </c>
      <c r="R14" s="22">
        <f t="shared" si="4"/>
        <v>46046</v>
      </c>
      <c r="S14" s="212" t="s">
        <v>39</v>
      </c>
      <c r="T14" s="212" t="s">
        <v>39</v>
      </c>
      <c r="U14" s="397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7" t="s">
        <v>37</v>
      </c>
      <c r="B15" s="19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98">
        <f t="shared" si="2"/>
        <v>46052</v>
      </c>
      <c r="M15" s="329"/>
      <c r="N15" s="329"/>
      <c r="O15" s="329"/>
      <c r="P15" s="329"/>
      <c r="Q15" s="22">
        <f t="shared" si="3"/>
        <v>46053</v>
      </c>
      <c r="R15" s="22">
        <f t="shared" si="4"/>
        <v>46053</v>
      </c>
      <c r="S15" s="212" t="s">
        <v>39</v>
      </c>
      <c r="T15" s="212" t="s">
        <v>39</v>
      </c>
      <c r="U15" s="397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9" t="s">
        <v>41</v>
      </c>
      <c r="B16" s="19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98">
        <f t="shared" si="2"/>
        <v>46059</v>
      </c>
      <c r="M16" s="329"/>
      <c r="N16" s="329"/>
      <c r="O16" s="329"/>
      <c r="P16" s="329"/>
      <c r="Q16" s="22">
        <f t="shared" si="3"/>
        <v>46060</v>
      </c>
      <c r="R16" s="22">
        <f t="shared" si="4"/>
        <v>46060</v>
      </c>
      <c r="S16" s="212" t="s">
        <v>39</v>
      </c>
      <c r="T16" s="212" t="s">
        <v>39</v>
      </c>
      <c r="U16" s="397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7" t="s">
        <v>37</v>
      </c>
      <c r="B17" s="19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98">
        <f t="shared" si="2"/>
        <v>46066</v>
      </c>
      <c r="M17" s="329"/>
      <c r="N17" s="329"/>
      <c r="O17" s="329"/>
      <c r="P17" s="329"/>
      <c r="Q17" s="22">
        <f t="shared" si="3"/>
        <v>46067</v>
      </c>
      <c r="R17" s="22">
        <f t="shared" si="4"/>
        <v>46067</v>
      </c>
      <c r="S17" s="212" t="s">
        <v>39</v>
      </c>
      <c r="T17" s="212" t="s">
        <v>39</v>
      </c>
      <c r="U17" s="397" t="s">
        <v>58</v>
      </c>
      <c r="V17" s="391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9" t="s">
        <v>41</v>
      </c>
      <c r="B18" s="19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98">
        <f t="shared" si="2"/>
        <v>46073</v>
      </c>
      <c r="M18" s="329"/>
      <c r="N18" s="329"/>
      <c r="O18" s="329"/>
      <c r="P18" s="329"/>
      <c r="Q18" s="22">
        <f t="shared" si="3"/>
        <v>46074</v>
      </c>
      <c r="R18" s="22">
        <f t="shared" si="4"/>
        <v>46074</v>
      </c>
      <c r="S18" s="212" t="s">
        <v>39</v>
      </c>
      <c r="T18" s="212" t="s">
        <v>39</v>
      </c>
      <c r="U18" s="397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7" t="s">
        <v>37</v>
      </c>
      <c r="B19" s="194" t="s">
        <v>62</v>
      </c>
      <c r="C19" s="391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98">
        <f t="shared" si="2"/>
        <v>46080</v>
      </c>
      <c r="M19" s="329"/>
      <c r="N19" s="329"/>
      <c r="O19" s="329"/>
      <c r="P19" s="329"/>
      <c r="Q19" s="22">
        <f t="shared" si="3"/>
        <v>46081</v>
      </c>
      <c r="R19" s="22">
        <f t="shared" si="4"/>
        <v>46081</v>
      </c>
      <c r="S19" s="212" t="s">
        <v>39</v>
      </c>
      <c r="T19" s="212" t="s">
        <v>39</v>
      </c>
      <c r="U19" s="397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9" t="s">
        <v>41</v>
      </c>
      <c r="B20" s="19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91" t="s">
        <v>65</v>
      </c>
      <c r="G20" s="391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98"/>
      <c r="M20" s="329"/>
      <c r="N20" s="329"/>
      <c r="O20" s="329"/>
      <c r="P20" s="329"/>
      <c r="Q20" s="22"/>
      <c r="R20" s="22"/>
      <c r="S20" s="212" t="s">
        <v>39</v>
      </c>
      <c r="T20" s="212" t="s">
        <v>39</v>
      </c>
      <c r="U20" s="397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7" t="s">
        <v>37</v>
      </c>
      <c r="B21" s="19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98">
        <f t="shared" si="2"/>
        <v>46094</v>
      </c>
      <c r="M21" s="329"/>
      <c r="N21" s="329"/>
      <c r="O21" s="329"/>
      <c r="P21" s="329"/>
      <c r="Q21" s="22">
        <f t="shared" si="3"/>
        <v>46095</v>
      </c>
      <c r="R21" s="22">
        <f>Q21</f>
        <v>46095</v>
      </c>
      <c r="S21" s="212" t="s">
        <v>39</v>
      </c>
      <c r="T21" s="212" t="s">
        <v>39</v>
      </c>
      <c r="U21" s="397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9" t="s">
        <v>41</v>
      </c>
      <c r="B22" s="19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55" t="s">
        <v>71</v>
      </c>
      <c r="H22" s="456"/>
      <c r="I22" s="455" t="s">
        <v>72</v>
      </c>
      <c r="J22" s="456"/>
      <c r="K22" s="455" t="s">
        <v>73</v>
      </c>
      <c r="L22" s="456"/>
      <c r="M22" s="455" t="s">
        <v>72</v>
      </c>
      <c r="N22" s="456"/>
      <c r="O22" s="455" t="s">
        <v>72</v>
      </c>
      <c r="P22" s="456"/>
      <c r="Q22" s="455" t="s">
        <v>74</v>
      </c>
      <c r="R22" s="456"/>
      <c r="S22" s="212" t="s">
        <v>39</v>
      </c>
      <c r="T22" s="212" t="s">
        <v>39</v>
      </c>
      <c r="U22" s="397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7" t="s">
        <v>37</v>
      </c>
      <c r="B23" s="19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98">
        <f t="shared" si="2"/>
        <v>46108</v>
      </c>
      <c r="M23" s="329"/>
      <c r="N23" s="329"/>
      <c r="O23" s="329"/>
      <c r="P23" s="329"/>
      <c r="Q23" s="22">
        <f t="shared" si="3"/>
        <v>46109</v>
      </c>
      <c r="R23" s="22">
        <f>Q23</f>
        <v>46109</v>
      </c>
      <c r="S23" s="212" t="s">
        <v>39</v>
      </c>
      <c r="T23" s="212" t="s">
        <v>39</v>
      </c>
      <c r="U23" s="397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9" t="s">
        <v>41</v>
      </c>
      <c r="B24" s="19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98">
        <f t="shared" si="2"/>
        <v>46115</v>
      </c>
      <c r="M24" s="329"/>
      <c r="N24" s="329"/>
      <c r="O24" s="329"/>
      <c r="P24" s="329"/>
      <c r="Q24" s="22">
        <f t="shared" si="3"/>
        <v>46116</v>
      </c>
      <c r="R24" s="22">
        <f>Q24</f>
        <v>46116</v>
      </c>
      <c r="S24" s="212" t="s">
        <v>39</v>
      </c>
      <c r="T24" s="212" t="s">
        <v>39</v>
      </c>
      <c r="U24" s="397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7" t="s">
        <v>37</v>
      </c>
      <c r="B25" s="19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98">
        <f t="shared" si="2"/>
        <v>46122</v>
      </c>
      <c r="M25" s="329"/>
      <c r="N25" s="329"/>
      <c r="O25" s="329"/>
      <c r="P25" s="329"/>
      <c r="Q25" s="22">
        <f t="shared" si="3"/>
        <v>46123</v>
      </c>
      <c r="R25" s="22">
        <f t="shared" ref="R25:R27" si="28">Q25</f>
        <v>46123</v>
      </c>
      <c r="S25" s="212" t="s">
        <v>39</v>
      </c>
      <c r="T25" s="212" t="s">
        <v>39</v>
      </c>
      <c r="U25" s="397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9" t="s">
        <v>41</v>
      </c>
      <c r="B26" s="19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98">
        <f t="shared" si="2"/>
        <v>46129</v>
      </c>
      <c r="M26" s="329"/>
      <c r="N26" s="329"/>
      <c r="O26" s="329"/>
      <c r="P26" s="329"/>
      <c r="Q26" s="22">
        <f t="shared" si="3"/>
        <v>46130</v>
      </c>
      <c r="R26" s="22">
        <f t="shared" si="28"/>
        <v>46130</v>
      </c>
      <c r="S26" s="212" t="s">
        <v>39</v>
      </c>
      <c r="T26" s="212" t="s">
        <v>39</v>
      </c>
      <c r="U26" s="397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237" t="s">
        <v>37</v>
      </c>
      <c r="B27" s="19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98">
        <f t="shared" si="2"/>
        <v>46136</v>
      </c>
      <c r="M27" s="329"/>
      <c r="N27" s="329"/>
      <c r="O27" s="329"/>
      <c r="P27" s="329"/>
      <c r="Q27" s="22">
        <f t="shared" si="3"/>
        <v>46137</v>
      </c>
      <c r="R27" s="22">
        <f t="shared" si="28"/>
        <v>46137</v>
      </c>
      <c r="S27" s="212" t="s">
        <v>39</v>
      </c>
      <c r="T27" s="212" t="s">
        <v>39</v>
      </c>
      <c r="U27" s="397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59" t="s">
        <v>41</v>
      </c>
      <c r="B28" s="19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53" t="s">
        <v>87</v>
      </c>
      <c r="H28" s="454"/>
      <c r="I28" s="453" t="s">
        <v>88</v>
      </c>
      <c r="J28" s="454"/>
      <c r="K28" s="453" t="s">
        <v>89</v>
      </c>
      <c r="L28" s="454"/>
      <c r="M28" s="399"/>
      <c r="N28" s="399"/>
      <c r="O28" s="399"/>
      <c r="P28" s="399"/>
      <c r="Q28" s="453" t="s">
        <v>90</v>
      </c>
      <c r="R28" s="454"/>
      <c r="S28" s="212" t="s">
        <v>39</v>
      </c>
      <c r="T28" s="212" t="s">
        <v>39</v>
      </c>
      <c r="U28" s="397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237" t="s">
        <v>37</v>
      </c>
      <c r="B29" s="19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53" t="s">
        <v>93</v>
      </c>
      <c r="H29" s="454"/>
      <c r="I29" s="453" t="s">
        <v>94</v>
      </c>
      <c r="J29" s="454"/>
      <c r="K29" s="453" t="s">
        <v>95</v>
      </c>
      <c r="L29" s="454"/>
      <c r="M29" s="399"/>
      <c r="N29" s="399"/>
      <c r="O29" s="399"/>
      <c r="P29" s="399"/>
      <c r="Q29" s="453" t="s">
        <v>96</v>
      </c>
      <c r="R29" s="454"/>
      <c r="S29" s="399"/>
      <c r="T29" s="399"/>
      <c r="U29" s="397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9" t="s">
        <v>41</v>
      </c>
      <c r="B30" s="19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98">
        <f t="shared" ref="L30:L32" si="40">K30</f>
        <v>46157</v>
      </c>
      <c r="M30" s="329"/>
      <c r="N30" s="329"/>
      <c r="O30" s="329"/>
      <c r="P30" s="329"/>
      <c r="Q30" s="151" t="s">
        <v>39</v>
      </c>
      <c r="R30" s="151" t="s">
        <v>39</v>
      </c>
      <c r="S30" s="399"/>
      <c r="T30" s="399"/>
      <c r="U30" s="397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7" t="s">
        <v>37</v>
      </c>
      <c r="B31" s="19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53" t="s">
        <v>101</v>
      </c>
      <c r="H31" s="454"/>
      <c r="I31" s="453" t="s">
        <v>102</v>
      </c>
      <c r="J31" s="454"/>
      <c r="K31" s="453" t="s">
        <v>103</v>
      </c>
      <c r="L31" s="454"/>
      <c r="M31" s="329"/>
      <c r="N31" s="329"/>
      <c r="O31" s="329"/>
      <c r="P31" s="329"/>
      <c r="Q31" s="453" t="s">
        <v>104</v>
      </c>
      <c r="R31" s="454"/>
      <c r="S31" s="399"/>
      <c r="T31" s="399"/>
      <c r="U31" s="397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9" t="s">
        <v>41</v>
      </c>
      <c r="B32" s="194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98">
        <f t="shared" si="40"/>
        <v>46171</v>
      </c>
      <c r="M32" s="329"/>
      <c r="N32" s="329"/>
      <c r="O32" s="329"/>
      <c r="P32" s="329"/>
      <c r="Q32" s="151" t="s">
        <v>39</v>
      </c>
      <c r="R32" s="151" t="s">
        <v>39</v>
      </c>
      <c r="S32" s="399"/>
      <c r="T32" s="399"/>
      <c r="U32" s="397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7" t="s">
        <v>37</v>
      </c>
      <c r="B33" s="194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398">
        <f t="shared" ref="L33:L34" si="49">K33</f>
        <v>46178</v>
      </c>
      <c r="M33" s="329"/>
      <c r="N33" s="329"/>
      <c r="O33" s="329"/>
      <c r="P33" s="329"/>
      <c r="Q33" s="22">
        <f t="shared" ref="Q33:Q34" si="50">L33+1</f>
        <v>46179</v>
      </c>
      <c r="R33" s="22">
        <f t="shared" ref="R33:R34" si="51">Q33</f>
        <v>46179</v>
      </c>
      <c r="S33" s="399"/>
      <c r="T33" s="399"/>
      <c r="U33" s="397" t="s">
        <v>109</v>
      </c>
      <c r="V33" s="64">
        <f t="shared" ref="V33:V34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59" t="s">
        <v>41</v>
      </c>
      <c r="B34" s="194" t="s">
        <v>110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398">
        <f t="shared" si="49"/>
        <v>46185</v>
      </c>
      <c r="M34" s="329"/>
      <c r="N34" s="329"/>
      <c r="O34" s="329"/>
      <c r="P34" s="329"/>
      <c r="Q34" s="22">
        <f t="shared" si="50"/>
        <v>46186</v>
      </c>
      <c r="R34" s="22">
        <f t="shared" si="51"/>
        <v>46186</v>
      </c>
      <c r="S34" s="399"/>
      <c r="T34" s="399"/>
      <c r="U34" s="397" t="s">
        <v>111</v>
      </c>
      <c r="V34" s="64">
        <f t="shared" si="52"/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237" t="s">
        <v>37</v>
      </c>
      <c r="B35" s="194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398">
        <f t="shared" ref="L35:L38" si="64">K35</f>
        <v>46192</v>
      </c>
      <c r="M35" s="329"/>
      <c r="N35" s="329"/>
      <c r="O35" s="329"/>
      <c r="P35" s="329"/>
      <c r="Q35" s="22">
        <f t="shared" ref="Q35:Q38" si="65">L35+1</f>
        <v>46193</v>
      </c>
      <c r="R35" s="22">
        <f t="shared" ref="R35:R38" si="66">Q35</f>
        <v>46193</v>
      </c>
      <c r="S35" s="399"/>
      <c r="T35" s="399"/>
      <c r="U35" s="397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59" t="s">
        <v>41</v>
      </c>
      <c r="B36" s="194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398">
        <f t="shared" si="64"/>
        <v>46199</v>
      </c>
      <c r="M36" s="329"/>
      <c r="N36" s="329"/>
      <c r="O36" s="329"/>
      <c r="P36" s="329"/>
      <c r="Q36" s="22">
        <f t="shared" si="65"/>
        <v>46200</v>
      </c>
      <c r="R36" s="22">
        <f t="shared" si="66"/>
        <v>46200</v>
      </c>
      <c r="S36" s="399"/>
      <c r="T36" s="399"/>
      <c r="U36" s="397" t="s">
        <v>115</v>
      </c>
      <c r="V36" s="64">
        <f t="shared" si="67"/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237" t="s">
        <v>37</v>
      </c>
      <c r="B37" s="194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398">
        <f t="shared" si="64"/>
        <v>46206</v>
      </c>
      <c r="M37" s="329"/>
      <c r="N37" s="329"/>
      <c r="O37" s="329"/>
      <c r="P37" s="329"/>
      <c r="Q37" s="22">
        <f t="shared" si="65"/>
        <v>46207</v>
      </c>
      <c r="R37" s="22">
        <f t="shared" si="66"/>
        <v>46207</v>
      </c>
      <c r="S37" s="399"/>
      <c r="T37" s="399"/>
      <c r="U37" s="397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59" t="s">
        <v>41</v>
      </c>
      <c r="B38" s="194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398">
        <f t="shared" si="64"/>
        <v>46213</v>
      </c>
      <c r="M38" s="329"/>
      <c r="N38" s="329"/>
      <c r="O38" s="329"/>
      <c r="P38" s="329"/>
      <c r="Q38" s="22">
        <f t="shared" si="65"/>
        <v>46214</v>
      </c>
      <c r="R38" s="22">
        <f t="shared" si="66"/>
        <v>46214</v>
      </c>
      <c r="S38" s="399"/>
      <c r="T38" s="399"/>
      <c r="U38" s="397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400"/>
      <c r="B39" s="401"/>
      <c r="C39" s="330"/>
      <c r="D39" s="330"/>
      <c r="E39" s="330"/>
      <c r="F39" s="330"/>
      <c r="G39" s="402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401"/>
      <c r="V39" s="330"/>
      <c r="W39" s="330"/>
      <c r="X39" s="330"/>
      <c r="Y39" s="330"/>
    </row>
    <row r="40" spans="1:25" ht="16.5">
      <c r="A40" s="403" t="s">
        <v>120</v>
      </c>
      <c r="B40" s="451" t="s">
        <v>121</v>
      </c>
      <c r="C40" s="451"/>
      <c r="D40" s="451"/>
      <c r="E40" s="451"/>
      <c r="F40" s="451"/>
      <c r="G40" s="451"/>
      <c r="H40" s="451"/>
      <c r="I40" s="451"/>
      <c r="J40" s="451"/>
      <c r="K40" s="451"/>
      <c r="L40" s="451"/>
      <c r="M40" s="451"/>
      <c r="N40" s="451"/>
      <c r="O40" s="451"/>
      <c r="P40" s="451"/>
      <c r="Q40" s="451"/>
      <c r="R40" s="451"/>
      <c r="S40" s="451"/>
      <c r="T40" s="451"/>
      <c r="U40" s="451"/>
    </row>
    <row r="41" spans="1:25" ht="16.5">
      <c r="A41" s="32" t="s">
        <v>122</v>
      </c>
      <c r="B41" s="446" t="s">
        <v>123</v>
      </c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8"/>
      <c r="V41" s="5"/>
      <c r="W41" s="5"/>
    </row>
    <row r="42" spans="1:25" ht="16.5">
      <c r="A42" s="32" t="s">
        <v>124</v>
      </c>
      <c r="B42" s="446" t="s">
        <v>125</v>
      </c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8"/>
      <c r="X42" s="404"/>
    </row>
    <row r="43" spans="1:25" ht="16.5">
      <c r="A43" s="111" t="s">
        <v>126</v>
      </c>
      <c r="B43" s="452" t="s">
        <v>127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</row>
    <row r="44" spans="1:25" ht="16.5">
      <c r="A44" s="111" t="s">
        <v>128</v>
      </c>
      <c r="B44" s="452" t="s">
        <v>129</v>
      </c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</row>
    <row r="45" spans="1:25" ht="16.5">
      <c r="A45" s="111" t="s">
        <v>130</v>
      </c>
      <c r="B45" s="446" t="s">
        <v>131</v>
      </c>
      <c r="C45" s="447"/>
      <c r="D45" s="447"/>
      <c r="E45" s="447"/>
      <c r="F45" s="447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8"/>
    </row>
    <row r="46" spans="1:25" ht="16.5">
      <c r="A46" s="111" t="s">
        <v>132</v>
      </c>
      <c r="B46" s="446" t="s">
        <v>133</v>
      </c>
      <c r="C46" s="447"/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8"/>
    </row>
    <row r="47" spans="1:25" ht="16.5">
      <c r="A47" s="111" t="s">
        <v>134</v>
      </c>
      <c r="B47" s="446" t="s">
        <v>135</v>
      </c>
      <c r="C47" s="447"/>
      <c r="D47" s="447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R47" s="447"/>
      <c r="S47" s="447"/>
      <c r="T47" s="447"/>
      <c r="U47" s="448"/>
    </row>
    <row r="48" spans="1:25" ht="16.5">
      <c r="A48" s="111" t="s">
        <v>136</v>
      </c>
      <c r="B48" s="446" t="s">
        <v>137</v>
      </c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8"/>
    </row>
    <row r="54" spans="9:9">
      <c r="I54" t="s">
        <v>138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45:U45"/>
    <mergeCell ref="B46:U46"/>
    <mergeCell ref="B47:U47"/>
    <mergeCell ref="B48:U48"/>
    <mergeCell ref="A6:A7"/>
    <mergeCell ref="B6:B7"/>
    <mergeCell ref="B40:U40"/>
    <mergeCell ref="B41:U41"/>
    <mergeCell ref="B42:U42"/>
    <mergeCell ref="B43:U43"/>
    <mergeCell ref="B44:U44"/>
    <mergeCell ref="G29:H29"/>
    <mergeCell ref="I29:J29"/>
    <mergeCell ref="K29:L29"/>
    <mergeCell ref="Q29:R29"/>
    <mergeCell ref="G31:H31"/>
  </mergeCells>
  <phoneticPr fontId="38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57" t="s">
        <v>669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558"/>
      <c r="M4" s="7"/>
      <c r="N4" s="7"/>
      <c r="O4" s="7"/>
      <c r="P4" s="7"/>
      <c r="Q4" s="7"/>
      <c r="R4" s="7"/>
      <c r="S4" s="7"/>
      <c r="T4" s="7"/>
    </row>
    <row r="5" spans="1:256" ht="15.5">
      <c r="A5" s="308" t="s">
        <v>580</v>
      </c>
      <c r="B5" s="540" t="s">
        <v>670</v>
      </c>
      <c r="C5" s="541"/>
      <c r="D5" s="540" t="s">
        <v>670</v>
      </c>
      <c r="E5" s="541"/>
      <c r="F5" s="540" t="s">
        <v>671</v>
      </c>
      <c r="G5" s="541"/>
      <c r="H5" s="8" t="s">
        <v>581</v>
      </c>
      <c r="I5" s="540" t="s">
        <v>672</v>
      </c>
      <c r="J5" s="540"/>
      <c r="K5" s="538" t="s">
        <v>673</v>
      </c>
      <c r="L5" s="559"/>
      <c r="M5" s="555"/>
      <c r="N5" s="556"/>
      <c r="O5" s="555"/>
      <c r="P5" s="555"/>
      <c r="Q5" s="555"/>
      <c r="R5" s="556"/>
      <c r="S5" s="5"/>
      <c r="T5" s="5"/>
    </row>
    <row r="6" spans="1:256">
      <c r="A6" s="12" t="s">
        <v>13</v>
      </c>
      <c r="B6" s="436" t="s">
        <v>674</v>
      </c>
      <c r="C6" s="436"/>
      <c r="D6" s="537" t="s">
        <v>675</v>
      </c>
      <c r="E6" s="537"/>
      <c r="F6" s="436" t="s">
        <v>509</v>
      </c>
      <c r="G6" s="436"/>
      <c r="H6" s="10" t="s">
        <v>14</v>
      </c>
      <c r="I6" s="436" t="s">
        <v>210</v>
      </c>
      <c r="J6" s="436"/>
      <c r="K6" s="482" t="s">
        <v>209</v>
      </c>
      <c r="L6" s="517"/>
      <c r="M6" s="548"/>
      <c r="N6" s="548"/>
      <c r="O6" s="548"/>
      <c r="P6" s="548"/>
      <c r="Q6" s="548"/>
      <c r="R6" s="548"/>
      <c r="S6" s="13"/>
      <c r="T6" s="13"/>
    </row>
    <row r="7" spans="1:256">
      <c r="A7" s="12"/>
      <c r="B7" s="436" t="s">
        <v>676</v>
      </c>
      <c r="C7" s="436"/>
      <c r="D7" s="436" t="s">
        <v>677</v>
      </c>
      <c r="E7" s="436"/>
      <c r="F7" s="436" t="s">
        <v>591</v>
      </c>
      <c r="G7" s="436"/>
      <c r="H7" s="10"/>
      <c r="I7" s="436" t="s">
        <v>589</v>
      </c>
      <c r="J7" s="436"/>
      <c r="K7" s="436" t="s">
        <v>678</v>
      </c>
      <c r="L7" s="436"/>
      <c r="M7" s="548"/>
      <c r="N7" s="548"/>
      <c r="O7" s="548"/>
      <c r="P7" s="548"/>
      <c r="Q7" s="548"/>
      <c r="R7" s="548"/>
      <c r="S7" s="13"/>
      <c r="T7" s="13"/>
    </row>
    <row r="8" spans="1:256" hidden="1">
      <c r="A8" s="26" t="s">
        <v>679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75" t="s">
        <v>680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681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0" t="s">
        <v>682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683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49" t="s">
        <v>684</v>
      </c>
      <c r="G10" s="550"/>
      <c r="H10" s="550"/>
      <c r="I10" s="550"/>
      <c r="J10" s="550"/>
      <c r="K10" s="550"/>
      <c r="L10" s="551"/>
    </row>
    <row r="11" spans="1:256" hidden="1">
      <c r="A11" s="26" t="s">
        <v>599</v>
      </c>
      <c r="B11" s="276" t="s">
        <v>685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31" t="s">
        <v>686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679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75" t="s">
        <v>687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681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0" t="s">
        <v>688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599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0" t="s">
        <v>689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679</v>
      </c>
      <c r="B15" s="22">
        <v>45305</v>
      </c>
      <c r="C15" s="22">
        <f>B15+1</f>
        <v>45306</v>
      </c>
      <c r="D15" s="22">
        <f t="shared" si="1"/>
        <v>45306</v>
      </c>
      <c r="E15" s="276" t="s">
        <v>184</v>
      </c>
      <c r="F15" s="552"/>
      <c r="G15" s="553"/>
      <c r="H15" s="553"/>
      <c r="I15" s="553"/>
      <c r="J15" s="553"/>
      <c r="K15" s="553"/>
      <c r="L15" s="554"/>
    </row>
    <row r="16" spans="1:256" hidden="1">
      <c r="A16" s="332" t="s">
        <v>690</v>
      </c>
      <c r="B16" s="23" t="s">
        <v>39</v>
      </c>
      <c r="C16" s="23" t="s">
        <v>39</v>
      </c>
      <c r="D16" s="22" t="s">
        <v>685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0" t="s">
        <v>691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681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0" t="s">
        <v>692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599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0" t="s">
        <v>693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690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0" t="s">
        <v>694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681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0" t="s">
        <v>695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4"/>
    </row>
    <row r="21" spans="1:15" hidden="1">
      <c r="A21" s="24" t="s">
        <v>683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0" t="s">
        <v>696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690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0" t="s">
        <v>697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681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0" t="s">
        <v>698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32" t="s">
        <v>599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0" t="s">
        <v>699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690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0" t="s">
        <v>700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681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0" t="s">
        <v>701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32" t="s">
        <v>599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0" t="s">
        <v>702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690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0" t="s">
        <v>703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33" t="s">
        <v>681</v>
      </c>
      <c r="B29" s="334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0" t="s">
        <v>704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599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0" t="s">
        <v>705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76" t="s">
        <v>184</v>
      </c>
    </row>
    <row r="31" spans="1:15" hidden="1">
      <c r="A31" s="26" t="s">
        <v>690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0" t="s">
        <v>706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33" t="s">
        <v>681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0" t="s">
        <v>707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708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0" t="s">
        <v>709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690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0" t="s">
        <v>710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681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0" t="s">
        <v>711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708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0" t="s">
        <v>712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690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0" t="s">
        <v>713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681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0" t="s">
        <v>714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708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0" t="s">
        <v>595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690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0" t="s">
        <v>715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681</v>
      </c>
      <c r="B41" s="127">
        <v>45480</v>
      </c>
      <c r="C41" s="127">
        <f t="shared" si="15"/>
        <v>45481</v>
      </c>
      <c r="D41" s="127">
        <f t="shared" si="16"/>
        <v>45481</v>
      </c>
      <c r="E41" s="127">
        <f t="shared" si="17"/>
        <v>45481</v>
      </c>
      <c r="F41" s="127">
        <f t="shared" si="13"/>
        <v>45481</v>
      </c>
      <c r="G41" s="127">
        <f t="shared" si="14"/>
        <v>45482</v>
      </c>
      <c r="H41" s="180" t="s">
        <v>716</v>
      </c>
      <c r="I41" s="127">
        <f t="shared" si="9"/>
        <v>45491</v>
      </c>
      <c r="J41" s="127">
        <f t="shared" si="11"/>
        <v>45492</v>
      </c>
      <c r="K41" s="127">
        <f t="shared" si="12"/>
        <v>45493</v>
      </c>
      <c r="L41" s="127">
        <f t="shared" si="10"/>
        <v>45493</v>
      </c>
    </row>
    <row r="42" spans="1:12" hidden="1">
      <c r="A42" s="26" t="s">
        <v>708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0" t="s">
        <v>717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718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0" t="s">
        <v>719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681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0" t="s">
        <v>720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708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0" t="s">
        <v>721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718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0" t="s">
        <v>722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681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0" t="s">
        <v>723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708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0" t="s">
        <v>724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718</v>
      </c>
      <c r="B49" s="127">
        <v>45536</v>
      </c>
      <c r="C49" s="127">
        <f t="shared" si="15"/>
        <v>45537</v>
      </c>
      <c r="D49" s="127">
        <f t="shared" si="16"/>
        <v>45537</v>
      </c>
      <c r="E49" s="127">
        <f t="shared" si="17"/>
        <v>45537</v>
      </c>
      <c r="F49" s="127">
        <f t="shared" si="13"/>
        <v>45537</v>
      </c>
      <c r="G49" s="127">
        <f t="shared" si="14"/>
        <v>45538</v>
      </c>
      <c r="H49" s="175" t="s">
        <v>725</v>
      </c>
      <c r="I49" s="127">
        <f t="shared" si="9"/>
        <v>45547</v>
      </c>
      <c r="J49" s="127">
        <f t="shared" si="11"/>
        <v>45548</v>
      </c>
      <c r="K49" s="127">
        <f t="shared" si="12"/>
        <v>45549</v>
      </c>
      <c r="L49" s="127">
        <f t="shared" si="10"/>
        <v>45549</v>
      </c>
    </row>
    <row r="50" spans="1:21" hidden="1">
      <c r="A50" s="26" t="s">
        <v>681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0" t="s">
        <v>726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708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0" t="s">
        <v>727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718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0" t="s">
        <v>728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681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0" t="s">
        <v>729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708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75" t="s">
        <v>730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718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0" t="s">
        <v>731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681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0" t="s">
        <v>732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708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0" t="s">
        <v>733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718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0" t="s">
        <v>734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681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0" t="s">
        <v>735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35" t="s">
        <v>736</v>
      </c>
      <c r="B60" s="284">
        <v>45613</v>
      </c>
      <c r="C60" s="284">
        <f t="shared" si="15"/>
        <v>45614</v>
      </c>
      <c r="D60" s="284">
        <f t="shared" si="16"/>
        <v>45614</v>
      </c>
      <c r="E60" s="284">
        <f t="shared" si="17"/>
        <v>45614</v>
      </c>
      <c r="F60" s="284">
        <f t="shared" si="13"/>
        <v>45614</v>
      </c>
      <c r="G60" s="284">
        <f t="shared" si="14"/>
        <v>45615</v>
      </c>
      <c r="H60" s="336" t="s">
        <v>737</v>
      </c>
      <c r="I60" s="284">
        <f t="shared" si="9"/>
        <v>45624</v>
      </c>
      <c r="J60" s="284">
        <f t="shared" si="11"/>
        <v>45625</v>
      </c>
      <c r="K60" s="23" t="s">
        <v>39</v>
      </c>
      <c r="L60" s="23" t="s">
        <v>39</v>
      </c>
    </row>
    <row r="61" spans="1:21">
      <c r="A61" s="324"/>
      <c r="B61" s="324"/>
      <c r="C61" s="324"/>
      <c r="D61" s="324"/>
      <c r="E61" s="324"/>
      <c r="F61" s="324"/>
      <c r="G61" s="324"/>
      <c r="H61" s="324"/>
    </row>
    <row r="62" spans="1:21" ht="16.399999999999999" customHeight="1">
      <c r="A62" s="29" t="s">
        <v>120</v>
      </c>
      <c r="B62" s="420" t="s">
        <v>738</v>
      </c>
      <c r="C62" s="420"/>
      <c r="D62" s="420"/>
      <c r="E62" s="420"/>
      <c r="F62" s="420"/>
      <c r="G62" s="420"/>
      <c r="H62" s="420"/>
      <c r="I62" s="420"/>
      <c r="J62" s="420"/>
      <c r="K62" s="420"/>
      <c r="L62" s="420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74" t="s">
        <v>327</v>
      </c>
      <c r="B63" s="547" t="s">
        <v>739</v>
      </c>
      <c r="C63" s="547"/>
      <c r="D63" s="547"/>
      <c r="E63" s="547"/>
      <c r="F63" s="547"/>
      <c r="G63" s="547"/>
      <c r="H63" s="547"/>
      <c r="I63" s="547"/>
      <c r="J63" s="547"/>
      <c r="K63" s="547"/>
      <c r="L63" s="547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325</v>
      </c>
      <c r="B64" s="406" t="s">
        <v>740</v>
      </c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572</v>
      </c>
      <c r="B65" s="524" t="s">
        <v>741</v>
      </c>
      <c r="C65" s="524"/>
      <c r="D65" s="524"/>
      <c r="E65" s="524"/>
      <c r="F65" s="524"/>
      <c r="G65" s="524"/>
      <c r="H65" s="524"/>
      <c r="I65" s="524"/>
      <c r="J65" s="524"/>
      <c r="K65" s="524"/>
      <c r="L65" s="524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572</v>
      </c>
      <c r="B66" s="524" t="s">
        <v>742</v>
      </c>
      <c r="C66" s="524"/>
      <c r="D66" s="524"/>
      <c r="E66" s="524"/>
      <c r="F66" s="524"/>
      <c r="G66" s="524"/>
      <c r="H66" s="524"/>
      <c r="I66" s="524"/>
      <c r="J66" s="524"/>
      <c r="K66" s="524"/>
      <c r="L66" s="524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572</v>
      </c>
      <c r="B67" s="507" t="s">
        <v>743</v>
      </c>
      <c r="C67" s="508"/>
      <c r="D67" s="508"/>
      <c r="E67" s="508"/>
      <c r="F67" s="508"/>
      <c r="G67" s="508"/>
      <c r="H67" s="508"/>
      <c r="I67" s="508"/>
      <c r="J67" s="508"/>
      <c r="K67" s="508"/>
      <c r="L67" s="509"/>
      <c r="M67" s="6"/>
      <c r="N67" s="6"/>
      <c r="O67" s="6"/>
      <c r="P67" s="6"/>
      <c r="Q67" s="6"/>
      <c r="R67" s="6"/>
      <c r="S67" s="6"/>
    </row>
    <row r="68" spans="1:19" ht="16">
      <c r="A68" s="31" t="s">
        <v>574</v>
      </c>
      <c r="B68" s="490" t="s">
        <v>744</v>
      </c>
      <c r="C68" s="491"/>
      <c r="D68" s="491"/>
      <c r="E68" s="491"/>
      <c r="F68" s="491"/>
      <c r="G68" s="491"/>
      <c r="H68" s="491"/>
      <c r="I68" s="491"/>
      <c r="J68" s="491"/>
      <c r="K68" s="491"/>
      <c r="L68" s="492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workbookViewId="0">
      <selection activeCell="A25" sqref="A25:XFD25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1"/>
      <c r="N1" s="1"/>
      <c r="O1" s="1"/>
      <c r="P1" s="1"/>
      <c r="Q1" s="1"/>
      <c r="R1" s="2"/>
    </row>
    <row r="2" spans="1:254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1" t="s">
        <v>745</v>
      </c>
      <c r="B4" s="532"/>
      <c r="C4" s="532"/>
      <c r="D4" s="532"/>
      <c r="E4" s="532"/>
      <c r="F4" s="532"/>
      <c r="G4" s="532"/>
      <c r="H4" s="532"/>
      <c r="I4" s="532"/>
      <c r="J4" s="532"/>
      <c r="K4" s="7"/>
      <c r="L4" s="7"/>
    </row>
    <row r="5" spans="1:254" ht="15.5">
      <c r="A5" s="8" t="s">
        <v>580</v>
      </c>
      <c r="B5" s="8" t="s">
        <v>581</v>
      </c>
      <c r="C5" s="540" t="s">
        <v>746</v>
      </c>
      <c r="D5" s="541"/>
      <c r="E5" s="538" t="s">
        <v>747</v>
      </c>
      <c r="F5" s="539"/>
      <c r="G5" s="563" t="s">
        <v>670</v>
      </c>
      <c r="H5" s="564"/>
      <c r="I5" s="563" t="s">
        <v>748</v>
      </c>
      <c r="J5" s="563"/>
      <c r="K5" s="5"/>
      <c r="L5" s="5"/>
    </row>
    <row r="6" spans="1:254">
      <c r="A6" s="10" t="s">
        <v>13</v>
      </c>
      <c r="B6" s="10" t="s">
        <v>14</v>
      </c>
      <c r="C6" s="436" t="s">
        <v>209</v>
      </c>
      <c r="D6" s="436"/>
      <c r="E6" s="482" t="s">
        <v>210</v>
      </c>
      <c r="F6" s="517"/>
      <c r="G6" s="543" t="s">
        <v>674</v>
      </c>
      <c r="H6" s="543"/>
      <c r="I6" s="543" t="s">
        <v>509</v>
      </c>
      <c r="J6" s="543"/>
      <c r="K6" s="13"/>
      <c r="L6" s="13"/>
    </row>
    <row r="7" spans="1:254">
      <c r="A7" s="10"/>
      <c r="B7" s="10"/>
      <c r="C7" s="543" t="s">
        <v>749</v>
      </c>
      <c r="D7" s="543"/>
      <c r="E7" s="436" t="s">
        <v>750</v>
      </c>
      <c r="F7" s="436"/>
      <c r="G7" s="543" t="s">
        <v>751</v>
      </c>
      <c r="H7" s="543"/>
      <c r="I7" s="543" t="s">
        <v>752</v>
      </c>
      <c r="J7" s="543"/>
      <c r="K7" s="13"/>
      <c r="L7" s="13"/>
    </row>
    <row r="8" spans="1:254" ht="16.399999999999999" hidden="1" customHeight="1">
      <c r="A8" s="303" t="s">
        <v>753</v>
      </c>
      <c r="B8" s="159" t="s">
        <v>754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302" t="s">
        <v>755</v>
      </c>
      <c r="B9" s="159" t="s">
        <v>756</v>
      </c>
      <c r="C9" s="63">
        <v>46024</v>
      </c>
      <c r="D9" s="64">
        <f t="shared" si="0"/>
        <v>46024</v>
      </c>
      <c r="E9" s="252" t="s">
        <v>39</v>
      </c>
      <c r="F9" s="252" t="s">
        <v>39</v>
      </c>
      <c r="G9" s="63">
        <v>46035</v>
      </c>
      <c r="H9" s="64">
        <f t="shared" si="4"/>
        <v>46035</v>
      </c>
      <c r="I9" s="284">
        <f t="shared" si="5"/>
        <v>46037</v>
      </c>
      <c r="J9" s="284">
        <f t="shared" si="6"/>
        <v>46037</v>
      </c>
      <c r="K9" s="325" t="s">
        <v>184</v>
      </c>
      <c r="L9" s="6"/>
      <c r="M9" s="6"/>
      <c r="N9" s="6"/>
      <c r="O9" s="6"/>
    </row>
    <row r="10" spans="1:254" ht="16.399999999999999" hidden="1" customHeight="1">
      <c r="A10" s="303" t="s">
        <v>757</v>
      </c>
      <c r="B10" s="159" t="s">
        <v>758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52" t="s">
        <v>39</v>
      </c>
      <c r="H10" s="252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759</v>
      </c>
      <c r="B11" s="159" t="s">
        <v>760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52" t="s">
        <v>39</v>
      </c>
      <c r="H11" s="252" t="s">
        <v>39</v>
      </c>
      <c r="I11" s="63">
        <v>46051</v>
      </c>
      <c r="J11" s="64">
        <f t="shared" si="6"/>
        <v>46051</v>
      </c>
      <c r="K11" s="325"/>
      <c r="L11" s="6"/>
      <c r="M11" s="6"/>
      <c r="N11" s="6"/>
      <c r="O11" s="6"/>
    </row>
    <row r="12" spans="1:254" ht="16.399999999999999" hidden="1" customHeight="1">
      <c r="A12" s="26" t="s">
        <v>761</v>
      </c>
      <c r="B12" s="159" t="s">
        <v>762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25" t="s">
        <v>184</v>
      </c>
      <c r="L12" s="6"/>
      <c r="M12" s="6"/>
      <c r="N12" s="6"/>
      <c r="O12" s="6"/>
    </row>
    <row r="13" spans="1:254" ht="16.399999999999999" hidden="1" customHeight="1">
      <c r="A13" s="303" t="s">
        <v>753</v>
      </c>
      <c r="B13" s="159" t="s">
        <v>763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302" t="s">
        <v>764</v>
      </c>
      <c r="B14" s="160" t="s">
        <v>765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60" t="s">
        <v>298</v>
      </c>
      <c r="B15" s="561"/>
      <c r="C15" s="561"/>
      <c r="D15" s="561"/>
      <c r="E15" s="561"/>
      <c r="F15" s="561"/>
      <c r="G15" s="561"/>
      <c r="H15" s="561"/>
      <c r="I15" s="561"/>
      <c r="J15" s="562"/>
      <c r="K15" s="6"/>
      <c r="L15" s="6"/>
      <c r="M15" s="6"/>
      <c r="N15" s="6"/>
      <c r="O15" s="6"/>
    </row>
    <row r="16" spans="1:254" ht="16.399999999999999" hidden="1" customHeight="1">
      <c r="A16" s="26" t="s">
        <v>759</v>
      </c>
      <c r="B16" s="159" t="s">
        <v>766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560" t="s">
        <v>298</v>
      </c>
      <c r="B17" s="561"/>
      <c r="C17" s="561"/>
      <c r="D17" s="561"/>
      <c r="E17" s="561"/>
      <c r="F17" s="561"/>
      <c r="G17" s="561"/>
      <c r="H17" s="561"/>
      <c r="I17" s="561"/>
      <c r="J17" s="562"/>
      <c r="K17" s="6"/>
      <c r="L17" s="6"/>
      <c r="M17" s="6"/>
      <c r="N17" s="6"/>
      <c r="O17" s="6"/>
    </row>
    <row r="18" spans="1:15" ht="16.399999999999999" hidden="1" customHeight="1">
      <c r="A18" s="26" t="s">
        <v>757</v>
      </c>
      <c r="B18" s="159" t="s">
        <v>767</v>
      </c>
      <c r="C18" s="150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12" t="s">
        <v>768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753</v>
      </c>
      <c r="B19" s="160" t="s">
        <v>769</v>
      </c>
      <c r="C19" s="150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26" t="s">
        <v>770</v>
      </c>
      <c r="H19" s="252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764</v>
      </c>
      <c r="B20" s="160" t="s">
        <v>771</v>
      </c>
      <c r="C20" s="150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759</v>
      </c>
      <c r="B21" s="237" t="s">
        <v>772</v>
      </c>
      <c r="C21" s="150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12" t="s">
        <v>773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hidden="1" customHeight="1">
      <c r="A22" s="20" t="s">
        <v>761</v>
      </c>
      <c r="B22" s="237" t="s">
        <v>774</v>
      </c>
      <c r="C22" s="431" t="s">
        <v>168</v>
      </c>
      <c r="D22" s="432"/>
      <c r="E22" s="432"/>
      <c r="F22" s="432"/>
      <c r="G22" s="432"/>
      <c r="H22" s="432"/>
      <c r="I22" s="432"/>
      <c r="J22" s="433"/>
      <c r="K22" s="6"/>
      <c r="L22" s="6"/>
      <c r="M22" s="6"/>
      <c r="N22" s="6"/>
      <c r="O22" s="6"/>
    </row>
    <row r="23" spans="1:15" ht="16.399999999999999" hidden="1" customHeight="1">
      <c r="A23" s="20" t="s">
        <v>757</v>
      </c>
      <c r="B23" s="237" t="s">
        <v>775</v>
      </c>
      <c r="C23" s="150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hidden="1" customHeight="1">
      <c r="A24" s="24" t="s">
        <v>761</v>
      </c>
      <c r="B24" s="160" t="s">
        <v>776</v>
      </c>
      <c r="C24" s="150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26" t="s">
        <v>770</v>
      </c>
      <c r="H24" s="252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hidden="1" customHeight="1">
      <c r="A25" s="20" t="s">
        <v>764</v>
      </c>
      <c r="B25" s="237" t="s">
        <v>777</v>
      </c>
      <c r="C25" s="150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customHeight="1">
      <c r="A26" s="24" t="s">
        <v>753</v>
      </c>
      <c r="B26" s="160" t="s">
        <v>778</v>
      </c>
      <c r="C26" s="150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customHeight="1">
      <c r="A27" s="327" t="s">
        <v>759</v>
      </c>
      <c r="B27" s="237" t="s">
        <v>779</v>
      </c>
      <c r="C27" s="150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0" si="25">I27</f>
        <v>46163</v>
      </c>
      <c r="K27" s="6"/>
      <c r="L27" s="6"/>
      <c r="M27" s="6"/>
      <c r="N27" s="6"/>
      <c r="O27" s="6"/>
    </row>
    <row r="28" spans="1:15" ht="16.399999999999999" customHeight="1">
      <c r="A28" s="327" t="s">
        <v>757</v>
      </c>
      <c r="B28" s="237" t="s">
        <v>780</v>
      </c>
      <c r="C28" s="150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23" t="s">
        <v>39</v>
      </c>
      <c r="H28" s="23" t="s">
        <v>39</v>
      </c>
      <c r="I28" s="64">
        <v>46170</v>
      </c>
      <c r="J28" s="64">
        <f t="shared" si="25"/>
        <v>46170</v>
      </c>
      <c r="K28" s="6"/>
      <c r="L28" s="6"/>
      <c r="M28" s="6"/>
      <c r="N28" s="6"/>
      <c r="O28" s="6"/>
    </row>
    <row r="29" spans="1:15" ht="16.399999999999999" customHeight="1">
      <c r="A29" s="327" t="s">
        <v>761</v>
      </c>
      <c r="B29" s="237" t="s">
        <v>781</v>
      </c>
      <c r="C29" s="150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64">
        <f t="shared" ref="G29:G30" si="26">F29+9</f>
        <v>46175</v>
      </c>
      <c r="H29" s="64">
        <f t="shared" ref="H29:H30" si="27">G29</f>
        <v>46175</v>
      </c>
      <c r="I29" s="64">
        <f t="shared" ref="I29:I30" si="28">H29+2</f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99999999999999" customHeight="1">
      <c r="A30" s="327" t="s">
        <v>764</v>
      </c>
      <c r="B30" s="237" t="s">
        <v>782</v>
      </c>
      <c r="C30" s="150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si="26"/>
        <v>46182</v>
      </c>
      <c r="H30" s="64">
        <f t="shared" si="27"/>
        <v>46182</v>
      </c>
      <c r="I30" s="64">
        <f t="shared" si="28"/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99999999999999" customHeight="1">
      <c r="A31" s="327" t="s">
        <v>753</v>
      </c>
      <c r="B31" s="237" t="s">
        <v>783</v>
      </c>
      <c r="C31" s="150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99999999999999" customHeight="1">
      <c r="A32" s="327" t="s">
        <v>759</v>
      </c>
      <c r="B32" s="237" t="s">
        <v>784</v>
      </c>
      <c r="C32" s="150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99999999999999" customHeight="1">
      <c r="A33" s="327" t="s">
        <v>757</v>
      </c>
      <c r="B33" s="237" t="s">
        <v>785</v>
      </c>
      <c r="C33" s="150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99999999999999" customHeight="1">
      <c r="A34" s="327" t="s">
        <v>761</v>
      </c>
      <c r="B34" s="237" t="s">
        <v>786</v>
      </c>
      <c r="C34" s="150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99999999999999" customHeight="1">
      <c r="A35" s="328"/>
      <c r="B35" s="258"/>
      <c r="C35" s="329"/>
      <c r="D35" s="330"/>
      <c r="E35" s="330"/>
      <c r="F35" s="330"/>
      <c r="G35" s="330"/>
      <c r="H35" s="330"/>
      <c r="I35" s="330"/>
      <c r="J35" s="330"/>
      <c r="K35" s="6"/>
      <c r="L35" s="6"/>
      <c r="M35" s="6"/>
      <c r="N35" s="6"/>
      <c r="O35" s="6"/>
    </row>
    <row r="36" spans="1:19" ht="16">
      <c r="A36" s="273" t="s">
        <v>120</v>
      </c>
      <c r="B36" s="420" t="s">
        <v>787</v>
      </c>
      <c r="C36" s="420"/>
      <c r="D36" s="420"/>
      <c r="E36" s="420"/>
      <c r="F36" s="420"/>
      <c r="G36" s="420"/>
      <c r="H36" s="420"/>
      <c r="I36" s="420"/>
      <c r="J36" s="420"/>
      <c r="K36" s="420"/>
      <c r="L36" s="6"/>
      <c r="M36" s="6"/>
      <c r="N36" s="6"/>
      <c r="O36" s="6"/>
      <c r="P36" s="6"/>
      <c r="Q36" s="6"/>
    </row>
    <row r="37" spans="1:19" ht="16" hidden="1">
      <c r="A37" s="274" t="s">
        <v>327</v>
      </c>
      <c r="B37" s="547" t="s">
        <v>788</v>
      </c>
      <c r="C37" s="547"/>
      <c r="D37" s="547"/>
      <c r="E37" s="547"/>
      <c r="F37" s="547"/>
      <c r="G37" s="547"/>
      <c r="H37" s="547"/>
      <c r="I37" s="547"/>
      <c r="J37" s="547"/>
      <c r="K37" s="547"/>
      <c r="L37" s="6"/>
      <c r="M37" s="6"/>
      <c r="N37" s="6"/>
      <c r="O37" s="6"/>
      <c r="P37" s="6"/>
      <c r="Q37" s="6"/>
      <c r="R37" s="6"/>
      <c r="S37" s="6"/>
    </row>
    <row r="38" spans="1:19" ht="16" customHeight="1">
      <c r="A38" s="30" t="s">
        <v>327</v>
      </c>
      <c r="B38" s="406" t="s">
        <v>789</v>
      </c>
      <c r="C38" s="406"/>
      <c r="D38" s="406"/>
      <c r="E38" s="406"/>
      <c r="F38" s="406"/>
      <c r="G38" s="406"/>
      <c r="H38" s="406"/>
      <c r="I38" s="406"/>
      <c r="J38" s="406"/>
      <c r="K38" s="406"/>
      <c r="L38" s="6"/>
      <c r="M38" s="6"/>
      <c r="N38" s="6"/>
      <c r="O38" s="6"/>
      <c r="P38" s="6"/>
      <c r="Q38" s="6"/>
      <c r="R38" s="6"/>
      <c r="S38" s="6"/>
    </row>
    <row r="39" spans="1:19" ht="16" customHeight="1">
      <c r="A39" s="30" t="s">
        <v>325</v>
      </c>
      <c r="B39" s="406" t="s">
        <v>790</v>
      </c>
      <c r="C39" s="406"/>
      <c r="D39" s="406"/>
      <c r="E39" s="406"/>
      <c r="F39" s="406"/>
      <c r="G39" s="406"/>
      <c r="H39" s="406"/>
      <c r="I39" s="406"/>
      <c r="J39" s="406"/>
      <c r="K39" s="406"/>
      <c r="L39" s="6"/>
      <c r="M39" s="6"/>
      <c r="N39" s="6"/>
      <c r="O39" s="6"/>
      <c r="P39" s="6"/>
      <c r="Q39" s="6"/>
      <c r="R39" s="6"/>
      <c r="S39" s="6"/>
    </row>
    <row r="40" spans="1:19" ht="16">
      <c r="A40" s="30" t="s">
        <v>572</v>
      </c>
      <c r="B40" s="406" t="s">
        <v>741</v>
      </c>
      <c r="C40" s="406"/>
      <c r="D40" s="406"/>
      <c r="E40" s="406"/>
      <c r="F40" s="406"/>
      <c r="G40" s="406"/>
      <c r="H40" s="406"/>
      <c r="I40" s="406"/>
      <c r="J40" s="406"/>
      <c r="K40" s="406"/>
      <c r="L40" s="6"/>
      <c r="M40" s="6"/>
      <c r="N40" s="6"/>
      <c r="O40" s="6"/>
      <c r="P40" s="6"/>
      <c r="Q40" s="6"/>
    </row>
    <row r="41" spans="1:19" ht="16" hidden="1">
      <c r="A41" s="30" t="s">
        <v>572</v>
      </c>
      <c r="B41" s="406" t="s">
        <v>791</v>
      </c>
      <c r="C41" s="406"/>
      <c r="D41" s="406"/>
      <c r="E41" s="406"/>
      <c r="F41" s="406"/>
      <c r="G41" s="406"/>
      <c r="H41" s="406"/>
      <c r="I41" s="406"/>
      <c r="J41" s="406"/>
      <c r="K41" s="406"/>
      <c r="L41" s="6"/>
      <c r="M41" s="6"/>
      <c r="N41" s="6"/>
      <c r="O41" s="6"/>
      <c r="P41" s="6"/>
      <c r="Q41" s="6"/>
    </row>
    <row r="42" spans="1:19" ht="16" hidden="1">
      <c r="A42" s="31" t="s">
        <v>574</v>
      </c>
      <c r="B42" s="406" t="s">
        <v>792</v>
      </c>
      <c r="C42" s="406"/>
      <c r="D42" s="406"/>
      <c r="E42" s="406"/>
      <c r="F42" s="406"/>
      <c r="G42" s="406"/>
      <c r="H42" s="406"/>
      <c r="I42" s="406"/>
      <c r="J42" s="406"/>
      <c r="K42" s="406"/>
      <c r="L42" s="6"/>
      <c r="M42" s="6"/>
      <c r="N42" s="6"/>
      <c r="O42" s="6"/>
      <c r="P42" s="6"/>
      <c r="Q42" s="6"/>
    </row>
    <row r="43" spans="1:19" ht="16">
      <c r="A43" s="31" t="s">
        <v>574</v>
      </c>
      <c r="B43" s="406" t="s">
        <v>744</v>
      </c>
      <c r="C43" s="406"/>
      <c r="D43" s="406"/>
      <c r="E43" s="406"/>
      <c r="F43" s="406"/>
      <c r="G43" s="406"/>
      <c r="H43" s="406"/>
      <c r="I43" s="406"/>
      <c r="J43" s="406"/>
      <c r="K43" s="406"/>
      <c r="L43" s="6"/>
      <c r="M43" s="6"/>
      <c r="N43" s="6"/>
      <c r="O43" s="6"/>
      <c r="P43" s="6"/>
      <c r="Q43" s="6"/>
    </row>
    <row r="44" spans="1:19" ht="16">
      <c r="A44" s="31" t="s">
        <v>793</v>
      </c>
      <c r="B44" s="406" t="s">
        <v>794</v>
      </c>
      <c r="C44" s="406"/>
      <c r="D44" s="406"/>
      <c r="E44" s="406"/>
      <c r="F44" s="406"/>
      <c r="G44" s="406"/>
      <c r="H44" s="406"/>
      <c r="I44" s="406"/>
      <c r="J44" s="406"/>
      <c r="K44" s="406"/>
      <c r="L44" s="6"/>
      <c r="M44" s="6"/>
      <c r="N44" s="6"/>
      <c r="O44" s="6"/>
      <c r="P44" s="6"/>
      <c r="Q44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6:K36"/>
    <mergeCell ref="B37:K37"/>
    <mergeCell ref="B43:K43"/>
    <mergeCell ref="B44:K44"/>
    <mergeCell ref="B38:K38"/>
    <mergeCell ref="B39:K39"/>
    <mergeCell ref="B40:K40"/>
    <mergeCell ref="B41:K41"/>
    <mergeCell ref="B42:K42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workbookViewId="0">
      <selection activeCell="A4" sqref="A4:XFD29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38"/>
      <c r="C1" s="438"/>
      <c r="D1" s="438"/>
      <c r="E1" s="438"/>
      <c r="F1" s="438"/>
      <c r="G1" s="438"/>
      <c r="H1" s="438"/>
      <c r="I1" s="438"/>
      <c r="J1" s="438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39"/>
      <c r="C2" s="439"/>
      <c r="D2" s="439"/>
      <c r="E2" s="439"/>
      <c r="F2" s="439"/>
      <c r="G2" s="439"/>
      <c r="H2" s="439"/>
      <c r="I2" s="439"/>
      <c r="J2" s="439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57" t="s">
        <v>795</v>
      </c>
      <c r="B4" s="440"/>
      <c r="C4" s="440"/>
      <c r="D4" s="440"/>
      <c r="E4" s="440"/>
      <c r="F4" s="440"/>
      <c r="G4" s="440"/>
      <c r="H4" s="440"/>
      <c r="I4" s="440"/>
      <c r="J4" s="558"/>
      <c r="K4" s="7"/>
      <c r="L4" s="7"/>
      <c r="M4" s="7"/>
      <c r="N4" s="7"/>
      <c r="O4" s="7"/>
      <c r="P4" s="7"/>
      <c r="Q4" s="7"/>
      <c r="R4" s="7"/>
    </row>
    <row r="5" spans="1:254" ht="15.5" hidden="1">
      <c r="A5" s="308" t="s">
        <v>580</v>
      </c>
      <c r="B5" s="540" t="s">
        <v>670</v>
      </c>
      <c r="C5" s="541"/>
      <c r="D5" s="571" t="s">
        <v>796</v>
      </c>
      <c r="E5" s="572"/>
      <c r="F5" s="8" t="s">
        <v>581</v>
      </c>
      <c r="G5" s="538" t="s">
        <v>746</v>
      </c>
      <c r="H5" s="559"/>
      <c r="I5" s="538" t="s">
        <v>747</v>
      </c>
      <c r="J5" s="539"/>
      <c r="K5" s="555"/>
      <c r="L5" s="556"/>
      <c r="M5" s="555"/>
      <c r="N5" s="555"/>
      <c r="O5" s="555"/>
      <c r="P5" s="556"/>
      <c r="Q5" s="5"/>
      <c r="R5" s="5"/>
    </row>
    <row r="6" spans="1:254" hidden="1">
      <c r="A6" s="12" t="s">
        <v>13</v>
      </c>
      <c r="B6" s="537" t="s">
        <v>675</v>
      </c>
      <c r="C6" s="537"/>
      <c r="D6" s="436" t="s">
        <v>509</v>
      </c>
      <c r="E6" s="436"/>
      <c r="F6" s="10" t="s">
        <v>14</v>
      </c>
      <c r="G6" s="482" t="s">
        <v>209</v>
      </c>
      <c r="H6" s="517"/>
      <c r="I6" s="482" t="s">
        <v>210</v>
      </c>
      <c r="J6" s="517"/>
      <c r="K6" s="548"/>
      <c r="L6" s="548"/>
      <c r="M6" s="548"/>
      <c r="N6" s="548"/>
      <c r="O6" s="548"/>
      <c r="P6" s="548"/>
      <c r="Q6" s="13"/>
      <c r="R6" s="13"/>
    </row>
    <row r="7" spans="1:254" hidden="1">
      <c r="A7" s="12"/>
      <c r="B7" s="436" t="s">
        <v>677</v>
      </c>
      <c r="C7" s="436"/>
      <c r="D7" s="436" t="s">
        <v>592</v>
      </c>
      <c r="E7" s="436"/>
      <c r="F7" s="10"/>
      <c r="G7" s="436" t="s">
        <v>676</v>
      </c>
      <c r="H7" s="436"/>
      <c r="I7" s="436" t="s">
        <v>592</v>
      </c>
      <c r="J7" s="436"/>
      <c r="K7" s="548"/>
      <c r="L7" s="548"/>
      <c r="M7" s="548"/>
      <c r="N7" s="548"/>
      <c r="O7" s="548"/>
      <c r="P7" s="548"/>
      <c r="Q7" s="13"/>
      <c r="R7" s="13"/>
    </row>
    <row r="8" spans="1:254" hidden="1">
      <c r="A8" s="294" t="s">
        <v>797</v>
      </c>
      <c r="B8" s="309"/>
      <c r="C8" s="309"/>
      <c r="D8" s="64">
        <v>46000</v>
      </c>
      <c r="E8" s="64">
        <f t="shared" ref="E8:J8" si="0">D8+1</f>
        <v>46001</v>
      </c>
      <c r="F8" s="310" t="s">
        <v>714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11" t="s">
        <v>798</v>
      </c>
      <c r="B9" s="309"/>
      <c r="C9" s="309"/>
      <c r="D9" s="312">
        <v>46007</v>
      </c>
      <c r="E9" s="312">
        <f t="shared" ref="E9:J9" si="1">D9+1</f>
        <v>46008</v>
      </c>
      <c r="F9" s="313" t="s">
        <v>799</v>
      </c>
      <c r="G9" s="312">
        <f>E9+11</f>
        <v>46019</v>
      </c>
      <c r="H9" s="312">
        <f t="shared" si="1"/>
        <v>46020</v>
      </c>
      <c r="I9" s="312">
        <f t="shared" si="1"/>
        <v>46021</v>
      </c>
      <c r="J9" s="312">
        <f t="shared" si="1"/>
        <v>46022</v>
      </c>
    </row>
    <row r="10" spans="1:254" hidden="1">
      <c r="A10" s="576" t="s">
        <v>640</v>
      </c>
      <c r="B10" s="576"/>
      <c r="C10" s="576"/>
      <c r="D10" s="576"/>
      <c r="E10" s="576"/>
      <c r="F10" s="576"/>
      <c r="G10" s="576"/>
      <c r="H10" s="576"/>
      <c r="I10" s="576"/>
      <c r="J10" s="576"/>
    </row>
    <row r="11" spans="1:254" hidden="1">
      <c r="A11" s="294" t="s">
        <v>800</v>
      </c>
      <c r="B11" s="309"/>
      <c r="C11" s="309"/>
      <c r="D11" s="312">
        <v>46021</v>
      </c>
      <c r="E11" s="315">
        <f t="shared" ref="E11:J11" si="2">D11+1</f>
        <v>46022</v>
      </c>
      <c r="F11" s="316" t="s">
        <v>801</v>
      </c>
      <c r="G11" s="315">
        <f>E11+11</f>
        <v>46033</v>
      </c>
      <c r="H11" s="315">
        <f t="shared" si="2"/>
        <v>46034</v>
      </c>
      <c r="I11" s="315">
        <f t="shared" si="2"/>
        <v>46035</v>
      </c>
      <c r="J11" s="315">
        <f t="shared" si="2"/>
        <v>46036</v>
      </c>
    </row>
    <row r="12" spans="1:254" hidden="1">
      <c r="A12" s="317" t="s">
        <v>797</v>
      </c>
      <c r="B12" s="309"/>
      <c r="C12" s="309"/>
      <c r="D12" s="64">
        <v>46028</v>
      </c>
      <c r="E12" s="64">
        <f>D12+1</f>
        <v>46029</v>
      </c>
      <c r="F12" s="310" t="s">
        <v>716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98" t="s">
        <v>798</v>
      </c>
      <c r="B13" s="309"/>
      <c r="C13" s="309"/>
      <c r="D13" s="64">
        <v>46035</v>
      </c>
      <c r="E13" s="64">
        <f>D13+1</f>
        <v>46036</v>
      </c>
      <c r="F13" s="175" t="s">
        <v>802</v>
      </c>
      <c r="G13" s="252" t="s">
        <v>803</v>
      </c>
      <c r="H13" s="252" t="s">
        <v>184</v>
      </c>
      <c r="I13" s="252" t="s">
        <v>39</v>
      </c>
      <c r="J13" s="252" t="s">
        <v>39</v>
      </c>
    </row>
    <row r="14" spans="1:254" hidden="1">
      <c r="A14" s="318" t="s">
        <v>804</v>
      </c>
      <c r="B14" s="309"/>
      <c r="C14" s="309"/>
      <c r="D14" s="64"/>
      <c r="E14" s="252" t="s">
        <v>805</v>
      </c>
      <c r="F14" s="175" t="s">
        <v>806</v>
      </c>
      <c r="G14" s="415" t="s">
        <v>807</v>
      </c>
      <c r="H14" s="416" t="s">
        <v>270</v>
      </c>
      <c r="I14" s="415" t="s">
        <v>808</v>
      </c>
      <c r="J14" s="416" t="s">
        <v>270</v>
      </c>
    </row>
    <row r="15" spans="1:254" hidden="1">
      <c r="A15" s="297" t="s">
        <v>800</v>
      </c>
      <c r="B15" s="309"/>
      <c r="C15" s="309"/>
      <c r="D15" s="64">
        <v>46042</v>
      </c>
      <c r="E15" s="64">
        <f>D15+1</f>
        <v>46043</v>
      </c>
      <c r="F15" s="175" t="s">
        <v>809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19" t="s">
        <v>797</v>
      </c>
      <c r="B16" s="309"/>
      <c r="C16" s="309"/>
      <c r="D16" s="312">
        <v>46049</v>
      </c>
      <c r="E16" s="320" t="s">
        <v>810</v>
      </c>
      <c r="F16" s="321" t="s">
        <v>720</v>
      </c>
      <c r="G16" s="573" t="s">
        <v>168</v>
      </c>
      <c r="H16" s="574"/>
      <c r="I16" s="574"/>
      <c r="J16" s="575"/>
    </row>
    <row r="17" spans="1:18" hidden="1">
      <c r="A17" s="576" t="s">
        <v>640</v>
      </c>
      <c r="B17" s="576"/>
      <c r="C17" s="576"/>
      <c r="D17" s="576"/>
      <c r="E17" s="576"/>
      <c r="F17" s="576"/>
      <c r="G17" s="576"/>
      <c r="H17" s="576"/>
      <c r="I17" s="576"/>
      <c r="J17" s="576"/>
    </row>
    <row r="18" spans="1:18" hidden="1">
      <c r="A18" s="297" t="s">
        <v>811</v>
      </c>
      <c r="B18" s="309"/>
      <c r="C18" s="309"/>
      <c r="D18" s="127">
        <v>46063</v>
      </c>
      <c r="E18" s="64">
        <f>D18+1</f>
        <v>46064</v>
      </c>
      <c r="F18" s="175" t="s">
        <v>812</v>
      </c>
      <c r="G18" s="573" t="s">
        <v>168</v>
      </c>
      <c r="H18" s="574"/>
      <c r="I18" s="574"/>
      <c r="J18" s="575"/>
    </row>
    <row r="19" spans="1:18" hidden="1">
      <c r="A19" s="576" t="s">
        <v>640</v>
      </c>
      <c r="B19" s="576"/>
      <c r="C19" s="576"/>
      <c r="D19" s="576"/>
      <c r="E19" s="576"/>
      <c r="F19" s="576"/>
      <c r="G19" s="576"/>
      <c r="H19" s="576"/>
      <c r="I19" s="576"/>
      <c r="J19" s="576"/>
    </row>
    <row r="20" spans="1:18" hidden="1">
      <c r="A20" s="297" t="s">
        <v>800</v>
      </c>
      <c r="B20" s="309"/>
      <c r="C20" s="309"/>
      <c r="D20" s="127">
        <v>46077</v>
      </c>
      <c r="E20" s="64">
        <f>D20+1</f>
        <v>46078</v>
      </c>
      <c r="F20" s="175" t="s">
        <v>813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03" t="s">
        <v>797</v>
      </c>
      <c r="B21" s="309"/>
      <c r="C21" s="309"/>
      <c r="D21" s="127">
        <v>46084</v>
      </c>
      <c r="E21" s="64">
        <f>D21+1</f>
        <v>46085</v>
      </c>
      <c r="F21" s="175" t="s">
        <v>723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97" t="s">
        <v>814</v>
      </c>
      <c r="B22" s="309"/>
      <c r="C22" s="309"/>
      <c r="D22" s="127">
        <v>46091</v>
      </c>
      <c r="E22" s="64">
        <f>D22+1</f>
        <v>46092</v>
      </c>
      <c r="F22" s="175" t="s">
        <v>815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97" t="s">
        <v>800</v>
      </c>
      <c r="B23" s="309"/>
      <c r="C23" s="309"/>
      <c r="D23" s="127">
        <v>46098</v>
      </c>
      <c r="E23" s="64">
        <f>D23+1</f>
        <v>46099</v>
      </c>
      <c r="F23" s="175" t="s">
        <v>816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03" t="s">
        <v>797</v>
      </c>
      <c r="B24" s="309"/>
      <c r="C24" s="309"/>
      <c r="D24" s="127">
        <v>46105</v>
      </c>
      <c r="E24" s="64">
        <f t="shared" ref="E24:E35" si="4">D24+1</f>
        <v>46106</v>
      </c>
      <c r="F24" s="175" t="s">
        <v>726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298" t="s">
        <v>814</v>
      </c>
      <c r="B25" s="309"/>
      <c r="C25" s="309"/>
      <c r="D25" s="127">
        <v>46112</v>
      </c>
      <c r="E25" s="64">
        <f t="shared" si="4"/>
        <v>46113</v>
      </c>
      <c r="F25" s="175" t="s">
        <v>817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184</v>
      </c>
    </row>
    <row r="26" spans="1:18" hidden="1">
      <c r="A26" s="303" t="s">
        <v>800</v>
      </c>
      <c r="B26" s="309"/>
      <c r="C26" s="309"/>
      <c r="D26" s="127">
        <v>46119</v>
      </c>
      <c r="E26" s="64">
        <f t="shared" si="4"/>
        <v>46120</v>
      </c>
      <c r="F26" s="175" t="s">
        <v>818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03" t="s">
        <v>797</v>
      </c>
      <c r="B27" s="309"/>
      <c r="C27" s="309"/>
      <c r="D27" s="127">
        <v>46126</v>
      </c>
      <c r="E27" s="64">
        <f t="shared" si="4"/>
        <v>46127</v>
      </c>
      <c r="F27" s="175" t="s">
        <v>729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02" t="s">
        <v>804</v>
      </c>
      <c r="B28" s="309"/>
      <c r="C28" s="309"/>
      <c r="D28" s="127">
        <v>46133</v>
      </c>
      <c r="E28" s="64">
        <f t="shared" si="4"/>
        <v>46134</v>
      </c>
      <c r="F28" s="175" t="s">
        <v>819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03" t="s">
        <v>800</v>
      </c>
      <c r="B29" s="309"/>
      <c r="C29" s="309"/>
      <c r="D29" s="127">
        <v>46140</v>
      </c>
      <c r="E29" s="64">
        <f t="shared" si="4"/>
        <v>46141</v>
      </c>
      <c r="F29" s="175" t="s">
        <v>820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57" t="s">
        <v>795</v>
      </c>
      <c r="B30" s="440"/>
      <c r="C30" s="440"/>
      <c r="D30" s="440"/>
      <c r="E30" s="440"/>
      <c r="F30" s="440"/>
      <c r="G30" s="440"/>
      <c r="H30" s="440"/>
      <c r="I30" s="440"/>
      <c r="J30" s="558"/>
      <c r="K30" s="7"/>
      <c r="L30" s="7"/>
      <c r="M30" s="7"/>
      <c r="N30" s="7"/>
      <c r="O30" s="7"/>
      <c r="P30" s="7"/>
      <c r="Q30" s="7"/>
      <c r="R30" s="7"/>
    </row>
    <row r="31" spans="1:18" ht="15.5">
      <c r="A31" s="308" t="s">
        <v>580</v>
      </c>
      <c r="B31" s="540" t="s">
        <v>670</v>
      </c>
      <c r="C31" s="541"/>
      <c r="D31" s="571" t="s">
        <v>796</v>
      </c>
      <c r="E31" s="572"/>
      <c r="F31" s="8" t="s">
        <v>581</v>
      </c>
      <c r="G31" s="538" t="s">
        <v>746</v>
      </c>
      <c r="H31" s="559"/>
      <c r="I31" s="538" t="s">
        <v>747</v>
      </c>
      <c r="J31" s="539"/>
      <c r="K31" s="555"/>
      <c r="L31" s="556"/>
      <c r="M31" s="555"/>
      <c r="N31" s="555"/>
      <c r="O31" s="555"/>
      <c r="P31" s="556"/>
      <c r="Q31" s="5"/>
      <c r="R31" s="5"/>
    </row>
    <row r="32" spans="1:18">
      <c r="A32" s="12" t="s">
        <v>13</v>
      </c>
      <c r="B32" s="537" t="s">
        <v>675</v>
      </c>
      <c r="C32" s="537"/>
      <c r="D32" s="436" t="s">
        <v>509</v>
      </c>
      <c r="E32" s="436"/>
      <c r="F32" s="10" t="s">
        <v>14</v>
      </c>
      <c r="G32" s="482" t="s">
        <v>209</v>
      </c>
      <c r="H32" s="517"/>
      <c r="I32" s="482" t="s">
        <v>210</v>
      </c>
      <c r="J32" s="517"/>
      <c r="K32" s="548"/>
      <c r="L32" s="548"/>
      <c r="M32" s="548"/>
      <c r="N32" s="548"/>
      <c r="O32" s="548"/>
      <c r="P32" s="548"/>
      <c r="Q32" s="13"/>
      <c r="R32" s="13"/>
    </row>
    <row r="33" spans="1:21">
      <c r="A33" s="12"/>
      <c r="B33" s="436" t="s">
        <v>677</v>
      </c>
      <c r="C33" s="436"/>
      <c r="D33" s="436" t="s">
        <v>589</v>
      </c>
      <c r="E33" s="436"/>
      <c r="F33" s="10"/>
      <c r="G33" s="436" t="s">
        <v>592</v>
      </c>
      <c r="H33" s="436"/>
      <c r="I33" s="436" t="s">
        <v>589</v>
      </c>
      <c r="J33" s="436"/>
      <c r="K33" s="548"/>
      <c r="L33" s="548"/>
      <c r="M33" s="548"/>
      <c r="N33" s="548"/>
      <c r="O33" s="548"/>
      <c r="P33" s="548"/>
      <c r="Q33" s="13"/>
      <c r="R33" s="13"/>
    </row>
    <row r="34" spans="1:21">
      <c r="A34" s="303" t="s">
        <v>797</v>
      </c>
      <c r="B34" s="309"/>
      <c r="C34" s="309"/>
      <c r="D34" s="127">
        <v>46149</v>
      </c>
      <c r="E34" s="70" t="s">
        <v>821</v>
      </c>
      <c r="F34" s="175" t="s">
        <v>732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303" t="s">
        <v>804</v>
      </c>
      <c r="B35" s="309"/>
      <c r="C35" s="309"/>
      <c r="D35" s="127">
        <v>46156</v>
      </c>
      <c r="E35" s="64">
        <f t="shared" si="4"/>
        <v>46157</v>
      </c>
      <c r="F35" s="175" t="s">
        <v>822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303" t="s">
        <v>800</v>
      </c>
      <c r="B36" s="309"/>
      <c r="C36" s="309"/>
      <c r="D36" s="127">
        <v>46163</v>
      </c>
      <c r="E36" s="64">
        <f t="shared" ref="E36:E42" si="14">D36+1</f>
        <v>46164</v>
      </c>
      <c r="F36" s="175" t="s">
        <v>823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303" t="s">
        <v>797</v>
      </c>
      <c r="B37" s="309"/>
      <c r="C37" s="309"/>
      <c r="D37" s="127">
        <v>46170</v>
      </c>
      <c r="E37" s="64">
        <f t="shared" si="14"/>
        <v>46171</v>
      </c>
      <c r="F37" s="175" t="s">
        <v>735</v>
      </c>
      <c r="G37" s="64">
        <f t="shared" si="15"/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322" t="s">
        <v>804</v>
      </c>
      <c r="B38" s="309"/>
      <c r="C38" s="309"/>
      <c r="D38" s="323">
        <v>46177</v>
      </c>
      <c r="E38" s="64">
        <f t="shared" si="14"/>
        <v>46178</v>
      </c>
      <c r="F38" s="175" t="s">
        <v>824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303" t="s">
        <v>800</v>
      </c>
      <c r="B39" s="314"/>
      <c r="C39" s="314"/>
      <c r="D39" s="127">
        <f>D38+7</f>
        <v>46184</v>
      </c>
      <c r="E39" s="64">
        <f t="shared" si="14"/>
        <v>46185</v>
      </c>
      <c r="F39" s="175" t="s">
        <v>825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303" t="s">
        <v>797</v>
      </c>
      <c r="B40" s="314"/>
      <c r="C40" s="314"/>
      <c r="D40" s="127">
        <f t="shared" ref="D40:D42" si="23">D39+7</f>
        <v>46191</v>
      </c>
      <c r="E40" s="64">
        <f t="shared" si="14"/>
        <v>46192</v>
      </c>
      <c r="F40" s="175" t="s">
        <v>826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303" t="s">
        <v>804</v>
      </c>
      <c r="B41" s="314"/>
      <c r="C41" s="314"/>
      <c r="D41" s="127">
        <f t="shared" si="23"/>
        <v>46198</v>
      </c>
      <c r="E41" s="64">
        <f t="shared" si="14"/>
        <v>46199</v>
      </c>
      <c r="F41" s="175" t="s">
        <v>827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303" t="s">
        <v>800</v>
      </c>
      <c r="B42" s="314"/>
      <c r="C42" s="314"/>
      <c r="D42" s="127">
        <f t="shared" si="23"/>
        <v>46205</v>
      </c>
      <c r="E42" s="64">
        <f t="shared" si="14"/>
        <v>46206</v>
      </c>
      <c r="F42" s="175" t="s">
        <v>828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24"/>
      <c r="B43" s="324"/>
      <c r="C43" s="324"/>
      <c r="D43" s="324"/>
      <c r="E43" s="324"/>
      <c r="F43" s="324"/>
    </row>
    <row r="44" spans="1:21" ht="16.399999999999999" customHeight="1">
      <c r="A44" s="29" t="s">
        <v>120</v>
      </c>
      <c r="B44" s="420" t="s">
        <v>829</v>
      </c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6"/>
      <c r="N44" s="6"/>
      <c r="O44" s="6"/>
      <c r="P44" s="6"/>
      <c r="Q44" s="6"/>
      <c r="R44" s="6"/>
      <c r="S44" s="6"/>
    </row>
    <row r="45" spans="1:21" ht="16.399999999999999" customHeight="1">
      <c r="A45" s="274" t="s">
        <v>327</v>
      </c>
      <c r="B45" s="547" t="s">
        <v>830</v>
      </c>
      <c r="C45" s="547"/>
      <c r="D45" s="547"/>
      <c r="E45" s="547"/>
      <c r="F45" s="547"/>
      <c r="G45" s="547"/>
      <c r="H45" s="547"/>
      <c r="I45" s="547"/>
      <c r="J45" s="547"/>
      <c r="K45" s="547"/>
      <c r="L45" s="547"/>
      <c r="M45" s="6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0" t="s">
        <v>325</v>
      </c>
      <c r="B46" s="406" t="s">
        <v>790</v>
      </c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1" t="s">
        <v>574</v>
      </c>
      <c r="B47" s="565" t="s">
        <v>831</v>
      </c>
      <c r="C47" s="566"/>
      <c r="D47" s="566"/>
      <c r="E47" s="566"/>
      <c r="F47" s="566"/>
      <c r="G47" s="566"/>
      <c r="H47" s="566"/>
      <c r="I47" s="566"/>
      <c r="J47" s="566"/>
      <c r="K47" s="566"/>
      <c r="L47" s="567"/>
      <c r="M47" s="6"/>
      <c r="N47" s="6"/>
      <c r="O47" s="6"/>
      <c r="P47" s="6"/>
      <c r="Q47" s="6"/>
      <c r="R47" s="6"/>
      <c r="S47" s="6"/>
    </row>
    <row r="48" spans="1:21" ht="16">
      <c r="A48" s="31" t="s">
        <v>574</v>
      </c>
      <c r="B48" s="568" t="s">
        <v>832</v>
      </c>
      <c r="C48" s="569"/>
      <c r="D48" s="569"/>
      <c r="E48" s="569"/>
      <c r="F48" s="569"/>
      <c r="G48" s="569"/>
      <c r="H48" s="569"/>
      <c r="I48" s="569"/>
      <c r="J48" s="569"/>
      <c r="K48" s="569"/>
      <c r="L48" s="570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workbookViewId="0">
      <selection activeCell="A23" sqref="A23:XFD24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1"/>
      <c r="Q1" s="1"/>
      <c r="R1" s="1"/>
      <c r="S1" s="1"/>
      <c r="T1" s="1"/>
      <c r="U1" s="1"/>
    </row>
    <row r="2" spans="1:21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"/>
      <c r="Q2" s="3"/>
      <c r="R2" s="3"/>
      <c r="S2" s="3"/>
      <c r="T2" s="3"/>
      <c r="U2" s="3"/>
    </row>
    <row r="3" spans="1:21" ht="15.5">
      <c r="A3" s="440" t="s">
        <v>833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6"/>
      <c r="O3" s="6"/>
      <c r="P3" s="7"/>
      <c r="Q3" s="7"/>
    </row>
    <row r="4" spans="1:21" ht="15.5">
      <c r="A4" s="8" t="s">
        <v>580</v>
      </c>
      <c r="B4" s="8" t="s">
        <v>581</v>
      </c>
      <c r="C4" s="538" t="s">
        <v>834</v>
      </c>
      <c r="D4" s="586"/>
      <c r="E4" s="540" t="s">
        <v>835</v>
      </c>
      <c r="F4" s="541"/>
      <c r="G4" s="8" t="s">
        <v>581</v>
      </c>
      <c r="H4" s="538" t="s">
        <v>836</v>
      </c>
      <c r="I4" s="539"/>
      <c r="J4" s="538" t="s">
        <v>837</v>
      </c>
      <c r="K4" s="539"/>
      <c r="L4" s="541" t="s">
        <v>838</v>
      </c>
      <c r="M4" s="541"/>
      <c r="N4" s="6"/>
      <c r="O4" s="6"/>
    </row>
    <row r="5" spans="1:21" ht="15.5">
      <c r="A5" s="10" t="s">
        <v>13</v>
      </c>
      <c r="B5" s="10" t="s">
        <v>14</v>
      </c>
      <c r="C5" s="482" t="s">
        <v>209</v>
      </c>
      <c r="D5" s="479"/>
      <c r="E5" s="436" t="s">
        <v>210</v>
      </c>
      <c r="F5" s="436"/>
      <c r="G5" s="10" t="s">
        <v>14</v>
      </c>
      <c r="H5" s="482" t="s">
        <v>839</v>
      </c>
      <c r="I5" s="517"/>
      <c r="J5" s="482" t="s">
        <v>840</v>
      </c>
      <c r="K5" s="517"/>
      <c r="L5" s="436" t="s">
        <v>209</v>
      </c>
      <c r="M5" s="436"/>
      <c r="N5" s="6"/>
      <c r="O5" s="6"/>
    </row>
    <row r="6" spans="1:21" ht="15.5">
      <c r="A6" s="10" t="s">
        <v>841</v>
      </c>
      <c r="B6" s="92"/>
      <c r="C6" s="535" t="s">
        <v>842</v>
      </c>
      <c r="D6" s="585"/>
      <c r="E6" s="535" t="s">
        <v>843</v>
      </c>
      <c r="F6" s="585"/>
      <c r="G6" s="92"/>
      <c r="H6" s="535" t="s">
        <v>844</v>
      </c>
      <c r="I6" s="536"/>
      <c r="J6" s="535" t="s">
        <v>845</v>
      </c>
      <c r="K6" s="536"/>
      <c r="L6" s="537" t="s">
        <v>842</v>
      </c>
      <c r="M6" s="537"/>
      <c r="N6" s="6"/>
      <c r="O6" s="6"/>
    </row>
    <row r="7" spans="1:21" hidden="1">
      <c r="A7" s="26" t="s">
        <v>846</v>
      </c>
      <c r="B7" s="62" t="s">
        <v>847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848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849</v>
      </c>
      <c r="B8" s="62" t="s">
        <v>850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07" t="s">
        <v>851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852</v>
      </c>
      <c r="B9" s="62" t="s">
        <v>853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854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855</v>
      </c>
      <c r="B10" s="62" t="s">
        <v>856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07" t="s">
        <v>857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846</v>
      </c>
      <c r="B11" s="62" t="s">
        <v>858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859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849</v>
      </c>
      <c r="B12" s="62" t="s">
        <v>860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861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852</v>
      </c>
      <c r="B13" s="62" t="s">
        <v>862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863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855</v>
      </c>
      <c r="B14" s="62" t="s">
        <v>864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865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1" t="s">
        <v>298</v>
      </c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L15" s="582"/>
      <c r="M15" s="583"/>
    </row>
    <row r="16" spans="1:21" hidden="1">
      <c r="A16" s="24" t="s">
        <v>846</v>
      </c>
      <c r="B16" s="62" t="s">
        <v>866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867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849</v>
      </c>
      <c r="B17" s="62" t="s">
        <v>868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869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852</v>
      </c>
      <c r="B18" s="62" t="s">
        <v>870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871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855</v>
      </c>
      <c r="B19" s="62" t="s">
        <v>872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873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846</v>
      </c>
      <c r="B20" s="62" t="s">
        <v>874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875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849</v>
      </c>
      <c r="B21" s="62" t="s">
        <v>876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877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852</v>
      </c>
      <c r="B22" s="62" t="s">
        <v>878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879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880</v>
      </c>
      <c r="M22" s="63">
        <v>46151</v>
      </c>
      <c r="N22" s="71" t="s">
        <v>184</v>
      </c>
    </row>
    <row r="23" spans="1:14" hidden="1">
      <c r="A23" s="26" t="s">
        <v>855</v>
      </c>
      <c r="B23" s="62" t="s">
        <v>881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882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846</v>
      </c>
      <c r="B24" s="62" t="s">
        <v>883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884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303" t="s">
        <v>849</v>
      </c>
      <c r="B25" s="68" t="s">
        <v>885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886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302" t="s">
        <v>887</v>
      </c>
      <c r="B26" s="77" t="s">
        <v>888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51" t="s">
        <v>889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890</v>
      </c>
      <c r="N26" s="71" t="s">
        <v>184</v>
      </c>
    </row>
    <row r="27" spans="1:14">
      <c r="A27" s="303" t="s">
        <v>855</v>
      </c>
      <c r="B27" s="68" t="s">
        <v>891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892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03" t="s">
        <v>846</v>
      </c>
      <c r="B28" s="68" t="s">
        <v>893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894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03" t="s">
        <v>849</v>
      </c>
      <c r="B29" s="68" t="s">
        <v>895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896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02" t="s">
        <v>852</v>
      </c>
      <c r="B30" s="77" t="s">
        <v>897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51" t="s">
        <v>898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03" t="s">
        <v>855</v>
      </c>
      <c r="B31" s="68" t="s">
        <v>899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900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03" t="s">
        <v>846</v>
      </c>
      <c r="B32" s="68" t="s">
        <v>901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902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03" t="s">
        <v>849</v>
      </c>
      <c r="B33" s="68" t="s">
        <v>903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904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">
      <c r="A35" s="29" t="s">
        <v>120</v>
      </c>
      <c r="B35" s="420" t="s">
        <v>905</v>
      </c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6"/>
      <c r="O35" s="6"/>
      <c r="P35" s="6"/>
      <c r="Q35" s="6"/>
      <c r="R35" s="6"/>
      <c r="S35" s="6"/>
      <c r="T35" s="6"/>
      <c r="U35" s="6"/>
    </row>
    <row r="36" spans="1:21" ht="16.399999999999999" customHeight="1">
      <c r="A36" s="31" t="s">
        <v>906</v>
      </c>
      <c r="B36" s="579" t="s">
        <v>907</v>
      </c>
      <c r="C36" s="580"/>
      <c r="D36" s="580"/>
      <c r="E36" s="580"/>
      <c r="F36" s="580"/>
      <c r="G36" s="580"/>
      <c r="H36" s="580"/>
      <c r="I36" s="580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99999999999999" customHeight="1">
      <c r="A37" s="31" t="s">
        <v>908</v>
      </c>
      <c r="B37" s="584" t="s">
        <v>909</v>
      </c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6"/>
      <c r="O37" s="6"/>
      <c r="P37" s="6"/>
      <c r="Q37" s="6"/>
      <c r="R37" s="6"/>
      <c r="S37" s="6"/>
      <c r="T37" s="6"/>
      <c r="U37" s="6"/>
    </row>
    <row r="38" spans="1:21" ht="16.399999999999999" customHeight="1">
      <c r="A38" s="31" t="s">
        <v>327</v>
      </c>
      <c r="B38" s="406" t="s">
        <v>910</v>
      </c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6"/>
      <c r="O38" s="6"/>
      <c r="P38" s="6"/>
      <c r="Q38" s="6"/>
      <c r="R38" s="6"/>
      <c r="S38" s="6"/>
      <c r="T38" s="6"/>
      <c r="U38" s="6"/>
    </row>
    <row r="39" spans="1:21" ht="16.399999999999999" customHeight="1">
      <c r="A39" s="31" t="s">
        <v>334</v>
      </c>
      <c r="B39" s="406" t="s">
        <v>911</v>
      </c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6"/>
      <c r="O39" s="6"/>
      <c r="P39" s="6"/>
      <c r="Q39" s="6"/>
      <c r="R39" s="6"/>
      <c r="S39" s="6"/>
      <c r="T39" s="6"/>
      <c r="U39" s="6"/>
    </row>
    <row r="40" spans="1:21" ht="16.399999999999999" customHeight="1">
      <c r="A40" s="31" t="s">
        <v>489</v>
      </c>
      <c r="B40" s="406" t="s">
        <v>912</v>
      </c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6"/>
      <c r="O40" s="6"/>
      <c r="P40" s="6"/>
      <c r="Q40" s="6"/>
      <c r="R40" s="6"/>
      <c r="S40" s="6"/>
      <c r="T40" s="6"/>
      <c r="U40" s="6"/>
    </row>
    <row r="41" spans="1:21" ht="16.399999999999999" customHeight="1">
      <c r="A41" s="30" t="s">
        <v>341</v>
      </c>
      <c r="B41" s="406" t="s">
        <v>913</v>
      </c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6"/>
      <c r="O41" s="6"/>
      <c r="P41" s="6"/>
      <c r="Q41" s="6"/>
      <c r="R41" s="6"/>
      <c r="S41" s="6"/>
      <c r="T41" s="6"/>
      <c r="U41" s="6"/>
    </row>
    <row r="42" spans="1:21" ht="16.399999999999999" hidden="1" customHeight="1">
      <c r="A42" s="30" t="s">
        <v>341</v>
      </c>
      <c r="B42" s="579" t="s">
        <v>914</v>
      </c>
      <c r="C42" s="580"/>
      <c r="D42" s="580"/>
      <c r="E42" s="580"/>
      <c r="F42" s="580"/>
      <c r="G42" s="580"/>
      <c r="H42" s="580"/>
      <c r="I42" s="58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0" t="s">
        <v>915</v>
      </c>
      <c r="B43" s="406" t="s">
        <v>916</v>
      </c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6"/>
      <c r="O43" s="6"/>
      <c r="P43" s="6"/>
      <c r="Q43" s="6"/>
      <c r="R43" s="6"/>
      <c r="S43" s="6"/>
      <c r="T43" s="6"/>
      <c r="U43" s="6"/>
    </row>
    <row r="44" spans="1:21" ht="16.399999999999999" hidden="1" customHeight="1">
      <c r="A44" s="30" t="s">
        <v>917</v>
      </c>
      <c r="B44" s="406" t="s">
        <v>918</v>
      </c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6"/>
      <c r="O44" s="6"/>
      <c r="P44" s="6"/>
      <c r="Q44" s="6"/>
      <c r="R44" s="6"/>
      <c r="S44" s="6"/>
      <c r="T44" s="6"/>
      <c r="U44" s="6"/>
    </row>
    <row r="45" spans="1:21" ht="16.399999999999999" hidden="1" customHeight="1">
      <c r="A45" s="31" t="s">
        <v>919</v>
      </c>
      <c r="B45" s="406" t="s">
        <v>920</v>
      </c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6"/>
      <c r="O45" s="6"/>
      <c r="P45" s="6"/>
      <c r="Q45" s="6"/>
      <c r="R45" s="6"/>
      <c r="S45" s="6"/>
      <c r="T45" s="6"/>
      <c r="U45" s="6"/>
    </row>
    <row r="46" spans="1:21" ht="16.399999999999999" hidden="1" customHeight="1">
      <c r="A46" s="31" t="s">
        <v>917</v>
      </c>
      <c r="B46" s="577" t="s">
        <v>921</v>
      </c>
      <c r="C46" s="577"/>
      <c r="D46" s="577"/>
      <c r="E46" s="577"/>
      <c r="F46" s="577"/>
      <c r="G46" s="577"/>
      <c r="H46" s="577"/>
      <c r="I46" s="57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 ht="15.5">
      <c r="A48" s="578" t="s">
        <v>922</v>
      </c>
      <c r="B48" s="578"/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</mergeCells>
  <phoneticPr fontId="3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opLeftCell="A4" workbookViewId="0">
      <selection activeCell="A24" sqref="A24:XFD25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1"/>
      <c r="Q1" s="1"/>
      <c r="R1" s="1"/>
      <c r="S1" s="1"/>
      <c r="T1" s="2"/>
    </row>
    <row r="2" spans="1:254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40" t="s">
        <v>923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7"/>
      <c r="O4" s="7"/>
    </row>
    <row r="5" spans="1:254" ht="15.5">
      <c r="A5" s="8" t="s">
        <v>580</v>
      </c>
      <c r="B5" s="8" t="s">
        <v>581</v>
      </c>
      <c r="C5" s="540" t="s">
        <v>344</v>
      </c>
      <c r="D5" s="541"/>
      <c r="E5" s="8" t="s">
        <v>581</v>
      </c>
      <c r="F5" s="538" t="s">
        <v>836</v>
      </c>
      <c r="G5" s="539"/>
      <c r="H5" s="538" t="s">
        <v>837</v>
      </c>
      <c r="I5" s="539"/>
      <c r="J5" s="538" t="s">
        <v>924</v>
      </c>
      <c r="K5" s="539"/>
      <c r="L5" s="540" t="s">
        <v>344</v>
      </c>
      <c r="M5" s="541"/>
      <c r="N5" s="292"/>
      <c r="O5" s="292"/>
      <c r="P5" s="292"/>
      <c r="Q5" s="292"/>
      <c r="R5" s="292"/>
      <c r="S5" s="292"/>
    </row>
    <row r="6" spans="1:254" ht="22" customHeight="1">
      <c r="A6" s="10" t="s">
        <v>13</v>
      </c>
      <c r="B6" s="10" t="s">
        <v>14</v>
      </c>
      <c r="C6" s="436" t="s">
        <v>16</v>
      </c>
      <c r="D6" s="436"/>
      <c r="E6" s="10" t="s">
        <v>14</v>
      </c>
      <c r="F6" s="482" t="s">
        <v>839</v>
      </c>
      <c r="G6" s="517"/>
      <c r="H6" s="482" t="s">
        <v>840</v>
      </c>
      <c r="I6" s="517"/>
      <c r="J6" s="482" t="s">
        <v>925</v>
      </c>
      <c r="K6" s="517"/>
      <c r="L6" s="436" t="s">
        <v>16</v>
      </c>
      <c r="M6" s="436"/>
      <c r="N6" s="292"/>
      <c r="O6" s="292"/>
      <c r="P6" s="292"/>
      <c r="Q6" s="292"/>
      <c r="R6" s="292"/>
      <c r="S6" s="292"/>
    </row>
    <row r="7" spans="1:254">
      <c r="A7" s="14"/>
      <c r="B7" s="14"/>
      <c r="C7" s="594" t="s">
        <v>926</v>
      </c>
      <c r="D7" s="594"/>
      <c r="E7" s="293"/>
      <c r="F7" s="595" t="s">
        <v>927</v>
      </c>
      <c r="G7" s="596"/>
      <c r="H7" s="595" t="s">
        <v>928</v>
      </c>
      <c r="I7" s="596"/>
      <c r="J7" s="597" t="s">
        <v>929</v>
      </c>
      <c r="K7" s="597"/>
      <c r="L7" s="594" t="s">
        <v>926</v>
      </c>
      <c r="M7" s="594"/>
      <c r="N7" s="548"/>
      <c r="O7" s="548"/>
      <c r="P7" s="292"/>
      <c r="Q7" s="292"/>
      <c r="R7" s="292"/>
      <c r="S7" s="292"/>
    </row>
    <row r="8" spans="1:254" hidden="1">
      <c r="A8" s="294" t="s">
        <v>930</v>
      </c>
      <c r="B8" s="112" t="s">
        <v>931</v>
      </c>
      <c r="C8" s="63">
        <v>46016</v>
      </c>
      <c r="D8" s="70" t="s">
        <v>932</v>
      </c>
      <c r="E8" s="112" t="s">
        <v>933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95" t="s">
        <v>934</v>
      </c>
      <c r="B9" s="112" t="s">
        <v>935</v>
      </c>
      <c r="C9" s="23" t="s">
        <v>39</v>
      </c>
      <c r="D9" s="283" t="s">
        <v>936</v>
      </c>
      <c r="E9" s="112" t="s">
        <v>937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96" t="s">
        <v>938</v>
      </c>
      <c r="B10" s="112" t="s">
        <v>939</v>
      </c>
      <c r="C10" s="63">
        <v>46028</v>
      </c>
      <c r="D10" s="64">
        <f t="shared" ref="D10" si="1">C10+1</f>
        <v>46029</v>
      </c>
      <c r="E10" s="283" t="s">
        <v>940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97" t="s">
        <v>941</v>
      </c>
      <c r="B11" s="112" t="s">
        <v>942</v>
      </c>
      <c r="C11" s="63">
        <v>46030</v>
      </c>
      <c r="D11" s="70" t="s">
        <v>932</v>
      </c>
      <c r="E11" s="112" t="s">
        <v>943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97" t="s">
        <v>944</v>
      </c>
      <c r="B12" s="112" t="s">
        <v>945</v>
      </c>
      <c r="C12" s="63">
        <v>46037</v>
      </c>
      <c r="D12" s="64">
        <f t="shared" ref="D12:D14" si="3">C12+1</f>
        <v>46038</v>
      </c>
      <c r="E12" s="112" t="s">
        <v>946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98" t="s">
        <v>947</v>
      </c>
      <c r="B13" s="112" t="s">
        <v>948</v>
      </c>
      <c r="C13" s="63">
        <v>46044</v>
      </c>
      <c r="D13" s="64">
        <f t="shared" si="3"/>
        <v>46045</v>
      </c>
      <c r="E13" s="112" t="s">
        <v>949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184</v>
      </c>
    </row>
    <row r="14" spans="1:254" hidden="1">
      <c r="A14" s="297" t="s">
        <v>930</v>
      </c>
      <c r="B14" s="112" t="s">
        <v>950</v>
      </c>
      <c r="C14" s="63">
        <v>46051</v>
      </c>
      <c r="D14" s="64">
        <f t="shared" si="3"/>
        <v>46052</v>
      </c>
      <c r="E14" s="112" t="s">
        <v>951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9" t="s">
        <v>934</v>
      </c>
      <c r="B15" s="300" t="s">
        <v>952</v>
      </c>
      <c r="C15" s="63">
        <v>46058</v>
      </c>
      <c r="D15" s="64">
        <f t="shared" ref="D15:D27" si="15">C15+1</f>
        <v>46059</v>
      </c>
      <c r="E15" s="112" t="s">
        <v>953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184</v>
      </c>
    </row>
    <row r="16" spans="1:254" hidden="1">
      <c r="A16" s="298" t="s">
        <v>941</v>
      </c>
      <c r="B16" s="112" t="s">
        <v>954</v>
      </c>
      <c r="C16" s="63">
        <v>46065</v>
      </c>
      <c r="D16" s="64">
        <f t="shared" si="15"/>
        <v>46066</v>
      </c>
      <c r="E16" s="112" t="s">
        <v>955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31" t="s">
        <v>956</v>
      </c>
      <c r="M16" s="433"/>
    </row>
    <row r="17" spans="1:14" hidden="1">
      <c r="A17" s="297" t="s">
        <v>944</v>
      </c>
      <c r="B17" s="112" t="s">
        <v>957</v>
      </c>
      <c r="C17" s="63">
        <v>46072</v>
      </c>
      <c r="D17" s="64">
        <f t="shared" si="15"/>
        <v>46073</v>
      </c>
      <c r="E17" s="112" t="s">
        <v>958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98" t="s">
        <v>959</v>
      </c>
      <c r="B18" s="251" t="s">
        <v>960</v>
      </c>
      <c r="C18" s="63">
        <v>46079</v>
      </c>
      <c r="D18" s="64">
        <f t="shared" si="15"/>
        <v>46080</v>
      </c>
      <c r="E18" s="112" t="s">
        <v>961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97" t="s">
        <v>930</v>
      </c>
      <c r="B19" s="301" t="s">
        <v>962</v>
      </c>
      <c r="C19" s="63">
        <v>46086</v>
      </c>
      <c r="D19" s="64">
        <f t="shared" si="15"/>
        <v>46087</v>
      </c>
      <c r="E19" s="112" t="s">
        <v>963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02" t="s">
        <v>964</v>
      </c>
      <c r="B20" s="251" t="s">
        <v>965</v>
      </c>
      <c r="C20" s="63">
        <v>46093</v>
      </c>
      <c r="D20" s="64">
        <f t="shared" si="15"/>
        <v>46094</v>
      </c>
      <c r="E20" s="112" t="s">
        <v>966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02" t="s">
        <v>967</v>
      </c>
      <c r="B21" s="251" t="s">
        <v>968</v>
      </c>
      <c r="C21" s="63">
        <v>46100</v>
      </c>
      <c r="D21" s="64">
        <f t="shared" si="15"/>
        <v>46101</v>
      </c>
      <c r="E21" s="112" t="s">
        <v>969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03" t="s">
        <v>944</v>
      </c>
      <c r="B22" s="112" t="s">
        <v>970</v>
      </c>
      <c r="C22" s="63">
        <v>46107</v>
      </c>
      <c r="D22" s="64">
        <f t="shared" si="15"/>
        <v>46108</v>
      </c>
      <c r="E22" s="112" t="s">
        <v>971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184</v>
      </c>
      <c r="M22" s="64"/>
    </row>
    <row r="23" spans="1:14" hidden="1">
      <c r="A23" s="303" t="s">
        <v>959</v>
      </c>
      <c r="B23" s="112" t="s">
        <v>972</v>
      </c>
      <c r="C23" s="63">
        <v>46114</v>
      </c>
      <c r="D23" s="64">
        <f t="shared" si="15"/>
        <v>46115</v>
      </c>
      <c r="E23" s="112" t="s">
        <v>973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03" t="s">
        <v>930</v>
      </c>
      <c r="B24" s="112" t="s">
        <v>974</v>
      </c>
      <c r="C24" s="63">
        <v>46121</v>
      </c>
      <c r="D24" s="64">
        <f t="shared" si="15"/>
        <v>46122</v>
      </c>
      <c r="E24" s="112" t="s">
        <v>975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184</v>
      </c>
    </row>
    <row r="25" spans="1:14" hidden="1">
      <c r="A25" s="304" t="s">
        <v>976</v>
      </c>
      <c r="B25" s="305" t="s">
        <v>977</v>
      </c>
      <c r="C25" s="63">
        <v>46128</v>
      </c>
      <c r="D25" s="64">
        <f t="shared" si="15"/>
        <v>46129</v>
      </c>
      <c r="E25" s="112" t="s">
        <v>978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>
      <c r="A26" s="303" t="s">
        <v>964</v>
      </c>
      <c r="B26" s="112" t="s">
        <v>979</v>
      </c>
      <c r="C26" s="63">
        <v>46135</v>
      </c>
      <c r="D26" s="64">
        <f t="shared" si="15"/>
        <v>46136</v>
      </c>
      <c r="E26" s="112" t="s">
        <v>980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>
      <c r="A27" s="302" t="s">
        <v>967</v>
      </c>
      <c r="B27" s="112" t="s">
        <v>981</v>
      </c>
      <c r="C27" s="63">
        <v>46142</v>
      </c>
      <c r="D27" s="64">
        <f t="shared" si="15"/>
        <v>46143</v>
      </c>
      <c r="E27" s="112" t="s">
        <v>982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0" t="s">
        <v>168</v>
      </c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2"/>
    </row>
    <row r="29" spans="1:14">
      <c r="A29" s="303" t="s">
        <v>959</v>
      </c>
      <c r="B29" s="275" t="s">
        <v>983</v>
      </c>
      <c r="C29" s="63">
        <v>46156</v>
      </c>
      <c r="D29" s="64">
        <f t="shared" ref="D29:D36" si="39">C29+1</f>
        <v>46157</v>
      </c>
      <c r="E29" s="112" t="s">
        <v>984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303" t="s">
        <v>964</v>
      </c>
      <c r="B30" s="275" t="s">
        <v>985</v>
      </c>
      <c r="C30" s="63">
        <v>46163</v>
      </c>
      <c r="D30" s="64">
        <f t="shared" si="39"/>
        <v>46164</v>
      </c>
      <c r="E30" s="112" t="s">
        <v>986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303" t="s">
        <v>976</v>
      </c>
      <c r="B31" s="275" t="s">
        <v>987</v>
      </c>
      <c r="C31" s="63">
        <v>46170</v>
      </c>
      <c r="D31" s="64">
        <f t="shared" si="39"/>
        <v>46171</v>
      </c>
      <c r="E31" s="112" t="s">
        <v>988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303" t="s">
        <v>967</v>
      </c>
      <c r="B32" s="275" t="s">
        <v>989</v>
      </c>
      <c r="C32" s="63">
        <v>46177</v>
      </c>
      <c r="D32" s="64">
        <f t="shared" si="39"/>
        <v>46178</v>
      </c>
      <c r="E32" s="112" t="s">
        <v>990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303" t="s">
        <v>991</v>
      </c>
      <c r="B33" s="275" t="s">
        <v>992</v>
      </c>
      <c r="C33" s="63">
        <f>C32+7</f>
        <v>46184</v>
      </c>
      <c r="D33" s="64">
        <f t="shared" si="39"/>
        <v>46185</v>
      </c>
      <c r="E33" s="112" t="s">
        <v>993</v>
      </c>
      <c r="F33" s="63">
        <f t="shared" ref="F33:F36" si="48">D33+11</f>
        <v>46196</v>
      </c>
      <c r="G33" s="64">
        <f t="shared" ref="G33:G36" si="49">F33+1</f>
        <v>46197</v>
      </c>
      <c r="H33" s="63">
        <f t="shared" ref="H33:H36" si="50">G33+1</f>
        <v>46198</v>
      </c>
      <c r="I33" s="64">
        <f t="shared" ref="I33:I36" si="51">H33+1</f>
        <v>46199</v>
      </c>
      <c r="J33" s="63">
        <f t="shared" ref="J33:J36" si="52">I33+7</f>
        <v>46206</v>
      </c>
      <c r="K33" s="64">
        <f t="shared" ref="K33:K36" si="53">J33+2</f>
        <v>46208</v>
      </c>
      <c r="L33" s="64">
        <f t="shared" ref="L33:L36" si="54">K33+11</f>
        <v>46219</v>
      </c>
      <c r="M33" s="64">
        <f t="shared" ref="M33:M36" si="55">L33+1</f>
        <v>46220</v>
      </c>
    </row>
    <row r="34" spans="1:25">
      <c r="A34" s="303" t="s">
        <v>959</v>
      </c>
      <c r="B34" s="275" t="s">
        <v>994</v>
      </c>
      <c r="C34" s="63">
        <f t="shared" ref="C34:C36" si="56">C33+7</f>
        <v>46191</v>
      </c>
      <c r="D34" s="64">
        <f t="shared" si="39"/>
        <v>46192</v>
      </c>
      <c r="E34" s="112" t="s">
        <v>995</v>
      </c>
      <c r="F34" s="63">
        <f t="shared" si="48"/>
        <v>46203</v>
      </c>
      <c r="G34" s="64">
        <f t="shared" si="49"/>
        <v>46204</v>
      </c>
      <c r="H34" s="63">
        <f t="shared" si="50"/>
        <v>46205</v>
      </c>
      <c r="I34" s="64">
        <f t="shared" si="51"/>
        <v>46206</v>
      </c>
      <c r="J34" s="63">
        <f t="shared" si="52"/>
        <v>46213</v>
      </c>
      <c r="K34" s="64">
        <f t="shared" si="53"/>
        <v>46215</v>
      </c>
      <c r="L34" s="64">
        <f t="shared" si="54"/>
        <v>46226</v>
      </c>
      <c r="M34" s="64">
        <f t="shared" si="55"/>
        <v>46227</v>
      </c>
    </row>
    <row r="35" spans="1:25">
      <c r="A35" s="303" t="s">
        <v>964</v>
      </c>
      <c r="B35" s="275" t="s">
        <v>996</v>
      </c>
      <c r="C35" s="63">
        <f t="shared" si="56"/>
        <v>46198</v>
      </c>
      <c r="D35" s="64">
        <f t="shared" si="39"/>
        <v>46199</v>
      </c>
      <c r="E35" s="112" t="s">
        <v>997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303" t="s">
        <v>976</v>
      </c>
      <c r="B36" s="275" t="s">
        <v>998</v>
      </c>
      <c r="C36" s="63">
        <f t="shared" si="56"/>
        <v>46205</v>
      </c>
      <c r="D36" s="64">
        <f t="shared" si="39"/>
        <v>46206</v>
      </c>
      <c r="E36" s="112" t="s">
        <v>999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">
      <c r="A38" s="29" t="s">
        <v>120</v>
      </c>
      <c r="B38" s="420" t="s">
        <v>1000</v>
      </c>
      <c r="C38" s="591"/>
      <c r="D38" s="591"/>
      <c r="E38" s="591"/>
      <c r="F38" s="591"/>
      <c r="G38" s="591"/>
      <c r="H38" s="591"/>
      <c r="I38" s="59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99999999999999" customHeight="1">
      <c r="A39" s="306" t="s">
        <v>124</v>
      </c>
      <c r="B39" s="592" t="s">
        <v>1001</v>
      </c>
      <c r="C39" s="593"/>
      <c r="D39" s="593"/>
      <c r="E39" s="593"/>
      <c r="F39" s="593"/>
      <c r="G39" s="593"/>
      <c r="H39" s="593"/>
      <c r="I39" s="593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99999999999999" customHeight="1">
      <c r="A40" s="30" t="s">
        <v>341</v>
      </c>
      <c r="B40" s="492" t="s">
        <v>1002</v>
      </c>
      <c r="C40" s="587"/>
      <c r="D40" s="587"/>
      <c r="E40" s="587"/>
      <c r="F40" s="587"/>
      <c r="G40" s="587"/>
      <c r="H40" s="587"/>
      <c r="I40" s="587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99999999999999" customHeight="1">
      <c r="A41" s="30" t="s">
        <v>915</v>
      </c>
      <c r="B41" s="492" t="s">
        <v>1003</v>
      </c>
      <c r="C41" s="587"/>
      <c r="D41" s="587"/>
      <c r="E41" s="587"/>
      <c r="F41" s="587"/>
      <c r="G41" s="587"/>
      <c r="H41" s="587"/>
      <c r="I41" s="587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99999999999999" hidden="1" customHeight="1">
      <c r="A42" s="30"/>
      <c r="B42" s="588" t="s">
        <v>1004</v>
      </c>
      <c r="C42" s="589"/>
      <c r="D42" s="589"/>
      <c r="E42" s="589"/>
      <c r="F42" s="589"/>
      <c r="G42" s="589"/>
      <c r="H42" s="589"/>
      <c r="I42" s="59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99999999999999" customHeight="1">
      <c r="A43" s="31" t="s">
        <v>906</v>
      </c>
      <c r="B43" s="492" t="s">
        <v>907</v>
      </c>
      <c r="C43" s="587"/>
      <c r="D43" s="587"/>
      <c r="E43" s="587"/>
      <c r="F43" s="587"/>
      <c r="G43" s="587"/>
      <c r="H43" s="587"/>
      <c r="I43" s="58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0" t="s">
        <v>1005</v>
      </c>
      <c r="B44" s="490" t="s">
        <v>1006</v>
      </c>
      <c r="C44" s="491"/>
      <c r="D44" s="491"/>
      <c r="E44" s="491"/>
      <c r="F44" s="491"/>
      <c r="G44" s="491"/>
      <c r="H44" s="491"/>
      <c r="I44" s="492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1007</v>
      </c>
      <c r="B45" s="490" t="s">
        <v>1008</v>
      </c>
      <c r="C45" s="491"/>
      <c r="D45" s="491"/>
      <c r="E45" s="491"/>
      <c r="F45" s="491"/>
      <c r="G45" s="491"/>
      <c r="H45" s="491"/>
      <c r="I45" s="492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29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B38:I38"/>
    <mergeCell ref="B39:I39"/>
    <mergeCell ref="C7:D7"/>
    <mergeCell ref="F7:G7"/>
    <mergeCell ref="H7:I7"/>
    <mergeCell ref="J7:K7"/>
    <mergeCell ref="L7:M7"/>
    <mergeCell ref="B45:I45"/>
    <mergeCell ref="B40:I40"/>
    <mergeCell ref="B41:I41"/>
    <mergeCell ref="B42:I42"/>
    <mergeCell ref="B43:I43"/>
    <mergeCell ref="B44:I44"/>
  </mergeCells>
  <phoneticPr fontId="3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</row>
    <row r="2" spans="1:242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40" t="s">
        <v>1009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</row>
    <row r="5" spans="1:242" ht="15.5">
      <c r="A5" s="8" t="s">
        <v>580</v>
      </c>
      <c r="B5" s="8" t="s">
        <v>581</v>
      </c>
      <c r="C5" s="538" t="s">
        <v>1010</v>
      </c>
      <c r="D5" s="539"/>
      <c r="E5" s="538" t="s">
        <v>1011</v>
      </c>
      <c r="F5" s="539"/>
      <c r="G5" s="538" t="s">
        <v>7</v>
      </c>
      <c r="H5" s="539"/>
      <c r="I5" s="538" t="s">
        <v>400</v>
      </c>
      <c r="J5" s="539"/>
      <c r="K5" s="538" t="s">
        <v>1012</v>
      </c>
      <c r="L5" s="539"/>
      <c r="M5" s="8" t="s">
        <v>581</v>
      </c>
      <c r="N5" s="540" t="s">
        <v>583</v>
      </c>
      <c r="O5" s="541"/>
      <c r="P5" s="538" t="s">
        <v>400</v>
      </c>
      <c r="Q5" s="539"/>
      <c r="R5" s="538" t="s">
        <v>1010</v>
      </c>
      <c r="S5" s="539"/>
    </row>
    <row r="6" spans="1:242">
      <c r="A6" s="10" t="s">
        <v>13</v>
      </c>
      <c r="B6" s="10" t="s">
        <v>14</v>
      </c>
      <c r="C6" s="482" t="s">
        <v>15</v>
      </c>
      <c r="D6" s="517"/>
      <c r="E6" s="482" t="s">
        <v>1013</v>
      </c>
      <c r="F6" s="517"/>
      <c r="G6" s="482" t="s">
        <v>16</v>
      </c>
      <c r="H6" s="517"/>
      <c r="I6" s="482" t="s">
        <v>226</v>
      </c>
      <c r="J6" s="517"/>
      <c r="K6" s="482" t="s">
        <v>403</v>
      </c>
      <c r="L6" s="517"/>
      <c r="M6" s="10" t="s">
        <v>14</v>
      </c>
      <c r="N6" s="482" t="s">
        <v>587</v>
      </c>
      <c r="O6" s="517"/>
      <c r="P6" s="482" t="s">
        <v>226</v>
      </c>
      <c r="Q6" s="517"/>
      <c r="R6" s="482" t="s">
        <v>15</v>
      </c>
      <c r="S6" s="517"/>
    </row>
    <row r="7" spans="1:242">
      <c r="A7" s="10"/>
      <c r="B7" s="10"/>
      <c r="C7" s="482" t="s">
        <v>1014</v>
      </c>
      <c r="D7" s="517"/>
      <c r="E7" s="482" t="s">
        <v>676</v>
      </c>
      <c r="F7" s="517"/>
      <c r="G7" s="482" t="s">
        <v>751</v>
      </c>
      <c r="H7" s="517"/>
      <c r="I7" s="482" t="s">
        <v>750</v>
      </c>
      <c r="J7" s="517"/>
      <c r="K7" s="482" t="s">
        <v>677</v>
      </c>
      <c r="L7" s="517"/>
      <c r="M7" s="10"/>
      <c r="N7" s="482" t="s">
        <v>589</v>
      </c>
      <c r="O7" s="517"/>
      <c r="P7" s="482" t="s">
        <v>676</v>
      </c>
      <c r="Q7" s="517"/>
      <c r="R7" s="482" t="s">
        <v>1014</v>
      </c>
      <c r="S7" s="517"/>
    </row>
    <row r="8" spans="1:242" hidden="1">
      <c r="A8" s="281" t="s">
        <v>1015</v>
      </c>
      <c r="B8" s="112" t="s">
        <v>1016</v>
      </c>
      <c r="C8" s="21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11">
        <f t="shared" ref="G8:G10" si="3">F8+1</f>
        <v>45265</v>
      </c>
      <c r="H8" s="211">
        <f t="shared" ref="H8:H10" si="4">G8</f>
        <v>45265</v>
      </c>
      <c r="I8" s="211">
        <f t="shared" ref="I8:I10" si="5">H8+5</f>
        <v>45270</v>
      </c>
      <c r="J8" s="211">
        <f t="shared" ref="J8:J10" si="6">I8</f>
        <v>45270</v>
      </c>
      <c r="K8" s="211">
        <f t="shared" ref="K8:K10" si="7">J8+1</f>
        <v>45271</v>
      </c>
      <c r="L8" s="211">
        <f t="shared" ref="L8:L10" si="8">K8</f>
        <v>45271</v>
      </c>
      <c r="M8" s="112" t="s">
        <v>1017</v>
      </c>
      <c r="N8" s="211">
        <f t="shared" ref="N8:N10" si="9">L8+3</f>
        <v>45274</v>
      </c>
      <c r="O8" s="211">
        <f t="shared" ref="O8:O17" si="10">N8+1</f>
        <v>45275</v>
      </c>
      <c r="P8" s="23" t="s">
        <v>39</v>
      </c>
      <c r="Q8" s="23" t="s">
        <v>39</v>
      </c>
      <c r="R8" s="211">
        <v>45283</v>
      </c>
      <c r="S8" s="211">
        <f t="shared" ref="S8:S17" si="11">R8</f>
        <v>45283</v>
      </c>
    </row>
    <row r="9" spans="1:242">
      <c r="A9" s="120" t="s">
        <v>1018</v>
      </c>
      <c r="B9" s="112" t="s">
        <v>1019</v>
      </c>
      <c r="C9" s="21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11">
        <f t="shared" si="3"/>
        <v>45272</v>
      </c>
      <c r="H9" s="211">
        <f t="shared" si="4"/>
        <v>45272</v>
      </c>
      <c r="I9" s="211">
        <f t="shared" si="5"/>
        <v>45277</v>
      </c>
      <c r="J9" s="211">
        <f t="shared" si="6"/>
        <v>45277</v>
      </c>
      <c r="K9" s="211">
        <f t="shared" si="7"/>
        <v>45278</v>
      </c>
      <c r="L9" s="211">
        <f t="shared" si="8"/>
        <v>45278</v>
      </c>
      <c r="M9" s="112" t="s">
        <v>1020</v>
      </c>
      <c r="N9" s="211">
        <f t="shared" si="9"/>
        <v>45281</v>
      </c>
      <c r="O9" s="211">
        <f t="shared" si="10"/>
        <v>45282</v>
      </c>
      <c r="P9" s="211">
        <f t="shared" ref="P9:P17" si="12">O9+2</f>
        <v>45284</v>
      </c>
      <c r="Q9" s="211">
        <f t="shared" ref="Q9:Q17" si="13">P9+1</f>
        <v>45285</v>
      </c>
      <c r="R9" s="211">
        <f t="shared" ref="R9:R17" si="14">Q9+5</f>
        <v>45290</v>
      </c>
      <c r="S9" s="211">
        <f t="shared" si="11"/>
        <v>45290</v>
      </c>
    </row>
    <row r="10" spans="1:242">
      <c r="A10" s="117" t="s">
        <v>1021</v>
      </c>
      <c r="B10" s="112" t="s">
        <v>1022</v>
      </c>
      <c r="C10" s="21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11">
        <f t="shared" si="3"/>
        <v>45279</v>
      </c>
      <c r="H10" s="211">
        <f t="shared" si="4"/>
        <v>45279</v>
      </c>
      <c r="I10" s="211">
        <f t="shared" si="5"/>
        <v>45284</v>
      </c>
      <c r="J10" s="211">
        <f t="shared" si="6"/>
        <v>45284</v>
      </c>
      <c r="K10" s="211">
        <f t="shared" si="7"/>
        <v>45285</v>
      </c>
      <c r="L10" s="211">
        <f t="shared" si="8"/>
        <v>45285</v>
      </c>
      <c r="M10" s="112" t="s">
        <v>1023</v>
      </c>
      <c r="N10" s="211">
        <f t="shared" si="9"/>
        <v>45288</v>
      </c>
      <c r="O10" s="211">
        <f t="shared" si="10"/>
        <v>45289</v>
      </c>
      <c r="P10" s="598" t="s">
        <v>1024</v>
      </c>
      <c r="Q10" s="599"/>
      <c r="R10" s="599"/>
      <c r="S10" s="600"/>
    </row>
    <row r="11" spans="1:242">
      <c r="A11" s="53" t="s">
        <v>1025</v>
      </c>
      <c r="B11" s="112"/>
      <c r="C11" s="211"/>
      <c r="D11" s="22"/>
      <c r="E11" s="22"/>
      <c r="F11" s="22"/>
      <c r="G11" s="211"/>
      <c r="H11" s="211"/>
      <c r="I11" s="211"/>
      <c r="J11" s="211"/>
      <c r="K11" s="601" t="s">
        <v>1026</v>
      </c>
      <c r="L11" s="602"/>
      <c r="M11" s="251" t="s">
        <v>1027</v>
      </c>
      <c r="N11" s="211">
        <v>45288</v>
      </c>
      <c r="O11" s="211">
        <f t="shared" si="10"/>
        <v>45289</v>
      </c>
      <c r="P11" s="211">
        <f t="shared" si="12"/>
        <v>45291</v>
      </c>
      <c r="Q11" s="211">
        <f t="shared" si="13"/>
        <v>45292</v>
      </c>
      <c r="R11" s="211">
        <f t="shared" si="14"/>
        <v>45297</v>
      </c>
      <c r="S11" s="211">
        <f t="shared" si="11"/>
        <v>45297</v>
      </c>
    </row>
    <row r="12" spans="1:242">
      <c r="A12" s="117" t="s">
        <v>1015</v>
      </c>
      <c r="B12" s="112" t="s">
        <v>1028</v>
      </c>
      <c r="C12" s="21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11">
        <f t="shared" ref="G12:G17" si="18">F12+1</f>
        <v>45286</v>
      </c>
      <c r="H12" s="21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2" t="s">
        <v>1029</v>
      </c>
      <c r="N12" s="211">
        <v>45295</v>
      </c>
      <c r="O12" s="211">
        <f t="shared" si="10"/>
        <v>45296</v>
      </c>
      <c r="P12" s="23" t="s">
        <v>39</v>
      </c>
      <c r="Q12" s="23" t="s">
        <v>39</v>
      </c>
      <c r="R12" s="211">
        <v>45304</v>
      </c>
      <c r="S12" s="211">
        <f t="shared" si="11"/>
        <v>45304</v>
      </c>
    </row>
    <row r="13" spans="1:242">
      <c r="A13" s="120" t="s">
        <v>1018</v>
      </c>
      <c r="B13" s="112" t="s">
        <v>1030</v>
      </c>
      <c r="C13" s="21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11">
        <f t="shared" si="18"/>
        <v>45293</v>
      </c>
      <c r="H13" s="211">
        <f t="shared" si="19"/>
        <v>45293</v>
      </c>
      <c r="I13" s="211">
        <f t="shared" ref="I13:I17" si="20">H13+5</f>
        <v>45298</v>
      </c>
      <c r="J13" s="211">
        <f t="shared" ref="J13:J17" si="21">I13</f>
        <v>45298</v>
      </c>
      <c r="K13" s="211">
        <f t="shared" ref="K13:K17" si="22">J13+1</f>
        <v>45299</v>
      </c>
      <c r="L13" s="211">
        <f t="shared" ref="L13:L17" si="23">K13</f>
        <v>45299</v>
      </c>
      <c r="M13" s="112" t="s">
        <v>1031</v>
      </c>
      <c r="N13" s="211">
        <f t="shared" ref="N13:N17" si="24">L13+3</f>
        <v>45302</v>
      </c>
      <c r="O13" s="211">
        <f t="shared" si="10"/>
        <v>45303</v>
      </c>
      <c r="P13" s="211">
        <f t="shared" si="12"/>
        <v>45305</v>
      </c>
      <c r="Q13" s="211">
        <f t="shared" si="13"/>
        <v>45306</v>
      </c>
      <c r="R13" s="211">
        <f t="shared" si="14"/>
        <v>45311</v>
      </c>
      <c r="S13" s="211">
        <f t="shared" si="11"/>
        <v>45311</v>
      </c>
    </row>
    <row r="14" spans="1:242" hidden="1">
      <c r="A14" s="53" t="s">
        <v>1025</v>
      </c>
      <c r="B14" s="112" t="s">
        <v>1032</v>
      </c>
      <c r="C14" s="21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11">
        <f t="shared" si="18"/>
        <v>45300</v>
      </c>
      <c r="H14" s="211">
        <f t="shared" si="19"/>
        <v>45300</v>
      </c>
      <c r="I14" s="211">
        <f t="shared" si="20"/>
        <v>45305</v>
      </c>
      <c r="J14" s="211">
        <f t="shared" si="21"/>
        <v>45305</v>
      </c>
      <c r="K14" s="211">
        <f t="shared" si="22"/>
        <v>45306</v>
      </c>
      <c r="L14" s="211">
        <f t="shared" si="23"/>
        <v>45306</v>
      </c>
      <c r="M14" s="112" t="s">
        <v>1033</v>
      </c>
      <c r="N14" s="211">
        <f t="shared" si="24"/>
        <v>45309</v>
      </c>
      <c r="O14" s="211">
        <f t="shared" si="10"/>
        <v>45310</v>
      </c>
      <c r="P14" s="211">
        <f t="shared" si="12"/>
        <v>45312</v>
      </c>
      <c r="Q14" s="211">
        <f t="shared" si="13"/>
        <v>45313</v>
      </c>
      <c r="R14" s="211">
        <f t="shared" si="14"/>
        <v>45318</v>
      </c>
      <c r="S14" s="211">
        <f t="shared" si="11"/>
        <v>45318</v>
      </c>
    </row>
    <row r="15" spans="1:242" hidden="1">
      <c r="A15" s="117" t="s">
        <v>1015</v>
      </c>
      <c r="B15" s="112" t="s">
        <v>1034</v>
      </c>
      <c r="C15" s="21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11">
        <f t="shared" si="18"/>
        <v>45307</v>
      </c>
      <c r="H15" s="211">
        <f t="shared" si="19"/>
        <v>45307</v>
      </c>
      <c r="I15" s="211">
        <f t="shared" si="20"/>
        <v>45312</v>
      </c>
      <c r="J15" s="211">
        <f t="shared" si="21"/>
        <v>45312</v>
      </c>
      <c r="K15" s="211">
        <f t="shared" si="22"/>
        <v>45313</v>
      </c>
      <c r="L15" s="211">
        <f t="shared" si="23"/>
        <v>45313</v>
      </c>
      <c r="M15" s="112" t="s">
        <v>1035</v>
      </c>
      <c r="N15" s="211">
        <f t="shared" si="24"/>
        <v>45316</v>
      </c>
      <c r="O15" s="211">
        <f t="shared" si="10"/>
        <v>45317</v>
      </c>
      <c r="P15" s="211">
        <f t="shared" si="12"/>
        <v>45319</v>
      </c>
      <c r="Q15" s="211">
        <f t="shared" si="13"/>
        <v>45320</v>
      </c>
      <c r="R15" s="211">
        <f t="shared" si="14"/>
        <v>45325</v>
      </c>
      <c r="S15" s="211">
        <f t="shared" si="11"/>
        <v>45325</v>
      </c>
    </row>
    <row r="16" spans="1:242" hidden="1">
      <c r="A16" s="120" t="s">
        <v>1018</v>
      </c>
      <c r="B16" s="112" t="s">
        <v>1036</v>
      </c>
      <c r="C16" s="21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11">
        <f t="shared" si="18"/>
        <v>45314</v>
      </c>
      <c r="H16" s="211">
        <f t="shared" si="19"/>
        <v>45314</v>
      </c>
      <c r="I16" s="211">
        <f t="shared" si="20"/>
        <v>45319</v>
      </c>
      <c r="J16" s="211">
        <f t="shared" si="21"/>
        <v>45319</v>
      </c>
      <c r="K16" s="211">
        <f t="shared" si="22"/>
        <v>45320</v>
      </c>
      <c r="L16" s="211">
        <f t="shared" si="23"/>
        <v>45320</v>
      </c>
      <c r="M16" s="112" t="s">
        <v>1037</v>
      </c>
      <c r="N16" s="211">
        <f t="shared" si="24"/>
        <v>45323</v>
      </c>
      <c r="O16" s="211">
        <f t="shared" si="10"/>
        <v>45324</v>
      </c>
      <c r="P16" s="211">
        <f t="shared" si="12"/>
        <v>45326</v>
      </c>
      <c r="Q16" s="211">
        <f t="shared" si="13"/>
        <v>45327</v>
      </c>
      <c r="R16" s="211">
        <f t="shared" si="14"/>
        <v>45332</v>
      </c>
      <c r="S16" s="211">
        <f t="shared" si="11"/>
        <v>45332</v>
      </c>
    </row>
    <row r="17" spans="1:23" hidden="1">
      <c r="A17" s="53" t="s">
        <v>1025</v>
      </c>
      <c r="B17" s="112" t="s">
        <v>1038</v>
      </c>
      <c r="C17" s="21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11">
        <f t="shared" si="18"/>
        <v>45321</v>
      </c>
      <c r="H17" s="211">
        <f t="shared" si="19"/>
        <v>45321</v>
      </c>
      <c r="I17" s="211">
        <f t="shared" si="20"/>
        <v>45326</v>
      </c>
      <c r="J17" s="211">
        <f t="shared" si="21"/>
        <v>45326</v>
      </c>
      <c r="K17" s="211">
        <f t="shared" si="22"/>
        <v>45327</v>
      </c>
      <c r="L17" s="211">
        <f t="shared" si="23"/>
        <v>45327</v>
      </c>
      <c r="M17" s="112" t="s">
        <v>1039</v>
      </c>
      <c r="N17" s="211">
        <f t="shared" si="24"/>
        <v>45330</v>
      </c>
      <c r="O17" s="211">
        <f t="shared" si="10"/>
        <v>45331</v>
      </c>
      <c r="P17" s="211">
        <f t="shared" si="12"/>
        <v>45333</v>
      </c>
      <c r="Q17" s="211">
        <f t="shared" si="13"/>
        <v>45334</v>
      </c>
      <c r="R17" s="211">
        <f t="shared" si="14"/>
        <v>45339</v>
      </c>
      <c r="S17" s="211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120</v>
      </c>
      <c r="B19" s="603" t="s">
        <v>1040</v>
      </c>
      <c r="C19" s="604"/>
      <c r="D19" s="604"/>
      <c r="E19" s="604"/>
      <c r="F19" s="604"/>
      <c r="G19" s="604"/>
      <c r="H19" s="604"/>
      <c r="I19" s="604"/>
      <c r="J19" s="604"/>
      <c r="K19" s="604"/>
      <c r="L19" s="605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90" t="s">
        <v>1008</v>
      </c>
      <c r="C20" s="491"/>
      <c r="D20" s="491"/>
      <c r="E20" s="491"/>
      <c r="F20" s="491"/>
      <c r="G20" s="491"/>
      <c r="H20" s="491"/>
      <c r="I20" s="491"/>
      <c r="J20" s="491"/>
      <c r="K20" s="491"/>
      <c r="L20" s="492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1013</v>
      </c>
      <c r="B21" s="524" t="s">
        <v>1041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90" t="s">
        <v>1042</v>
      </c>
      <c r="C22" s="491"/>
      <c r="D22" s="491"/>
      <c r="E22" s="491"/>
      <c r="F22" s="491"/>
      <c r="G22" s="491"/>
      <c r="H22" s="491"/>
      <c r="I22" s="491"/>
      <c r="J22" s="491"/>
      <c r="K22" s="491"/>
      <c r="L22" s="492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226</v>
      </c>
      <c r="B23" s="524" t="s">
        <v>1043</v>
      </c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403</v>
      </c>
      <c r="B24" s="524" t="s">
        <v>912</v>
      </c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587</v>
      </c>
      <c r="B25" s="524" t="s">
        <v>624</v>
      </c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1"/>
      <c r="S1" s="1"/>
    </row>
    <row r="2" spans="1:253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40" t="s">
        <v>1044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</row>
    <row r="5" spans="1:253" ht="15.5">
      <c r="A5" s="8" t="s">
        <v>580</v>
      </c>
      <c r="B5" s="8" t="s">
        <v>581</v>
      </c>
      <c r="C5" s="538" t="s">
        <v>1045</v>
      </c>
      <c r="D5" s="539"/>
      <c r="E5" s="540" t="s">
        <v>1046</v>
      </c>
      <c r="F5" s="541"/>
      <c r="G5" s="540" t="s">
        <v>1047</v>
      </c>
      <c r="H5" s="541"/>
      <c r="I5" s="540" t="s">
        <v>504</v>
      </c>
      <c r="J5" s="541"/>
      <c r="K5" s="540" t="s">
        <v>1047</v>
      </c>
      <c r="L5" s="541"/>
      <c r="M5" s="8" t="s">
        <v>581</v>
      </c>
      <c r="N5" s="538" t="s">
        <v>1045</v>
      </c>
      <c r="O5" s="539"/>
      <c r="P5" s="540" t="s">
        <v>1046</v>
      </c>
      <c r="Q5" s="541"/>
    </row>
    <row r="6" spans="1:253">
      <c r="A6" s="10" t="s">
        <v>13</v>
      </c>
      <c r="B6" s="10" t="s">
        <v>14</v>
      </c>
      <c r="C6" s="482" t="s">
        <v>404</v>
      </c>
      <c r="D6" s="517"/>
      <c r="E6" s="482" t="s">
        <v>403</v>
      </c>
      <c r="F6" s="517"/>
      <c r="G6" s="436" t="s">
        <v>509</v>
      </c>
      <c r="H6" s="436"/>
      <c r="I6" s="436" t="s">
        <v>508</v>
      </c>
      <c r="J6" s="436"/>
      <c r="K6" s="436" t="s">
        <v>509</v>
      </c>
      <c r="L6" s="436"/>
      <c r="M6" s="10" t="s">
        <v>14</v>
      </c>
      <c r="N6" s="482" t="s">
        <v>404</v>
      </c>
      <c r="O6" s="517"/>
      <c r="P6" s="482" t="s">
        <v>403</v>
      </c>
      <c r="Q6" s="517"/>
    </row>
    <row r="7" spans="1:253">
      <c r="A7" s="10"/>
      <c r="B7" s="10"/>
      <c r="C7" s="482" t="s">
        <v>588</v>
      </c>
      <c r="D7" s="517"/>
      <c r="E7" s="482" t="s">
        <v>678</v>
      </c>
      <c r="F7" s="517"/>
      <c r="G7" s="482" t="s">
        <v>752</v>
      </c>
      <c r="H7" s="517"/>
      <c r="I7" s="482" t="s">
        <v>588</v>
      </c>
      <c r="J7" s="517"/>
      <c r="K7" s="482" t="s">
        <v>750</v>
      </c>
      <c r="L7" s="517"/>
      <c r="M7" s="10"/>
      <c r="N7" s="482" t="s">
        <v>588</v>
      </c>
      <c r="O7" s="517"/>
      <c r="P7" s="482" t="s">
        <v>678</v>
      </c>
      <c r="Q7" s="517"/>
    </row>
    <row r="8" spans="1:253" hidden="1">
      <c r="A8" s="26" t="s">
        <v>708</v>
      </c>
      <c r="B8" s="68"/>
      <c r="C8" s="211"/>
      <c r="D8" s="22"/>
      <c r="E8" s="211"/>
      <c r="F8" s="22"/>
      <c r="G8" s="22"/>
      <c r="H8" s="22"/>
      <c r="I8" s="211">
        <v>45614</v>
      </c>
      <c r="J8" s="22">
        <f>I8+1</f>
        <v>45615</v>
      </c>
      <c r="K8" s="211">
        <v>45616</v>
      </c>
      <c r="L8" s="22">
        <f>K8+1</f>
        <v>45617</v>
      </c>
      <c r="M8" s="275" t="s">
        <v>1048</v>
      </c>
      <c r="N8" s="22">
        <f t="shared" ref="N8:N24" si="0">L8+5</f>
        <v>45622</v>
      </c>
      <c r="O8" s="276" t="s">
        <v>1049</v>
      </c>
      <c r="P8" s="252" t="s">
        <v>39</v>
      </c>
      <c r="Q8" s="252" t="s">
        <v>39</v>
      </c>
    </row>
    <row r="9" spans="1:253" hidden="1">
      <c r="A9" s="55" t="s">
        <v>683</v>
      </c>
      <c r="B9" s="68" t="s">
        <v>1050</v>
      </c>
      <c r="C9" s="211">
        <v>45611</v>
      </c>
      <c r="D9" s="22">
        <f t="shared" ref="D9:D24" si="1">C9+1</f>
        <v>45612</v>
      </c>
      <c r="E9" s="21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75" t="s">
        <v>1051</v>
      </c>
      <c r="N9" s="22">
        <f t="shared" si="0"/>
        <v>45625</v>
      </c>
      <c r="O9" s="22">
        <f t="shared" ref="O9:O24" si="8">N9+1</f>
        <v>45626</v>
      </c>
      <c r="P9" s="211">
        <f t="shared" ref="P9:P24" si="9">O9</f>
        <v>45626</v>
      </c>
      <c r="Q9" s="211">
        <f>P9+1</f>
        <v>45627</v>
      </c>
    </row>
    <row r="10" spans="1:253" hidden="1">
      <c r="A10" s="277" t="s">
        <v>1052</v>
      </c>
      <c r="B10" s="68" t="s">
        <v>1053</v>
      </c>
      <c r="C10" s="211">
        <v>45618</v>
      </c>
      <c r="D10" s="22">
        <f t="shared" si="1"/>
        <v>45619</v>
      </c>
      <c r="E10" s="21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75" t="s">
        <v>737</v>
      </c>
      <c r="N10" s="22">
        <f t="shared" si="0"/>
        <v>45632</v>
      </c>
      <c r="O10" s="22">
        <f t="shared" si="8"/>
        <v>45633</v>
      </c>
      <c r="P10" s="211">
        <f t="shared" si="9"/>
        <v>45633</v>
      </c>
      <c r="Q10" s="257" t="s">
        <v>184</v>
      </c>
    </row>
    <row r="11" spans="1:253" hidden="1">
      <c r="A11" s="55" t="s">
        <v>683</v>
      </c>
      <c r="B11" s="68" t="s">
        <v>1054</v>
      </c>
      <c r="C11" s="211">
        <v>45625</v>
      </c>
      <c r="D11" s="22">
        <f t="shared" si="1"/>
        <v>45626</v>
      </c>
      <c r="E11" s="21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75" t="s">
        <v>1055</v>
      </c>
      <c r="N11" s="22">
        <f t="shared" si="0"/>
        <v>45639</v>
      </c>
      <c r="O11" s="22">
        <f t="shared" si="8"/>
        <v>45640</v>
      </c>
      <c r="P11" s="211">
        <f t="shared" si="9"/>
        <v>45640</v>
      </c>
      <c r="Q11" s="211">
        <f>P11+1</f>
        <v>45641</v>
      </c>
    </row>
    <row r="12" spans="1:253" hidden="1">
      <c r="A12" s="278" t="s">
        <v>1056</v>
      </c>
      <c r="B12" s="68" t="s">
        <v>1057</v>
      </c>
      <c r="C12" s="211">
        <v>45632</v>
      </c>
      <c r="D12" s="22">
        <f t="shared" si="1"/>
        <v>45633</v>
      </c>
      <c r="E12" s="211">
        <f t="shared" si="2"/>
        <v>45633</v>
      </c>
      <c r="F12" s="22">
        <f t="shared" si="3"/>
        <v>45634</v>
      </c>
      <c r="G12" s="252" t="s">
        <v>39</v>
      </c>
      <c r="H12" s="252" t="s">
        <v>39</v>
      </c>
      <c r="I12" s="21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75" t="s">
        <v>1058</v>
      </c>
      <c r="N12" s="22">
        <f t="shared" si="0"/>
        <v>45646</v>
      </c>
      <c r="O12" s="22">
        <f t="shared" si="8"/>
        <v>45647</v>
      </c>
      <c r="P12" s="211">
        <f t="shared" si="9"/>
        <v>45647</v>
      </c>
      <c r="Q12" s="257" t="s">
        <v>184</v>
      </c>
    </row>
    <row r="13" spans="1:253" hidden="1">
      <c r="A13" s="55" t="s">
        <v>683</v>
      </c>
      <c r="B13" s="68" t="s">
        <v>1059</v>
      </c>
      <c r="C13" s="211">
        <v>45639</v>
      </c>
      <c r="D13" s="22">
        <f t="shared" si="1"/>
        <v>45640</v>
      </c>
      <c r="E13" s="21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75" t="s">
        <v>1060</v>
      </c>
      <c r="N13" s="22">
        <f t="shared" si="0"/>
        <v>45653</v>
      </c>
      <c r="O13" s="22">
        <f t="shared" si="8"/>
        <v>45654</v>
      </c>
      <c r="P13" s="211">
        <f t="shared" si="9"/>
        <v>45654</v>
      </c>
      <c r="Q13" s="211">
        <f>P13+1</f>
        <v>45655</v>
      </c>
    </row>
    <row r="14" spans="1:253" hidden="1">
      <c r="A14" s="279" t="s">
        <v>1061</v>
      </c>
      <c r="B14" s="68" t="s">
        <v>1062</v>
      </c>
      <c r="C14" s="211">
        <v>45646</v>
      </c>
      <c r="D14" s="22">
        <f t="shared" si="1"/>
        <v>45647</v>
      </c>
      <c r="E14" s="21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75" t="s">
        <v>1063</v>
      </c>
      <c r="N14" s="22">
        <f t="shared" si="0"/>
        <v>45660</v>
      </c>
      <c r="O14" s="22">
        <f t="shared" si="8"/>
        <v>45661</v>
      </c>
      <c r="P14" s="211">
        <f t="shared" si="9"/>
        <v>45661</v>
      </c>
      <c r="Q14" s="280" t="s">
        <v>184</v>
      </c>
    </row>
    <row r="15" spans="1:253" hidden="1">
      <c r="A15" s="55" t="s">
        <v>683</v>
      </c>
      <c r="B15" s="68" t="s">
        <v>1064</v>
      </c>
      <c r="C15" s="211">
        <v>45653</v>
      </c>
      <c r="D15" s="22">
        <f t="shared" si="1"/>
        <v>45654</v>
      </c>
      <c r="E15" s="21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75" t="s">
        <v>1065</v>
      </c>
      <c r="N15" s="22">
        <f t="shared" si="0"/>
        <v>45667</v>
      </c>
      <c r="O15" s="22">
        <f t="shared" si="8"/>
        <v>45668</v>
      </c>
      <c r="P15" s="211">
        <f t="shared" si="9"/>
        <v>45668</v>
      </c>
      <c r="Q15" s="211">
        <f t="shared" ref="Q15:Q23" si="11">P15+1</f>
        <v>45669</v>
      </c>
    </row>
    <row r="16" spans="1:253" hidden="1">
      <c r="A16" s="281" t="s">
        <v>1056</v>
      </c>
      <c r="B16" s="77" t="s">
        <v>609</v>
      </c>
      <c r="C16" s="211">
        <v>45660</v>
      </c>
      <c r="D16" s="22">
        <f t="shared" si="1"/>
        <v>45661</v>
      </c>
      <c r="E16" s="211">
        <f t="shared" si="2"/>
        <v>45661</v>
      </c>
      <c r="F16" s="22">
        <f t="shared" si="3"/>
        <v>45662</v>
      </c>
      <c r="G16" s="252" t="s">
        <v>39</v>
      </c>
      <c r="H16" s="252" t="s">
        <v>39</v>
      </c>
      <c r="I16" s="21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610</v>
      </c>
      <c r="N16" s="22">
        <f t="shared" si="0"/>
        <v>45674</v>
      </c>
      <c r="O16" s="22">
        <f t="shared" si="8"/>
        <v>45675</v>
      </c>
      <c r="P16" s="211">
        <f t="shared" si="9"/>
        <v>45675</v>
      </c>
      <c r="Q16" s="211">
        <f t="shared" si="11"/>
        <v>45676</v>
      </c>
    </row>
    <row r="17" spans="1:17" hidden="1">
      <c r="A17" s="55" t="s">
        <v>683</v>
      </c>
      <c r="B17" s="68" t="s">
        <v>611</v>
      </c>
      <c r="C17" s="211">
        <v>45667</v>
      </c>
      <c r="D17" s="22">
        <f t="shared" si="1"/>
        <v>45668</v>
      </c>
      <c r="E17" s="21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612</v>
      </c>
      <c r="N17" s="22">
        <f t="shared" si="0"/>
        <v>45681</v>
      </c>
      <c r="O17" s="22">
        <f t="shared" si="8"/>
        <v>45682</v>
      </c>
      <c r="P17" s="211">
        <f t="shared" si="9"/>
        <v>45682</v>
      </c>
      <c r="Q17" s="211">
        <f t="shared" si="11"/>
        <v>45683</v>
      </c>
    </row>
    <row r="18" spans="1:17" hidden="1">
      <c r="A18" s="281" t="s">
        <v>1056</v>
      </c>
      <c r="B18" s="77" t="s">
        <v>614</v>
      </c>
      <c r="C18" s="211">
        <v>45674</v>
      </c>
      <c r="D18" s="22">
        <f t="shared" si="1"/>
        <v>45675</v>
      </c>
      <c r="E18" s="21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615</v>
      </c>
      <c r="N18" s="22">
        <f t="shared" si="0"/>
        <v>45688</v>
      </c>
      <c r="O18" s="22">
        <f t="shared" si="8"/>
        <v>45689</v>
      </c>
      <c r="P18" s="211">
        <f t="shared" si="9"/>
        <v>45689</v>
      </c>
      <c r="Q18" s="211">
        <f t="shared" si="11"/>
        <v>45690</v>
      </c>
    </row>
    <row r="19" spans="1:17" hidden="1">
      <c r="A19" s="55" t="s">
        <v>683</v>
      </c>
      <c r="B19" s="68" t="s">
        <v>616</v>
      </c>
      <c r="C19" s="211">
        <v>45681</v>
      </c>
      <c r="D19" s="22">
        <f t="shared" si="1"/>
        <v>45682</v>
      </c>
      <c r="E19" s="21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617</v>
      </c>
      <c r="N19" s="22">
        <f t="shared" si="0"/>
        <v>45695</v>
      </c>
      <c r="O19" s="22">
        <f t="shared" si="8"/>
        <v>45696</v>
      </c>
      <c r="P19" s="211">
        <f t="shared" si="9"/>
        <v>45696</v>
      </c>
      <c r="Q19" s="211">
        <f t="shared" si="11"/>
        <v>45697</v>
      </c>
    </row>
    <row r="20" spans="1:17" hidden="1">
      <c r="A20" s="279" t="s">
        <v>1056</v>
      </c>
      <c r="B20" s="282" t="s">
        <v>618</v>
      </c>
      <c r="C20" s="283">
        <v>45688</v>
      </c>
      <c r="D20" s="284">
        <f t="shared" si="1"/>
        <v>45689</v>
      </c>
      <c r="E20" s="283">
        <f t="shared" si="2"/>
        <v>45689</v>
      </c>
      <c r="F20" s="284">
        <f t="shared" si="3"/>
        <v>45690</v>
      </c>
      <c r="G20" s="284">
        <f t="shared" si="4"/>
        <v>45694</v>
      </c>
      <c r="H20" s="284">
        <f t="shared" si="5"/>
        <v>45694</v>
      </c>
      <c r="I20" s="284">
        <f>H20+1</f>
        <v>45695</v>
      </c>
      <c r="J20" s="284">
        <f>I20+1</f>
        <v>45696</v>
      </c>
      <c r="K20" s="284">
        <f>J20+1</f>
        <v>45697</v>
      </c>
      <c r="L20" s="284">
        <f t="shared" si="7"/>
        <v>45697</v>
      </c>
      <c r="M20" s="282" t="s">
        <v>619</v>
      </c>
      <c r="N20" s="284">
        <f t="shared" si="0"/>
        <v>45702</v>
      </c>
      <c r="O20" s="284">
        <f t="shared" si="8"/>
        <v>45703</v>
      </c>
      <c r="P20" s="23" t="s">
        <v>39</v>
      </c>
      <c r="Q20" s="23" t="s">
        <v>39</v>
      </c>
    </row>
    <row r="21" spans="1:17" hidden="1">
      <c r="A21" s="468" t="s">
        <v>667</v>
      </c>
      <c r="B21" s="469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70"/>
    </row>
    <row r="22" spans="1:17" hidden="1">
      <c r="A22" s="55" t="s">
        <v>683</v>
      </c>
      <c r="B22" s="68" t="s">
        <v>1066</v>
      </c>
      <c r="C22" s="211">
        <v>45702</v>
      </c>
      <c r="D22" s="22">
        <f t="shared" si="1"/>
        <v>45703</v>
      </c>
      <c r="E22" s="21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1067</v>
      </c>
      <c r="N22" s="22">
        <f t="shared" si="0"/>
        <v>45716</v>
      </c>
      <c r="O22" s="22">
        <f t="shared" si="8"/>
        <v>45717</v>
      </c>
      <c r="P22" s="211">
        <f t="shared" si="9"/>
        <v>45717</v>
      </c>
      <c r="Q22" s="211">
        <f t="shared" si="11"/>
        <v>45718</v>
      </c>
    </row>
    <row r="23" spans="1:17" hidden="1">
      <c r="A23" s="55" t="s">
        <v>1056</v>
      </c>
      <c r="B23" s="68" t="s">
        <v>1068</v>
      </c>
      <c r="C23" s="211">
        <v>45709</v>
      </c>
      <c r="D23" s="22">
        <f t="shared" si="1"/>
        <v>45710</v>
      </c>
      <c r="E23" s="21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1069</v>
      </c>
      <c r="N23" s="22">
        <f t="shared" si="0"/>
        <v>45723</v>
      </c>
      <c r="O23" s="22">
        <f t="shared" si="8"/>
        <v>45724</v>
      </c>
      <c r="P23" s="211">
        <f t="shared" si="9"/>
        <v>45724</v>
      </c>
      <c r="Q23" s="211">
        <f t="shared" si="11"/>
        <v>45725</v>
      </c>
    </row>
    <row r="24" spans="1:17" hidden="1">
      <c r="A24" s="55" t="s">
        <v>683</v>
      </c>
      <c r="B24" s="68" t="s">
        <v>1070</v>
      </c>
      <c r="C24" s="285">
        <v>45716</v>
      </c>
      <c r="D24" s="147">
        <f t="shared" si="1"/>
        <v>45717</v>
      </c>
      <c r="E24" s="285">
        <f t="shared" si="2"/>
        <v>45717</v>
      </c>
      <c r="F24" s="147">
        <f t="shared" si="3"/>
        <v>45718</v>
      </c>
      <c r="G24" s="147">
        <f t="shared" si="4"/>
        <v>45722</v>
      </c>
      <c r="H24" s="147">
        <f t="shared" si="5"/>
        <v>45722</v>
      </c>
      <c r="I24" s="147">
        <f t="shared" si="14"/>
        <v>45723</v>
      </c>
      <c r="J24" s="147">
        <f t="shared" si="14"/>
        <v>45724</v>
      </c>
      <c r="K24" s="147">
        <f t="shared" si="14"/>
        <v>45725</v>
      </c>
      <c r="L24" s="147">
        <f t="shared" si="7"/>
        <v>45725</v>
      </c>
      <c r="M24" s="68" t="s">
        <v>1071</v>
      </c>
      <c r="N24" s="147">
        <f t="shared" si="0"/>
        <v>45730</v>
      </c>
      <c r="O24" s="147">
        <f t="shared" si="8"/>
        <v>45731</v>
      </c>
      <c r="P24" s="285">
        <f t="shared" si="9"/>
        <v>45731</v>
      </c>
      <c r="Q24" s="286" t="s">
        <v>184</v>
      </c>
    </row>
    <row r="25" spans="1:17" hidden="1">
      <c r="A25" s="468" t="s">
        <v>640</v>
      </c>
      <c r="B25" s="469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70"/>
    </row>
    <row r="26" spans="1:17" hidden="1">
      <c r="A26" s="55" t="s">
        <v>1056</v>
      </c>
      <c r="B26" s="77" t="s">
        <v>1072</v>
      </c>
      <c r="C26" s="211">
        <v>45730</v>
      </c>
      <c r="D26" s="22">
        <v>45731</v>
      </c>
      <c r="E26" s="285">
        <f t="shared" ref="E26:E33" si="15">D26</f>
        <v>45731</v>
      </c>
      <c r="F26" s="147">
        <f t="shared" ref="F26:K26" si="16">E26+1</f>
        <v>45732</v>
      </c>
      <c r="G26" s="147">
        <f t="shared" ref="G26:G33" si="17">F26+4</f>
        <v>45736</v>
      </c>
      <c r="H26" s="147">
        <f t="shared" ref="H26:H33" si="18">G26</f>
        <v>45736</v>
      </c>
      <c r="I26" s="147">
        <f t="shared" si="16"/>
        <v>45737</v>
      </c>
      <c r="J26" s="147">
        <f t="shared" si="16"/>
        <v>45738</v>
      </c>
      <c r="K26" s="147">
        <f t="shared" si="16"/>
        <v>45739</v>
      </c>
      <c r="L26" s="147">
        <f t="shared" ref="L26:L32" si="19">K26</f>
        <v>45739</v>
      </c>
      <c r="M26" s="77" t="s">
        <v>1073</v>
      </c>
      <c r="N26" s="147">
        <f t="shared" ref="N26:N32" si="20">L26+5</f>
        <v>45744</v>
      </c>
      <c r="O26" s="147">
        <f t="shared" ref="O26:O32" si="21">N26+1</f>
        <v>45745</v>
      </c>
      <c r="P26" s="285">
        <f t="shared" ref="P26:P32" si="22">O26</f>
        <v>45745</v>
      </c>
      <c r="Q26" s="285">
        <f t="shared" ref="Q26:Q32" si="23">P26+1</f>
        <v>45746</v>
      </c>
    </row>
    <row r="27" spans="1:17" hidden="1">
      <c r="A27" s="287" t="s">
        <v>1074</v>
      </c>
      <c r="B27" s="77" t="s">
        <v>1075</v>
      </c>
      <c r="C27" s="211">
        <v>45737</v>
      </c>
      <c r="D27" s="22">
        <v>45738</v>
      </c>
      <c r="E27" s="285">
        <f t="shared" si="15"/>
        <v>45738</v>
      </c>
      <c r="F27" s="147">
        <f t="shared" ref="F27:K27" si="24">E27+1</f>
        <v>45739</v>
      </c>
      <c r="G27" s="147">
        <f t="shared" si="17"/>
        <v>45743</v>
      </c>
      <c r="H27" s="147">
        <f t="shared" si="18"/>
        <v>45743</v>
      </c>
      <c r="I27" s="147">
        <f t="shared" si="24"/>
        <v>45744</v>
      </c>
      <c r="J27" s="147">
        <f t="shared" si="24"/>
        <v>45745</v>
      </c>
      <c r="K27" s="147">
        <f t="shared" si="24"/>
        <v>45746</v>
      </c>
      <c r="L27" s="147">
        <f t="shared" si="19"/>
        <v>45746</v>
      </c>
      <c r="M27" s="77" t="s">
        <v>1076</v>
      </c>
      <c r="N27" s="147">
        <f t="shared" si="20"/>
        <v>45751</v>
      </c>
      <c r="O27" s="147">
        <f t="shared" si="21"/>
        <v>45752</v>
      </c>
      <c r="P27" s="286" t="s">
        <v>184</v>
      </c>
      <c r="Q27" s="285"/>
    </row>
    <row r="28" spans="1:17" hidden="1">
      <c r="A28" s="55" t="s">
        <v>1056</v>
      </c>
      <c r="B28" s="68" t="s">
        <v>1077</v>
      </c>
      <c r="C28" s="211">
        <v>45744</v>
      </c>
      <c r="D28" s="22">
        <v>45745</v>
      </c>
      <c r="E28" s="285">
        <f t="shared" si="15"/>
        <v>45745</v>
      </c>
      <c r="F28" s="147">
        <f t="shared" ref="F28:K28" si="25">E28+1</f>
        <v>45746</v>
      </c>
      <c r="G28" s="147">
        <f t="shared" si="17"/>
        <v>45750</v>
      </c>
      <c r="H28" s="147">
        <f t="shared" si="18"/>
        <v>45750</v>
      </c>
      <c r="I28" s="147">
        <f t="shared" si="25"/>
        <v>45751</v>
      </c>
      <c r="J28" s="147">
        <f t="shared" si="25"/>
        <v>45752</v>
      </c>
      <c r="K28" s="147">
        <f t="shared" si="25"/>
        <v>45753</v>
      </c>
      <c r="L28" s="147">
        <f t="shared" si="19"/>
        <v>45753</v>
      </c>
      <c r="M28" s="68" t="s">
        <v>1078</v>
      </c>
      <c r="N28" s="147">
        <f t="shared" si="20"/>
        <v>45758</v>
      </c>
      <c r="O28" s="147">
        <f t="shared" si="21"/>
        <v>45759</v>
      </c>
      <c r="P28" s="285">
        <f t="shared" si="22"/>
        <v>45759</v>
      </c>
      <c r="Q28" s="285">
        <f t="shared" si="23"/>
        <v>45760</v>
      </c>
    </row>
    <row r="29" spans="1:17" hidden="1">
      <c r="A29" s="55" t="s">
        <v>683</v>
      </c>
      <c r="B29" s="62" t="s">
        <v>1079</v>
      </c>
      <c r="C29" s="63">
        <v>45751</v>
      </c>
      <c r="D29" s="64">
        <f t="shared" ref="D29:K29" si="26">C29+1</f>
        <v>45752</v>
      </c>
      <c r="E29" s="150">
        <f t="shared" si="15"/>
        <v>45752</v>
      </c>
      <c r="F29" s="127">
        <f t="shared" si="26"/>
        <v>45753</v>
      </c>
      <c r="G29" s="127">
        <f t="shared" si="17"/>
        <v>45757</v>
      </c>
      <c r="H29" s="127">
        <f t="shared" si="18"/>
        <v>45757</v>
      </c>
      <c r="I29" s="127">
        <f t="shared" si="26"/>
        <v>45758</v>
      </c>
      <c r="J29" s="127">
        <f t="shared" si="26"/>
        <v>45759</v>
      </c>
      <c r="K29" s="127">
        <f t="shared" si="26"/>
        <v>45760</v>
      </c>
      <c r="L29" s="127">
        <f t="shared" si="19"/>
        <v>45760</v>
      </c>
      <c r="M29" s="62" t="s">
        <v>1080</v>
      </c>
      <c r="N29" s="127">
        <f t="shared" si="20"/>
        <v>45765</v>
      </c>
      <c r="O29" s="127">
        <f t="shared" si="21"/>
        <v>45766</v>
      </c>
      <c r="P29" s="150">
        <f t="shared" si="22"/>
        <v>45766</v>
      </c>
      <c r="Q29" s="150">
        <f t="shared" si="23"/>
        <v>45767</v>
      </c>
    </row>
    <row r="30" spans="1:17" hidden="1">
      <c r="A30" s="55" t="s">
        <v>1056</v>
      </c>
      <c r="B30" s="62" t="s">
        <v>1081</v>
      </c>
      <c r="C30" s="63">
        <v>45758</v>
      </c>
      <c r="D30" s="64">
        <f t="shared" ref="D30:K30" si="27">C30+1</f>
        <v>45759</v>
      </c>
      <c r="E30" s="150">
        <f t="shared" si="15"/>
        <v>45759</v>
      </c>
      <c r="F30" s="127">
        <f t="shared" si="27"/>
        <v>45760</v>
      </c>
      <c r="G30" s="127">
        <f t="shared" si="17"/>
        <v>45764</v>
      </c>
      <c r="H30" s="127">
        <f t="shared" si="18"/>
        <v>45764</v>
      </c>
      <c r="I30" s="127">
        <f t="shared" si="27"/>
        <v>45765</v>
      </c>
      <c r="J30" s="127">
        <f t="shared" si="27"/>
        <v>45766</v>
      </c>
      <c r="K30" s="127">
        <f t="shared" si="27"/>
        <v>45767</v>
      </c>
      <c r="L30" s="127">
        <f t="shared" si="19"/>
        <v>45767</v>
      </c>
      <c r="M30" s="62" t="s">
        <v>1082</v>
      </c>
      <c r="N30" s="127">
        <f t="shared" si="20"/>
        <v>45772</v>
      </c>
      <c r="O30" s="127">
        <f t="shared" si="21"/>
        <v>45773</v>
      </c>
      <c r="P30" s="150">
        <f t="shared" si="22"/>
        <v>45773</v>
      </c>
      <c r="Q30" s="150">
        <f t="shared" si="23"/>
        <v>45774</v>
      </c>
    </row>
    <row r="31" spans="1:17" hidden="1">
      <c r="A31" s="55" t="s">
        <v>683</v>
      </c>
      <c r="B31" s="62" t="s">
        <v>1083</v>
      </c>
      <c r="C31" s="63">
        <v>45765</v>
      </c>
      <c r="D31" s="64">
        <f t="shared" ref="D31:K31" si="28">C31+1</f>
        <v>45766</v>
      </c>
      <c r="E31" s="150">
        <f t="shared" si="15"/>
        <v>45766</v>
      </c>
      <c r="F31" s="127">
        <f t="shared" si="28"/>
        <v>45767</v>
      </c>
      <c r="G31" s="127">
        <f t="shared" si="17"/>
        <v>45771</v>
      </c>
      <c r="H31" s="127">
        <f t="shared" si="18"/>
        <v>45771</v>
      </c>
      <c r="I31" s="127">
        <f t="shared" si="28"/>
        <v>45772</v>
      </c>
      <c r="J31" s="127">
        <f t="shared" si="28"/>
        <v>45773</v>
      </c>
      <c r="K31" s="127">
        <f t="shared" si="28"/>
        <v>45774</v>
      </c>
      <c r="L31" s="127">
        <f t="shared" si="19"/>
        <v>45774</v>
      </c>
      <c r="M31" s="62" t="s">
        <v>1084</v>
      </c>
      <c r="N31" s="127">
        <f t="shared" si="20"/>
        <v>45779</v>
      </c>
      <c r="O31" s="127">
        <f t="shared" si="21"/>
        <v>45780</v>
      </c>
      <c r="P31" s="150">
        <f t="shared" si="22"/>
        <v>45780</v>
      </c>
      <c r="Q31" s="150">
        <f t="shared" si="23"/>
        <v>45781</v>
      </c>
    </row>
    <row r="32" spans="1:17" hidden="1">
      <c r="A32" s="55" t="s">
        <v>1056</v>
      </c>
      <c r="B32" s="62" t="s">
        <v>630</v>
      </c>
      <c r="C32" s="63">
        <v>45772</v>
      </c>
      <c r="D32" s="64">
        <f t="shared" ref="D32:K32" si="29">C32+1</f>
        <v>45773</v>
      </c>
      <c r="E32" s="150">
        <f t="shared" si="15"/>
        <v>45773</v>
      </c>
      <c r="F32" s="127">
        <f t="shared" si="29"/>
        <v>45774</v>
      </c>
      <c r="G32" s="127">
        <f t="shared" si="17"/>
        <v>45778</v>
      </c>
      <c r="H32" s="127">
        <f t="shared" si="18"/>
        <v>45778</v>
      </c>
      <c r="I32" s="127">
        <f t="shared" si="29"/>
        <v>45779</v>
      </c>
      <c r="J32" s="127">
        <f t="shared" si="29"/>
        <v>45780</v>
      </c>
      <c r="K32" s="127">
        <f t="shared" si="29"/>
        <v>45781</v>
      </c>
      <c r="L32" s="127">
        <f t="shared" si="19"/>
        <v>45781</v>
      </c>
      <c r="M32" s="62" t="s">
        <v>631</v>
      </c>
      <c r="N32" s="127">
        <f t="shared" si="20"/>
        <v>45786</v>
      </c>
      <c r="O32" s="127">
        <f t="shared" si="21"/>
        <v>45787</v>
      </c>
      <c r="P32" s="150">
        <f t="shared" si="22"/>
        <v>45787</v>
      </c>
      <c r="Q32" s="150">
        <f t="shared" si="23"/>
        <v>45788</v>
      </c>
    </row>
    <row r="33" spans="1:18" hidden="1">
      <c r="A33" s="55" t="s">
        <v>683</v>
      </c>
      <c r="B33" s="62" t="s">
        <v>1085</v>
      </c>
      <c r="C33" s="63">
        <v>45779</v>
      </c>
      <c r="D33" s="64">
        <f>C33+1</f>
        <v>45780</v>
      </c>
      <c r="E33" s="150">
        <f t="shared" si="15"/>
        <v>45780</v>
      </c>
      <c r="F33" s="127">
        <f>E33+1</f>
        <v>45781</v>
      </c>
      <c r="G33" s="127">
        <f t="shared" si="17"/>
        <v>45785</v>
      </c>
      <c r="H33" s="127">
        <f t="shared" si="18"/>
        <v>45785</v>
      </c>
      <c r="I33" s="127">
        <f>H33+1</f>
        <v>45786</v>
      </c>
      <c r="J33" s="70" t="s">
        <v>184</v>
      </c>
      <c r="K33" s="606"/>
      <c r="L33" s="607"/>
      <c r="M33" s="607"/>
      <c r="N33" s="607"/>
      <c r="O33" s="607"/>
      <c r="P33" s="607"/>
      <c r="Q33" s="608"/>
    </row>
    <row r="34" spans="1:18" hidden="1">
      <c r="A34" s="288" t="s">
        <v>736</v>
      </c>
      <c r="B34" s="62"/>
      <c r="C34" s="63"/>
      <c r="D34" s="64"/>
      <c r="E34" s="150"/>
      <c r="F34" s="127"/>
      <c r="G34" s="609" t="s">
        <v>1086</v>
      </c>
      <c r="H34" s="610"/>
      <c r="I34" s="63">
        <v>45786</v>
      </c>
      <c r="J34" s="127">
        <f t="shared" ref="J34:K34" si="30">I34+1</f>
        <v>45787</v>
      </c>
      <c r="K34" s="127">
        <f t="shared" si="30"/>
        <v>45788</v>
      </c>
      <c r="L34" s="127">
        <f t="shared" ref="L34:L56" si="31">K34</f>
        <v>45788</v>
      </c>
      <c r="M34" s="62" t="s">
        <v>1087</v>
      </c>
      <c r="N34" s="127">
        <f t="shared" ref="N34:N55" si="32">L34+5</f>
        <v>45793</v>
      </c>
      <c r="O34" s="127">
        <f t="shared" ref="O34:O56" si="33">N34+1</f>
        <v>45794</v>
      </c>
      <c r="P34" s="150">
        <f t="shared" ref="P34:P56" si="34">O34</f>
        <v>45794</v>
      </c>
      <c r="Q34" s="150">
        <f t="shared" ref="Q34:Q56" si="35">P34+1</f>
        <v>45795</v>
      </c>
    </row>
    <row r="35" spans="1:18" hidden="1">
      <c r="A35" s="55" t="s">
        <v>1056</v>
      </c>
      <c r="B35" s="62" t="s">
        <v>1088</v>
      </c>
      <c r="C35" s="63">
        <v>45786</v>
      </c>
      <c r="D35" s="64">
        <f t="shared" ref="D35:D56" si="36">C35+1</f>
        <v>45787</v>
      </c>
      <c r="E35" s="150">
        <f t="shared" ref="E35:E56" si="37">D35</f>
        <v>45787</v>
      </c>
      <c r="F35" s="127">
        <f t="shared" ref="F35:F56" si="38">E35+1</f>
        <v>45788</v>
      </c>
      <c r="G35" s="127">
        <f t="shared" ref="G35:G56" si="39">F35+4</f>
        <v>45792</v>
      </c>
      <c r="H35" s="127">
        <f t="shared" ref="H35:H56" si="40">G35</f>
        <v>45792</v>
      </c>
      <c r="I35" s="127">
        <f t="shared" ref="I35:K38" si="41">H35+1</f>
        <v>45793</v>
      </c>
      <c r="J35" s="127">
        <f t="shared" si="41"/>
        <v>45794</v>
      </c>
      <c r="K35" s="127">
        <f t="shared" si="41"/>
        <v>45795</v>
      </c>
      <c r="L35" s="127">
        <f t="shared" si="31"/>
        <v>45795</v>
      </c>
      <c r="M35" s="62" t="s">
        <v>1089</v>
      </c>
      <c r="N35" s="127">
        <f t="shared" si="32"/>
        <v>45800</v>
      </c>
      <c r="O35" s="127">
        <f t="shared" si="33"/>
        <v>45801</v>
      </c>
      <c r="P35" s="150">
        <f t="shared" si="34"/>
        <v>45801</v>
      </c>
      <c r="Q35" s="150">
        <f t="shared" si="35"/>
        <v>45802</v>
      </c>
    </row>
    <row r="36" spans="1:18" hidden="1">
      <c r="A36" s="53" t="s">
        <v>736</v>
      </c>
      <c r="B36" s="62" t="s">
        <v>1090</v>
      </c>
      <c r="C36" s="63">
        <v>45793</v>
      </c>
      <c r="D36" s="64">
        <f t="shared" si="36"/>
        <v>45794</v>
      </c>
      <c r="E36" s="150">
        <f t="shared" si="37"/>
        <v>45794</v>
      </c>
      <c r="F36" s="127">
        <f t="shared" si="38"/>
        <v>45795</v>
      </c>
      <c r="G36" s="127">
        <f t="shared" si="39"/>
        <v>45799</v>
      </c>
      <c r="H36" s="127">
        <f t="shared" si="40"/>
        <v>45799</v>
      </c>
      <c r="I36" s="127">
        <f t="shared" si="41"/>
        <v>45800</v>
      </c>
      <c r="J36" s="127">
        <f t="shared" si="41"/>
        <v>45801</v>
      </c>
      <c r="K36" s="127">
        <f t="shared" si="41"/>
        <v>45802</v>
      </c>
      <c r="L36" s="127">
        <f t="shared" si="31"/>
        <v>45802</v>
      </c>
      <c r="M36" s="62" t="s">
        <v>1091</v>
      </c>
      <c r="N36" s="127">
        <f t="shared" si="32"/>
        <v>45807</v>
      </c>
      <c r="O36" s="69" t="s">
        <v>184</v>
      </c>
      <c r="P36" s="69" t="s">
        <v>39</v>
      </c>
      <c r="Q36" s="69" t="s">
        <v>39</v>
      </c>
    </row>
    <row r="37" spans="1:18" hidden="1">
      <c r="A37" s="55" t="s">
        <v>1056</v>
      </c>
      <c r="B37" s="62" t="s">
        <v>1092</v>
      </c>
      <c r="C37" s="63">
        <v>45800</v>
      </c>
      <c r="D37" s="64">
        <f t="shared" si="36"/>
        <v>45801</v>
      </c>
      <c r="E37" s="150">
        <f t="shared" si="37"/>
        <v>45801</v>
      </c>
      <c r="F37" s="127">
        <f t="shared" si="38"/>
        <v>45802</v>
      </c>
      <c r="G37" s="127">
        <f t="shared" si="39"/>
        <v>45806</v>
      </c>
      <c r="H37" s="127">
        <f t="shared" si="40"/>
        <v>45806</v>
      </c>
      <c r="I37" s="127">
        <f t="shared" si="41"/>
        <v>45807</v>
      </c>
      <c r="J37" s="127">
        <f t="shared" si="41"/>
        <v>45808</v>
      </c>
      <c r="K37" s="127">
        <f t="shared" si="41"/>
        <v>45809</v>
      </c>
      <c r="L37" s="127">
        <f t="shared" si="31"/>
        <v>45809</v>
      </c>
      <c r="M37" s="62" t="s">
        <v>1093</v>
      </c>
      <c r="N37" s="127">
        <f t="shared" si="32"/>
        <v>45814</v>
      </c>
      <c r="O37" s="127">
        <f t="shared" si="33"/>
        <v>45815</v>
      </c>
      <c r="P37" s="150">
        <f t="shared" si="34"/>
        <v>45815</v>
      </c>
      <c r="Q37" s="150">
        <f t="shared" si="35"/>
        <v>45816</v>
      </c>
    </row>
    <row r="38" spans="1:18" hidden="1">
      <c r="A38" s="55" t="s">
        <v>1074</v>
      </c>
      <c r="B38" s="62" t="s">
        <v>1094</v>
      </c>
      <c r="C38" s="63">
        <v>45807</v>
      </c>
      <c r="D38" s="64">
        <f t="shared" si="36"/>
        <v>45808</v>
      </c>
      <c r="E38" s="150">
        <f t="shared" si="37"/>
        <v>45808</v>
      </c>
      <c r="F38" s="127">
        <f t="shared" si="38"/>
        <v>45809</v>
      </c>
      <c r="G38" s="127">
        <f t="shared" si="39"/>
        <v>45813</v>
      </c>
      <c r="H38" s="127">
        <f t="shared" si="40"/>
        <v>45813</v>
      </c>
      <c r="I38" s="127">
        <f t="shared" si="41"/>
        <v>45814</v>
      </c>
      <c r="J38" s="127">
        <f t="shared" si="41"/>
        <v>45815</v>
      </c>
      <c r="K38" s="127">
        <f t="shared" si="41"/>
        <v>45816</v>
      </c>
      <c r="L38" s="127">
        <f t="shared" si="31"/>
        <v>45816</v>
      </c>
      <c r="M38" s="62" t="s">
        <v>1095</v>
      </c>
      <c r="N38" s="127">
        <f t="shared" si="32"/>
        <v>45821</v>
      </c>
      <c r="O38" s="127">
        <f t="shared" si="33"/>
        <v>45822</v>
      </c>
      <c r="P38" s="150">
        <f t="shared" si="34"/>
        <v>45822</v>
      </c>
      <c r="Q38" s="150">
        <f t="shared" si="35"/>
        <v>45823</v>
      </c>
    </row>
    <row r="39" spans="1:18" hidden="1">
      <c r="A39" s="55" t="s">
        <v>1056</v>
      </c>
      <c r="B39" s="62" t="s">
        <v>1096</v>
      </c>
      <c r="C39" s="63">
        <f t="shared" ref="C39:C42" si="42">C38+7</f>
        <v>45814</v>
      </c>
      <c r="D39" s="64">
        <f t="shared" si="36"/>
        <v>45815</v>
      </c>
      <c r="E39" s="150">
        <f t="shared" si="37"/>
        <v>45815</v>
      </c>
      <c r="F39" s="127">
        <f t="shared" si="38"/>
        <v>45816</v>
      </c>
      <c r="G39" s="127">
        <f t="shared" si="39"/>
        <v>45820</v>
      </c>
      <c r="H39" s="127">
        <f t="shared" si="40"/>
        <v>45820</v>
      </c>
      <c r="I39" s="127">
        <f t="shared" ref="I39:K39" si="43">H39+1</f>
        <v>45821</v>
      </c>
      <c r="J39" s="127">
        <f t="shared" si="43"/>
        <v>45822</v>
      </c>
      <c r="K39" s="127">
        <f t="shared" si="43"/>
        <v>45823</v>
      </c>
      <c r="L39" s="127">
        <f t="shared" si="31"/>
        <v>45823</v>
      </c>
      <c r="M39" s="62" t="s">
        <v>1097</v>
      </c>
      <c r="N39" s="127">
        <f t="shared" si="32"/>
        <v>45828</v>
      </c>
      <c r="O39" s="127">
        <f t="shared" si="33"/>
        <v>45829</v>
      </c>
      <c r="P39" s="150">
        <f t="shared" si="34"/>
        <v>45829</v>
      </c>
      <c r="Q39" s="150">
        <f t="shared" si="35"/>
        <v>45830</v>
      </c>
    </row>
    <row r="40" spans="1:18" hidden="1">
      <c r="A40" s="55" t="s">
        <v>1074</v>
      </c>
      <c r="B40" s="62" t="s">
        <v>1098</v>
      </c>
      <c r="C40" s="63">
        <f t="shared" si="42"/>
        <v>45821</v>
      </c>
      <c r="D40" s="64">
        <f t="shared" si="36"/>
        <v>45822</v>
      </c>
      <c r="E40" s="150">
        <f t="shared" si="37"/>
        <v>45822</v>
      </c>
      <c r="F40" s="127">
        <f t="shared" si="38"/>
        <v>45823</v>
      </c>
      <c r="G40" s="127">
        <f t="shared" si="39"/>
        <v>45827</v>
      </c>
      <c r="H40" s="127">
        <f t="shared" si="40"/>
        <v>45827</v>
      </c>
      <c r="I40" s="127">
        <f t="shared" ref="I40:K40" si="44">H40+1</f>
        <v>45828</v>
      </c>
      <c r="J40" s="127">
        <f t="shared" si="44"/>
        <v>45829</v>
      </c>
      <c r="K40" s="127">
        <f t="shared" si="44"/>
        <v>45830</v>
      </c>
      <c r="L40" s="127">
        <f t="shared" si="31"/>
        <v>45830</v>
      </c>
      <c r="M40" s="62" t="s">
        <v>1099</v>
      </c>
      <c r="N40" s="127">
        <f t="shared" si="32"/>
        <v>45835</v>
      </c>
      <c r="O40" s="127">
        <f t="shared" si="33"/>
        <v>45836</v>
      </c>
      <c r="P40" s="150">
        <f t="shared" si="34"/>
        <v>45836</v>
      </c>
      <c r="Q40" s="150">
        <f t="shared" si="35"/>
        <v>45837</v>
      </c>
    </row>
    <row r="41" spans="1:18" hidden="1">
      <c r="A41" s="55" t="s">
        <v>1056</v>
      </c>
      <c r="B41" s="62" t="s">
        <v>1100</v>
      </c>
      <c r="C41" s="63">
        <f t="shared" si="42"/>
        <v>45828</v>
      </c>
      <c r="D41" s="64">
        <f t="shared" si="36"/>
        <v>45829</v>
      </c>
      <c r="E41" s="150">
        <f t="shared" si="37"/>
        <v>45829</v>
      </c>
      <c r="F41" s="127">
        <f t="shared" si="38"/>
        <v>45830</v>
      </c>
      <c r="G41" s="127">
        <f t="shared" si="39"/>
        <v>45834</v>
      </c>
      <c r="H41" s="127">
        <f t="shared" si="40"/>
        <v>45834</v>
      </c>
      <c r="I41" s="127">
        <f t="shared" ref="I41:K41" si="45">H41+1</f>
        <v>45835</v>
      </c>
      <c r="J41" s="127">
        <f t="shared" si="45"/>
        <v>45836</v>
      </c>
      <c r="K41" s="127">
        <f t="shared" si="45"/>
        <v>45837</v>
      </c>
      <c r="L41" s="127">
        <f t="shared" si="31"/>
        <v>45837</v>
      </c>
      <c r="M41" s="62" t="s">
        <v>1101</v>
      </c>
      <c r="N41" s="127">
        <f t="shared" si="32"/>
        <v>45842</v>
      </c>
      <c r="O41" s="127">
        <f t="shared" si="33"/>
        <v>45843</v>
      </c>
      <c r="P41" s="150">
        <f t="shared" si="34"/>
        <v>45843</v>
      </c>
      <c r="Q41" s="150">
        <f t="shared" si="35"/>
        <v>45844</v>
      </c>
    </row>
    <row r="42" spans="1:18" hidden="1">
      <c r="A42" s="279" t="s">
        <v>1074</v>
      </c>
      <c r="B42" s="62" t="s">
        <v>1102</v>
      </c>
      <c r="C42" s="63">
        <f t="shared" si="42"/>
        <v>45835</v>
      </c>
      <c r="D42" s="64">
        <f t="shared" si="36"/>
        <v>45836</v>
      </c>
      <c r="E42" s="150">
        <f t="shared" si="37"/>
        <v>45836</v>
      </c>
      <c r="F42" s="127">
        <f t="shared" si="38"/>
        <v>45837</v>
      </c>
      <c r="G42" s="127">
        <f t="shared" si="39"/>
        <v>45841</v>
      </c>
      <c r="H42" s="127">
        <f t="shared" si="40"/>
        <v>45841</v>
      </c>
      <c r="I42" s="127">
        <f t="shared" ref="I42:K42" si="46">H42+1</f>
        <v>45842</v>
      </c>
      <c r="J42" s="127">
        <f t="shared" si="46"/>
        <v>45843</v>
      </c>
      <c r="K42" s="127">
        <f t="shared" si="46"/>
        <v>45844</v>
      </c>
      <c r="L42" s="127">
        <f t="shared" si="31"/>
        <v>45844</v>
      </c>
      <c r="M42" s="62" t="s">
        <v>1103</v>
      </c>
      <c r="N42" s="127">
        <f t="shared" si="32"/>
        <v>45849</v>
      </c>
      <c r="O42" s="127">
        <f t="shared" si="33"/>
        <v>45850</v>
      </c>
      <c r="P42" s="150">
        <f t="shared" si="34"/>
        <v>45850</v>
      </c>
      <c r="Q42" s="150">
        <f t="shared" si="35"/>
        <v>45851</v>
      </c>
    </row>
    <row r="43" spans="1:18" hidden="1">
      <c r="A43" s="55" t="s">
        <v>1056</v>
      </c>
      <c r="B43" s="62" t="s">
        <v>1104</v>
      </c>
      <c r="C43" s="63">
        <v>45842</v>
      </c>
      <c r="D43" s="64">
        <f t="shared" si="36"/>
        <v>45843</v>
      </c>
      <c r="E43" s="150">
        <f t="shared" si="37"/>
        <v>45843</v>
      </c>
      <c r="F43" s="127">
        <f t="shared" si="38"/>
        <v>45844</v>
      </c>
      <c r="G43" s="127">
        <f t="shared" si="39"/>
        <v>45848</v>
      </c>
      <c r="H43" s="127">
        <f t="shared" si="40"/>
        <v>45848</v>
      </c>
      <c r="I43" s="127">
        <f t="shared" ref="I43:K43" si="47">H43+1</f>
        <v>45849</v>
      </c>
      <c r="J43" s="127">
        <f t="shared" si="47"/>
        <v>45850</v>
      </c>
      <c r="K43" s="127">
        <f t="shared" si="47"/>
        <v>45851</v>
      </c>
      <c r="L43" s="127">
        <f t="shared" si="31"/>
        <v>45851</v>
      </c>
      <c r="M43" s="62" t="s">
        <v>1105</v>
      </c>
      <c r="N43" s="127">
        <f t="shared" si="32"/>
        <v>45856</v>
      </c>
      <c r="O43" s="127">
        <f t="shared" si="33"/>
        <v>45857</v>
      </c>
      <c r="P43" s="150">
        <f t="shared" si="34"/>
        <v>45857</v>
      </c>
      <c r="Q43" s="150">
        <f t="shared" si="35"/>
        <v>45858</v>
      </c>
    </row>
    <row r="44" spans="1:18" hidden="1">
      <c r="A44" s="55" t="s">
        <v>1074</v>
      </c>
      <c r="B44" s="62" t="s">
        <v>1106</v>
      </c>
      <c r="C44" s="63">
        <v>45849</v>
      </c>
      <c r="D44" s="64">
        <f t="shared" si="36"/>
        <v>45850</v>
      </c>
      <c r="E44" s="150">
        <f t="shared" si="37"/>
        <v>45850</v>
      </c>
      <c r="F44" s="127">
        <f t="shared" si="38"/>
        <v>45851</v>
      </c>
      <c r="G44" s="127">
        <f t="shared" si="39"/>
        <v>45855</v>
      </c>
      <c r="H44" s="127">
        <f t="shared" si="40"/>
        <v>45855</v>
      </c>
      <c r="I44" s="127">
        <f t="shared" ref="I44:K44" si="48">H44+1</f>
        <v>45856</v>
      </c>
      <c r="J44" s="127">
        <f t="shared" si="48"/>
        <v>45857</v>
      </c>
      <c r="K44" s="127">
        <f t="shared" si="48"/>
        <v>45858</v>
      </c>
      <c r="L44" s="127">
        <f t="shared" si="31"/>
        <v>45858</v>
      </c>
      <c r="M44" s="62" t="s">
        <v>1107</v>
      </c>
      <c r="N44" s="127">
        <f t="shared" si="32"/>
        <v>45863</v>
      </c>
      <c r="O44" s="127">
        <f t="shared" si="33"/>
        <v>45864</v>
      </c>
      <c r="P44" s="150">
        <f t="shared" si="34"/>
        <v>45864</v>
      </c>
      <c r="Q44" s="150">
        <f t="shared" si="35"/>
        <v>45865</v>
      </c>
    </row>
    <row r="45" spans="1:18" hidden="1">
      <c r="A45" s="55" t="s">
        <v>1056</v>
      </c>
      <c r="B45" s="62" t="s">
        <v>1108</v>
      </c>
      <c r="C45" s="63">
        <v>45856</v>
      </c>
      <c r="D45" s="64">
        <f t="shared" si="36"/>
        <v>45857</v>
      </c>
      <c r="E45" s="150">
        <f t="shared" si="37"/>
        <v>45857</v>
      </c>
      <c r="F45" s="127">
        <f t="shared" si="38"/>
        <v>45858</v>
      </c>
      <c r="G45" s="127">
        <f t="shared" si="39"/>
        <v>45862</v>
      </c>
      <c r="H45" s="127">
        <f t="shared" si="40"/>
        <v>45862</v>
      </c>
      <c r="I45" s="127">
        <f t="shared" ref="I45:K45" si="49">H45+1</f>
        <v>45863</v>
      </c>
      <c r="J45" s="127">
        <f t="shared" si="49"/>
        <v>45864</v>
      </c>
      <c r="K45" s="127">
        <f t="shared" si="49"/>
        <v>45865</v>
      </c>
      <c r="L45" s="127">
        <f t="shared" si="31"/>
        <v>45865</v>
      </c>
      <c r="M45" s="62" t="s">
        <v>1109</v>
      </c>
      <c r="N45" s="127">
        <f t="shared" si="32"/>
        <v>45870</v>
      </c>
      <c r="O45" s="127">
        <f t="shared" si="33"/>
        <v>45871</v>
      </c>
      <c r="P45" s="150">
        <f t="shared" si="34"/>
        <v>45871</v>
      </c>
      <c r="Q45" s="150">
        <f t="shared" si="35"/>
        <v>45872</v>
      </c>
    </row>
    <row r="46" spans="1:18" hidden="1">
      <c r="A46" s="55" t="s">
        <v>1074</v>
      </c>
      <c r="B46" s="62" t="s">
        <v>1110</v>
      </c>
      <c r="C46" s="63">
        <v>45863</v>
      </c>
      <c r="D46" s="64">
        <f t="shared" si="36"/>
        <v>45864</v>
      </c>
      <c r="E46" s="150">
        <f t="shared" si="37"/>
        <v>45864</v>
      </c>
      <c r="F46" s="127">
        <f t="shared" si="38"/>
        <v>45865</v>
      </c>
      <c r="G46" s="127">
        <f t="shared" si="39"/>
        <v>45869</v>
      </c>
      <c r="H46" s="127">
        <f t="shared" si="40"/>
        <v>45869</v>
      </c>
      <c r="I46" s="127">
        <f t="shared" ref="I46:K46" si="50">H46+1</f>
        <v>45870</v>
      </c>
      <c r="J46" s="127">
        <f t="shared" si="50"/>
        <v>45871</v>
      </c>
      <c r="K46" s="127">
        <f t="shared" si="50"/>
        <v>45872</v>
      </c>
      <c r="L46" s="127">
        <f t="shared" si="31"/>
        <v>45872</v>
      </c>
      <c r="M46" s="62" t="s">
        <v>1111</v>
      </c>
      <c r="N46" s="127">
        <f t="shared" si="32"/>
        <v>45877</v>
      </c>
      <c r="O46" s="127">
        <f t="shared" si="33"/>
        <v>45878</v>
      </c>
      <c r="P46" s="150">
        <f t="shared" si="34"/>
        <v>45878</v>
      </c>
      <c r="Q46" s="150">
        <f t="shared" si="35"/>
        <v>45879</v>
      </c>
    </row>
    <row r="47" spans="1:18" hidden="1">
      <c r="A47" s="58" t="s">
        <v>1112</v>
      </c>
      <c r="B47" s="62" t="s">
        <v>1113</v>
      </c>
      <c r="C47" s="63">
        <v>45870</v>
      </c>
      <c r="D47" s="64">
        <f t="shared" si="36"/>
        <v>45871</v>
      </c>
      <c r="E47" s="150">
        <f t="shared" si="37"/>
        <v>45871</v>
      </c>
      <c r="F47" s="127">
        <f t="shared" si="38"/>
        <v>45872</v>
      </c>
      <c r="G47" s="127">
        <f t="shared" si="39"/>
        <v>45876</v>
      </c>
      <c r="H47" s="127">
        <f t="shared" si="40"/>
        <v>45876</v>
      </c>
      <c r="I47" s="127">
        <f t="shared" ref="I47:K47" si="51">H47+1</f>
        <v>45877</v>
      </c>
      <c r="J47" s="127">
        <f t="shared" si="51"/>
        <v>45878</v>
      </c>
      <c r="K47" s="127">
        <f t="shared" si="51"/>
        <v>45879</v>
      </c>
      <c r="L47" s="127">
        <f t="shared" si="31"/>
        <v>45879</v>
      </c>
      <c r="M47" s="62" t="s">
        <v>1114</v>
      </c>
      <c r="N47" s="127">
        <f t="shared" si="32"/>
        <v>45884</v>
      </c>
      <c r="O47" s="127">
        <f t="shared" si="33"/>
        <v>45885</v>
      </c>
      <c r="P47" s="150">
        <f t="shared" si="34"/>
        <v>45885</v>
      </c>
      <c r="Q47" s="150">
        <f t="shared" si="35"/>
        <v>45886</v>
      </c>
      <c r="R47" s="71" t="s">
        <v>184</v>
      </c>
    </row>
    <row r="48" spans="1:18" hidden="1">
      <c r="A48" s="58" t="s">
        <v>1056</v>
      </c>
      <c r="B48" s="62" t="s">
        <v>1115</v>
      </c>
      <c r="C48" s="63">
        <v>45877</v>
      </c>
      <c r="D48" s="64">
        <f t="shared" si="36"/>
        <v>45878</v>
      </c>
      <c r="E48" s="150">
        <f t="shared" si="37"/>
        <v>45878</v>
      </c>
      <c r="F48" s="127">
        <f t="shared" si="38"/>
        <v>45879</v>
      </c>
      <c r="G48" s="127">
        <f t="shared" si="39"/>
        <v>45883</v>
      </c>
      <c r="H48" s="127">
        <f t="shared" si="40"/>
        <v>45883</v>
      </c>
      <c r="I48" s="127">
        <f t="shared" ref="I48:K48" si="52">H48+1</f>
        <v>45884</v>
      </c>
      <c r="J48" s="127">
        <f t="shared" si="52"/>
        <v>45885</v>
      </c>
      <c r="K48" s="127">
        <f t="shared" si="52"/>
        <v>45886</v>
      </c>
      <c r="L48" s="127">
        <f t="shared" si="31"/>
        <v>45886</v>
      </c>
      <c r="M48" s="62" t="s">
        <v>1116</v>
      </c>
      <c r="N48" s="127">
        <f t="shared" si="32"/>
        <v>45891</v>
      </c>
      <c r="O48" s="127">
        <f t="shared" si="33"/>
        <v>45892</v>
      </c>
      <c r="P48" s="150">
        <f t="shared" si="34"/>
        <v>45892</v>
      </c>
      <c r="Q48" s="150">
        <f t="shared" si="35"/>
        <v>45893</v>
      </c>
    </row>
    <row r="49" spans="1:18" hidden="1">
      <c r="A49" s="55" t="s">
        <v>1074</v>
      </c>
      <c r="B49" s="62" t="s">
        <v>1117</v>
      </c>
      <c r="C49" s="63">
        <v>45884</v>
      </c>
      <c r="D49" s="64">
        <f t="shared" si="36"/>
        <v>45885</v>
      </c>
      <c r="E49" s="150">
        <f t="shared" si="37"/>
        <v>45885</v>
      </c>
      <c r="F49" s="127">
        <f t="shared" si="38"/>
        <v>45886</v>
      </c>
      <c r="G49" s="127">
        <f t="shared" si="39"/>
        <v>45890</v>
      </c>
      <c r="H49" s="127">
        <f t="shared" si="40"/>
        <v>45890</v>
      </c>
      <c r="I49" s="127">
        <f t="shared" ref="I49:K49" si="53">H49+1</f>
        <v>45891</v>
      </c>
      <c r="J49" s="127">
        <f t="shared" si="53"/>
        <v>45892</v>
      </c>
      <c r="K49" s="127">
        <f t="shared" si="53"/>
        <v>45893</v>
      </c>
      <c r="L49" s="127">
        <f t="shared" si="31"/>
        <v>45893</v>
      </c>
      <c r="M49" s="62" t="s">
        <v>1118</v>
      </c>
      <c r="N49" s="127">
        <f t="shared" si="32"/>
        <v>45898</v>
      </c>
      <c r="O49" s="127">
        <f t="shared" si="33"/>
        <v>45899</v>
      </c>
      <c r="P49" s="150">
        <f t="shared" si="34"/>
        <v>45899</v>
      </c>
      <c r="Q49" s="150">
        <f t="shared" si="35"/>
        <v>45900</v>
      </c>
    </row>
    <row r="50" spans="1:18" hidden="1">
      <c r="A50" s="58" t="s">
        <v>1056</v>
      </c>
      <c r="B50" s="62" t="s">
        <v>1119</v>
      </c>
      <c r="C50" s="63">
        <v>45891</v>
      </c>
      <c r="D50" s="64">
        <f t="shared" si="36"/>
        <v>45892</v>
      </c>
      <c r="E50" s="150">
        <f t="shared" si="37"/>
        <v>45892</v>
      </c>
      <c r="F50" s="127">
        <f t="shared" si="38"/>
        <v>45893</v>
      </c>
      <c r="G50" s="127">
        <f t="shared" si="39"/>
        <v>45897</v>
      </c>
      <c r="H50" s="127">
        <f t="shared" si="40"/>
        <v>45897</v>
      </c>
      <c r="I50" s="127">
        <f t="shared" ref="I50:I56" si="54">H50+1</f>
        <v>45898</v>
      </c>
      <c r="J50" s="611" t="s">
        <v>184</v>
      </c>
      <c r="K50" s="612"/>
      <c r="L50" s="613"/>
      <c r="M50" s="62" t="s">
        <v>1120</v>
      </c>
      <c r="N50" s="609" t="s">
        <v>168</v>
      </c>
      <c r="O50" s="614"/>
      <c r="P50" s="614"/>
      <c r="Q50" s="610"/>
    </row>
    <row r="51" spans="1:18" hidden="1">
      <c r="A51" s="55" t="s">
        <v>1074</v>
      </c>
      <c r="B51" s="62" t="s">
        <v>1121</v>
      </c>
      <c r="C51" s="63">
        <v>45898</v>
      </c>
      <c r="D51" s="64">
        <f t="shared" si="36"/>
        <v>45899</v>
      </c>
      <c r="E51" s="150">
        <f t="shared" si="37"/>
        <v>45899</v>
      </c>
      <c r="F51" s="127">
        <f t="shared" si="38"/>
        <v>45900</v>
      </c>
      <c r="G51" s="127">
        <f t="shared" si="39"/>
        <v>45904</v>
      </c>
      <c r="H51" s="127">
        <f t="shared" si="40"/>
        <v>45904</v>
      </c>
      <c r="I51" s="127">
        <f t="shared" ref="I51:K51" si="55">H51+1</f>
        <v>45905</v>
      </c>
      <c r="J51" s="127">
        <f t="shared" si="55"/>
        <v>45906</v>
      </c>
      <c r="K51" s="127">
        <f t="shared" si="55"/>
        <v>45907</v>
      </c>
      <c r="L51" s="127">
        <f t="shared" si="31"/>
        <v>45907</v>
      </c>
      <c r="M51" s="62" t="s">
        <v>1122</v>
      </c>
      <c r="N51" s="127">
        <f t="shared" si="32"/>
        <v>45912</v>
      </c>
      <c r="O51" s="127">
        <f t="shared" si="33"/>
        <v>45913</v>
      </c>
      <c r="P51" s="150">
        <f t="shared" si="34"/>
        <v>45913</v>
      </c>
      <c r="Q51" s="150">
        <f t="shared" si="35"/>
        <v>45914</v>
      </c>
    </row>
    <row r="52" spans="1:18" hidden="1">
      <c r="A52" s="55" t="s">
        <v>1123</v>
      </c>
      <c r="B52" s="62" t="s">
        <v>1124</v>
      </c>
      <c r="C52" s="63">
        <v>45905</v>
      </c>
      <c r="D52" s="64">
        <f t="shared" si="36"/>
        <v>45906</v>
      </c>
      <c r="E52" s="150">
        <f t="shared" si="37"/>
        <v>45906</v>
      </c>
      <c r="F52" s="127">
        <f t="shared" si="38"/>
        <v>45907</v>
      </c>
      <c r="G52" s="127">
        <f t="shared" si="39"/>
        <v>45911</v>
      </c>
      <c r="H52" s="127">
        <f t="shared" si="40"/>
        <v>45911</v>
      </c>
      <c r="I52" s="127">
        <f t="shared" si="54"/>
        <v>45912</v>
      </c>
      <c r="J52" s="127">
        <f t="shared" ref="J52:J56" si="56">I52+1</f>
        <v>45913</v>
      </c>
      <c r="K52" s="127">
        <f t="shared" ref="K52:K56" si="57">J52+1</f>
        <v>45914</v>
      </c>
      <c r="L52" s="127">
        <f t="shared" si="31"/>
        <v>45914</v>
      </c>
      <c r="M52" s="62" t="s">
        <v>1125</v>
      </c>
      <c r="N52" s="127">
        <f t="shared" si="32"/>
        <v>45919</v>
      </c>
      <c r="O52" s="127">
        <f t="shared" si="33"/>
        <v>45920</v>
      </c>
      <c r="P52" s="150">
        <f t="shared" si="34"/>
        <v>45920</v>
      </c>
      <c r="Q52" s="150">
        <f t="shared" si="35"/>
        <v>45921</v>
      </c>
    </row>
    <row r="53" spans="1:18" hidden="1">
      <c r="A53" s="289" t="s">
        <v>1074</v>
      </c>
      <c r="B53" s="290" t="s">
        <v>1126</v>
      </c>
      <c r="C53" s="63">
        <v>45912</v>
      </c>
      <c r="D53" s="64">
        <f t="shared" si="36"/>
        <v>45913</v>
      </c>
      <c r="E53" s="150">
        <f t="shared" si="37"/>
        <v>45913</v>
      </c>
      <c r="F53" s="70" t="s">
        <v>1127</v>
      </c>
      <c r="G53" s="63">
        <v>45918</v>
      </c>
      <c r="H53" s="127">
        <f t="shared" si="40"/>
        <v>45918</v>
      </c>
      <c r="I53" s="127">
        <f t="shared" si="54"/>
        <v>45919</v>
      </c>
      <c r="J53" s="127">
        <f t="shared" si="56"/>
        <v>45920</v>
      </c>
      <c r="K53" s="127">
        <f t="shared" si="57"/>
        <v>45921</v>
      </c>
      <c r="L53" s="127">
        <f t="shared" si="31"/>
        <v>45921</v>
      </c>
      <c r="M53" s="79" t="s">
        <v>1128</v>
      </c>
      <c r="N53" s="127">
        <f t="shared" si="32"/>
        <v>45926</v>
      </c>
      <c r="O53" s="127">
        <f t="shared" si="33"/>
        <v>45927</v>
      </c>
      <c r="P53" s="150">
        <f t="shared" si="34"/>
        <v>45927</v>
      </c>
      <c r="Q53" s="150">
        <f t="shared" si="35"/>
        <v>45928</v>
      </c>
      <c r="R53" s="71" t="s">
        <v>184</v>
      </c>
    </row>
    <row r="54" spans="1:18" hidden="1">
      <c r="A54" s="55" t="s">
        <v>1123</v>
      </c>
      <c r="B54" s="62" t="s">
        <v>1129</v>
      </c>
      <c r="C54" s="63">
        <v>45919</v>
      </c>
      <c r="D54" s="64">
        <f t="shared" si="36"/>
        <v>45920</v>
      </c>
      <c r="E54" s="150">
        <f t="shared" si="37"/>
        <v>45920</v>
      </c>
      <c r="F54" s="127">
        <f t="shared" si="38"/>
        <v>45921</v>
      </c>
      <c r="G54" s="127">
        <f t="shared" si="39"/>
        <v>45925</v>
      </c>
      <c r="H54" s="127">
        <f t="shared" si="40"/>
        <v>45925</v>
      </c>
      <c r="I54" s="127">
        <f t="shared" si="54"/>
        <v>45926</v>
      </c>
      <c r="J54" s="127">
        <f t="shared" si="56"/>
        <v>45927</v>
      </c>
      <c r="K54" s="127">
        <f t="shared" si="57"/>
        <v>45928</v>
      </c>
      <c r="L54" s="127">
        <f t="shared" si="31"/>
        <v>45928</v>
      </c>
      <c r="M54" s="62" t="s">
        <v>1130</v>
      </c>
      <c r="N54" s="127">
        <f t="shared" si="32"/>
        <v>45933</v>
      </c>
      <c r="O54" s="127">
        <f t="shared" si="33"/>
        <v>45934</v>
      </c>
      <c r="P54" s="150">
        <f t="shared" si="34"/>
        <v>45934</v>
      </c>
      <c r="Q54" s="150">
        <f t="shared" si="35"/>
        <v>45935</v>
      </c>
    </row>
    <row r="55" spans="1:18" hidden="1">
      <c r="A55" s="288" t="s">
        <v>1112</v>
      </c>
      <c r="B55" s="62" t="s">
        <v>1131</v>
      </c>
      <c r="C55" s="63">
        <v>45926</v>
      </c>
      <c r="D55" s="64">
        <f t="shared" si="36"/>
        <v>45927</v>
      </c>
      <c r="E55" s="150">
        <f t="shared" si="37"/>
        <v>45927</v>
      </c>
      <c r="F55" s="127">
        <f t="shared" si="38"/>
        <v>45928</v>
      </c>
      <c r="G55" s="127">
        <f t="shared" si="39"/>
        <v>45932</v>
      </c>
      <c r="H55" s="127">
        <f t="shared" si="40"/>
        <v>45932</v>
      </c>
      <c r="I55" s="127">
        <f t="shared" si="54"/>
        <v>45933</v>
      </c>
      <c r="J55" s="127">
        <f t="shared" si="56"/>
        <v>45934</v>
      </c>
      <c r="K55" s="127">
        <f t="shared" si="57"/>
        <v>45935</v>
      </c>
      <c r="L55" s="127">
        <f t="shared" si="31"/>
        <v>45935</v>
      </c>
      <c r="M55" s="62" t="s">
        <v>1132</v>
      </c>
      <c r="N55" s="127">
        <f t="shared" si="32"/>
        <v>45940</v>
      </c>
      <c r="O55" s="127">
        <f t="shared" si="33"/>
        <v>45941</v>
      </c>
      <c r="P55" s="150">
        <f t="shared" si="34"/>
        <v>45941</v>
      </c>
      <c r="Q55" s="150">
        <f t="shared" si="35"/>
        <v>45942</v>
      </c>
      <c r="R55" s="71" t="s">
        <v>184</v>
      </c>
    </row>
    <row r="56" spans="1:18" hidden="1">
      <c r="A56" s="55" t="s">
        <v>1123</v>
      </c>
      <c r="B56" s="62" t="s">
        <v>1133</v>
      </c>
      <c r="C56" s="63">
        <v>45933</v>
      </c>
      <c r="D56" s="64">
        <f t="shared" si="36"/>
        <v>45934</v>
      </c>
      <c r="E56" s="150">
        <f t="shared" si="37"/>
        <v>45934</v>
      </c>
      <c r="F56" s="127">
        <f t="shared" si="38"/>
        <v>45935</v>
      </c>
      <c r="G56" s="127">
        <f t="shared" si="39"/>
        <v>45939</v>
      </c>
      <c r="H56" s="127">
        <f t="shared" si="40"/>
        <v>45939</v>
      </c>
      <c r="I56" s="127">
        <f t="shared" si="54"/>
        <v>45940</v>
      </c>
      <c r="J56" s="127">
        <f t="shared" si="56"/>
        <v>45941</v>
      </c>
      <c r="K56" s="127">
        <f t="shared" si="57"/>
        <v>45942</v>
      </c>
      <c r="L56" s="127">
        <f t="shared" si="31"/>
        <v>45942</v>
      </c>
      <c r="M56" s="62" t="s">
        <v>1134</v>
      </c>
      <c r="N56" s="63">
        <v>45954</v>
      </c>
      <c r="O56" s="64">
        <f t="shared" si="33"/>
        <v>45955</v>
      </c>
      <c r="P56" s="150">
        <f t="shared" si="34"/>
        <v>45955</v>
      </c>
      <c r="Q56" s="127">
        <f t="shared" si="35"/>
        <v>45956</v>
      </c>
    </row>
    <row r="57" spans="1:18" hidden="1">
      <c r="A57" s="468" t="s">
        <v>667</v>
      </c>
      <c r="B57" s="469"/>
      <c r="C57" s="469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70"/>
    </row>
    <row r="58" spans="1:18" hidden="1">
      <c r="A58" s="468" t="s">
        <v>640</v>
      </c>
      <c r="B58" s="469"/>
      <c r="C58" s="469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70"/>
    </row>
    <row r="59" spans="1:18" hidden="1">
      <c r="A59" s="55" t="s">
        <v>1123</v>
      </c>
      <c r="B59" s="62" t="s">
        <v>1135</v>
      </c>
      <c r="C59" s="63">
        <v>45954</v>
      </c>
      <c r="D59" s="64">
        <f t="shared" ref="D59:K59" si="58">C59+1</f>
        <v>45955</v>
      </c>
      <c r="E59" s="150">
        <f t="shared" ref="E59:E62" si="59">D59</f>
        <v>45955</v>
      </c>
      <c r="F59" s="127">
        <f t="shared" si="58"/>
        <v>45956</v>
      </c>
      <c r="G59" s="127">
        <f t="shared" ref="G59:G62" si="60">F59+4</f>
        <v>45960</v>
      </c>
      <c r="H59" s="127">
        <f t="shared" ref="H59:H62" si="61">G59</f>
        <v>45960</v>
      </c>
      <c r="I59" s="127">
        <f t="shared" si="58"/>
        <v>45961</v>
      </c>
      <c r="J59" s="127">
        <f t="shared" si="58"/>
        <v>45962</v>
      </c>
      <c r="K59" s="127">
        <f t="shared" si="58"/>
        <v>45963</v>
      </c>
      <c r="L59" s="127">
        <f t="shared" ref="L59:L62" si="62">K59</f>
        <v>45963</v>
      </c>
      <c r="M59" s="62" t="s">
        <v>1136</v>
      </c>
      <c r="N59" s="127">
        <f t="shared" ref="N59:N62" si="63">L59+5</f>
        <v>45968</v>
      </c>
      <c r="O59" s="127">
        <f t="shared" ref="O59:O66" si="64">N59+1</f>
        <v>45969</v>
      </c>
      <c r="P59" s="150">
        <f t="shared" ref="P59:P66" si="65">O59</f>
        <v>45969</v>
      </c>
      <c r="Q59" s="150">
        <f t="shared" ref="Q59:Q66" si="66">P59+1</f>
        <v>45970</v>
      </c>
    </row>
    <row r="60" spans="1:18" hidden="1">
      <c r="A60" s="468" t="s">
        <v>667</v>
      </c>
      <c r="B60" s="469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469"/>
      <c r="O60" s="469"/>
      <c r="P60" s="469"/>
      <c r="Q60" s="470"/>
    </row>
    <row r="61" spans="1:18">
      <c r="A61" s="55" t="s">
        <v>1123</v>
      </c>
      <c r="B61" s="62" t="s">
        <v>1137</v>
      </c>
      <c r="C61" s="63">
        <v>45968</v>
      </c>
      <c r="D61" s="64">
        <f t="shared" ref="D61:K61" si="67">C61+1</f>
        <v>45969</v>
      </c>
      <c r="E61" s="150">
        <f t="shared" si="59"/>
        <v>45969</v>
      </c>
      <c r="F61" s="127">
        <f t="shared" si="67"/>
        <v>45970</v>
      </c>
      <c r="G61" s="127">
        <f t="shared" si="60"/>
        <v>45974</v>
      </c>
      <c r="H61" s="127">
        <f t="shared" si="61"/>
        <v>45974</v>
      </c>
      <c r="I61" s="127">
        <f t="shared" si="67"/>
        <v>45975</v>
      </c>
      <c r="J61" s="127">
        <f t="shared" si="67"/>
        <v>45976</v>
      </c>
      <c r="K61" s="127">
        <f t="shared" si="67"/>
        <v>45977</v>
      </c>
      <c r="L61" s="127">
        <f t="shared" si="62"/>
        <v>45977</v>
      </c>
      <c r="M61" s="62" t="s">
        <v>1138</v>
      </c>
      <c r="N61" s="127">
        <f t="shared" si="63"/>
        <v>45982</v>
      </c>
      <c r="O61" s="127">
        <f t="shared" si="64"/>
        <v>45983</v>
      </c>
      <c r="P61" s="150">
        <f t="shared" si="65"/>
        <v>45983</v>
      </c>
      <c r="Q61" s="150">
        <f t="shared" si="66"/>
        <v>45984</v>
      </c>
    </row>
    <row r="62" spans="1:18">
      <c r="A62" s="55" t="s">
        <v>1139</v>
      </c>
      <c r="B62" s="62" t="s">
        <v>1140</v>
      </c>
      <c r="C62" s="63">
        <v>45975</v>
      </c>
      <c r="D62" s="64">
        <f t="shared" ref="D62:K62" si="68">C62+1</f>
        <v>45976</v>
      </c>
      <c r="E62" s="150">
        <f t="shared" si="59"/>
        <v>45976</v>
      </c>
      <c r="F62" s="127">
        <f t="shared" si="68"/>
        <v>45977</v>
      </c>
      <c r="G62" s="127">
        <f t="shared" si="60"/>
        <v>45981</v>
      </c>
      <c r="H62" s="127">
        <f t="shared" si="61"/>
        <v>45981</v>
      </c>
      <c r="I62" s="127">
        <f t="shared" si="68"/>
        <v>45982</v>
      </c>
      <c r="J62" s="127">
        <f t="shared" si="68"/>
        <v>45983</v>
      </c>
      <c r="K62" s="127">
        <f t="shared" si="68"/>
        <v>45984</v>
      </c>
      <c r="L62" s="127">
        <f t="shared" si="62"/>
        <v>45984</v>
      </c>
      <c r="M62" s="62" t="s">
        <v>1141</v>
      </c>
      <c r="N62" s="127">
        <f t="shared" si="63"/>
        <v>45989</v>
      </c>
      <c r="O62" s="276" t="s">
        <v>1049</v>
      </c>
      <c r="P62" s="252" t="s">
        <v>39</v>
      </c>
      <c r="Q62" s="252" t="s">
        <v>39</v>
      </c>
    </row>
    <row r="63" spans="1:18">
      <c r="A63" s="468" t="s">
        <v>640</v>
      </c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69"/>
      <c r="O63" s="469"/>
      <c r="P63" s="469"/>
      <c r="Q63" s="470"/>
    </row>
    <row r="64" spans="1:18">
      <c r="A64" s="117" t="s">
        <v>1123</v>
      </c>
      <c r="B64" s="112" t="s">
        <v>1142</v>
      </c>
      <c r="C64" s="63">
        <v>45989</v>
      </c>
      <c r="D64" s="64">
        <f t="shared" ref="D64:K64" si="69">C64+1</f>
        <v>45990</v>
      </c>
      <c r="E64" s="150">
        <f t="shared" ref="E64:E66" si="70">D64</f>
        <v>45990</v>
      </c>
      <c r="F64" s="127">
        <f t="shared" si="69"/>
        <v>45991</v>
      </c>
      <c r="G64" s="127">
        <f t="shared" ref="G64:G66" si="71">F64+4</f>
        <v>45995</v>
      </c>
      <c r="H64" s="127">
        <f t="shared" ref="H64:H66" si="72">G64</f>
        <v>45995</v>
      </c>
      <c r="I64" s="127">
        <f t="shared" si="69"/>
        <v>45996</v>
      </c>
      <c r="J64" s="127">
        <f t="shared" si="69"/>
        <v>45997</v>
      </c>
      <c r="K64" s="127">
        <f t="shared" si="69"/>
        <v>45998</v>
      </c>
      <c r="L64" s="127">
        <f t="shared" ref="L64:L66" si="73">K64</f>
        <v>45998</v>
      </c>
      <c r="M64" s="112" t="s">
        <v>1143</v>
      </c>
      <c r="N64" s="127">
        <f t="shared" ref="N64:N66" si="74">L64+5</f>
        <v>46003</v>
      </c>
      <c r="O64" s="127">
        <f t="shared" si="64"/>
        <v>46004</v>
      </c>
      <c r="P64" s="150">
        <f t="shared" si="65"/>
        <v>46004</v>
      </c>
      <c r="Q64" s="150">
        <f t="shared" si="66"/>
        <v>46005</v>
      </c>
    </row>
    <row r="65" spans="1:19">
      <c r="A65" s="468" t="s">
        <v>667</v>
      </c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70"/>
    </row>
    <row r="66" spans="1:19">
      <c r="A66" s="117" t="s">
        <v>1123</v>
      </c>
      <c r="B66" s="62" t="s">
        <v>1144</v>
      </c>
      <c r="C66" s="63">
        <v>46003</v>
      </c>
      <c r="D66" s="64">
        <f t="shared" ref="D66:K66" si="75">C66+1</f>
        <v>46004</v>
      </c>
      <c r="E66" s="150">
        <f t="shared" si="70"/>
        <v>46004</v>
      </c>
      <c r="F66" s="127">
        <f t="shared" si="75"/>
        <v>46005</v>
      </c>
      <c r="G66" s="127">
        <f t="shared" si="71"/>
        <v>46009</v>
      </c>
      <c r="H66" s="127">
        <f t="shared" si="72"/>
        <v>46009</v>
      </c>
      <c r="I66" s="127">
        <f t="shared" si="75"/>
        <v>46010</v>
      </c>
      <c r="J66" s="127">
        <f t="shared" si="75"/>
        <v>46011</v>
      </c>
      <c r="K66" s="127">
        <f t="shared" si="75"/>
        <v>46012</v>
      </c>
      <c r="L66" s="127">
        <f t="shared" si="73"/>
        <v>46012</v>
      </c>
      <c r="M66" s="62" t="s">
        <v>1145</v>
      </c>
      <c r="N66" s="127">
        <f t="shared" si="74"/>
        <v>46017</v>
      </c>
      <c r="O66" s="127">
        <f t="shared" si="64"/>
        <v>46018</v>
      </c>
      <c r="P66" s="150">
        <f t="shared" si="65"/>
        <v>46018</v>
      </c>
      <c r="Q66" s="150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120</v>
      </c>
      <c r="B68" s="420" t="s">
        <v>1146</v>
      </c>
      <c r="C68" s="420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0"/>
      <c r="O68" s="6"/>
      <c r="P68" s="6"/>
      <c r="Q68" s="6"/>
      <c r="R68" s="6"/>
      <c r="S68" s="6"/>
    </row>
    <row r="69" spans="1:19" ht="16">
      <c r="A69" s="31" t="s">
        <v>404</v>
      </c>
      <c r="B69" s="524" t="s">
        <v>1147</v>
      </c>
      <c r="C69" s="524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6"/>
      <c r="P69" s="6"/>
      <c r="Q69" s="6"/>
      <c r="R69" s="6"/>
      <c r="S69" s="6"/>
    </row>
    <row r="70" spans="1:19" ht="16">
      <c r="A70" s="31" t="s">
        <v>403</v>
      </c>
      <c r="B70" s="524" t="s">
        <v>1148</v>
      </c>
      <c r="C70" s="524"/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6"/>
      <c r="P70" s="6"/>
      <c r="Q70" s="6"/>
      <c r="R70" s="6"/>
      <c r="S70" s="6"/>
    </row>
    <row r="71" spans="1:19" ht="16">
      <c r="A71" s="31" t="s">
        <v>508</v>
      </c>
      <c r="B71" s="524" t="s">
        <v>573</v>
      </c>
      <c r="C71" s="524"/>
      <c r="D71" s="524"/>
      <c r="E71" s="524"/>
      <c r="F71" s="524"/>
      <c r="G71" s="524"/>
      <c r="H71" s="524"/>
      <c r="I71" s="524"/>
      <c r="J71" s="524"/>
      <c r="K71" s="524"/>
      <c r="L71" s="524"/>
      <c r="M71" s="524"/>
      <c r="N71" s="524"/>
      <c r="O71" s="6"/>
      <c r="P71" s="6"/>
      <c r="Q71" s="6"/>
      <c r="R71" s="6"/>
      <c r="S71" s="6"/>
    </row>
    <row r="72" spans="1:19" ht="16">
      <c r="A72" s="31" t="s">
        <v>509</v>
      </c>
      <c r="B72" s="490" t="s">
        <v>627</v>
      </c>
      <c r="C72" s="491"/>
      <c r="D72" s="491"/>
      <c r="E72" s="491"/>
      <c r="F72" s="491"/>
      <c r="G72" s="491"/>
      <c r="H72" s="491"/>
      <c r="I72" s="491"/>
      <c r="J72" s="491"/>
      <c r="K72" s="491"/>
      <c r="L72" s="491"/>
      <c r="M72" s="491"/>
      <c r="N72" s="492"/>
      <c r="O72" s="6"/>
      <c r="P72" s="6" t="s">
        <v>138</v>
      </c>
      <c r="Q72" s="6"/>
      <c r="R72" s="6"/>
      <c r="S72" s="6"/>
    </row>
    <row r="74" spans="1:19">
      <c r="B74" s="291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7"/>
  <sheetViews>
    <sheetView workbookViewId="0">
      <selection activeCell="V33" sqref="V33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0" width="6.6640625" customWidth="1"/>
    <col min="11" max="11" width="9.08203125" customWidth="1"/>
    <col min="12" max="12" width="8.5" customWidth="1"/>
    <col min="13" max="13" width="9.9140625" customWidth="1"/>
    <col min="14" max="16" width="8.08203125" customWidth="1"/>
    <col min="17" max="17" width="11.5" customWidth="1"/>
  </cols>
  <sheetData>
    <row r="1" spans="1:250" ht="52.4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</row>
    <row r="2" spans="1:250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03" t="s">
        <v>1149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</row>
    <row r="5" spans="1:250" ht="15.5">
      <c r="A5" s="9" t="s">
        <v>4</v>
      </c>
      <c r="B5" s="9" t="s">
        <v>5</v>
      </c>
      <c r="C5" s="540" t="s">
        <v>670</v>
      </c>
      <c r="D5" s="541"/>
      <c r="E5" s="540" t="s">
        <v>670</v>
      </c>
      <c r="F5" s="541"/>
      <c r="G5" s="538" t="s">
        <v>1047</v>
      </c>
      <c r="H5" s="539"/>
      <c r="I5" s="538" t="s">
        <v>583</v>
      </c>
      <c r="J5" s="539"/>
      <c r="K5" s="9" t="s">
        <v>5</v>
      </c>
      <c r="L5" s="483" t="s">
        <v>1150</v>
      </c>
      <c r="M5" s="436"/>
      <c r="N5" s="483" t="s">
        <v>345</v>
      </c>
      <c r="O5" s="482"/>
      <c r="P5" s="538" t="s">
        <v>1047</v>
      </c>
      <c r="Q5" s="539"/>
      <c r="R5" s="540" t="s">
        <v>670</v>
      </c>
      <c r="S5" s="541"/>
    </row>
    <row r="6" spans="1:250">
      <c r="A6" s="10" t="s">
        <v>13</v>
      </c>
      <c r="B6" s="10" t="s">
        <v>14</v>
      </c>
      <c r="C6" s="436" t="s">
        <v>1151</v>
      </c>
      <c r="D6" s="436"/>
      <c r="E6" s="436" t="s">
        <v>1152</v>
      </c>
      <c r="F6" s="436"/>
      <c r="G6" s="436" t="s">
        <v>509</v>
      </c>
      <c r="H6" s="436"/>
      <c r="I6" s="482" t="s">
        <v>587</v>
      </c>
      <c r="J6" s="517"/>
      <c r="K6" s="10" t="s">
        <v>14</v>
      </c>
      <c r="L6" s="436" t="s">
        <v>210</v>
      </c>
      <c r="M6" s="436"/>
      <c r="N6" s="436" t="s">
        <v>209</v>
      </c>
      <c r="O6" s="482"/>
      <c r="P6" s="436" t="s">
        <v>509</v>
      </c>
      <c r="Q6" s="436"/>
      <c r="R6" s="436" t="s">
        <v>1151</v>
      </c>
      <c r="S6" s="436"/>
    </row>
    <row r="7" spans="1:250">
      <c r="A7" s="14"/>
      <c r="B7" s="92"/>
      <c r="C7" s="477" t="s">
        <v>22</v>
      </c>
      <c r="D7" s="477"/>
      <c r="E7" s="477" t="s">
        <v>22</v>
      </c>
      <c r="F7" s="477"/>
      <c r="G7" s="477" t="s">
        <v>22</v>
      </c>
      <c r="H7" s="477"/>
      <c r="I7" s="477" t="s">
        <v>22</v>
      </c>
      <c r="J7" s="477"/>
      <c r="K7" s="92"/>
      <c r="L7" s="477" t="s">
        <v>22</v>
      </c>
      <c r="M7" s="477"/>
      <c r="N7" s="477" t="s">
        <v>22</v>
      </c>
      <c r="O7" s="618"/>
      <c r="P7" s="477" t="s">
        <v>22</v>
      </c>
      <c r="Q7" s="477"/>
      <c r="R7" s="477" t="s">
        <v>22</v>
      </c>
      <c r="S7" s="477"/>
    </row>
    <row r="8" spans="1:250" ht="26">
      <c r="A8" s="14"/>
      <c r="B8" s="124"/>
      <c r="C8" s="240" t="s">
        <v>1153</v>
      </c>
      <c r="D8" s="240" t="s">
        <v>1154</v>
      </c>
      <c r="E8" s="240" t="s">
        <v>1155</v>
      </c>
      <c r="F8" s="240" t="s">
        <v>1156</v>
      </c>
      <c r="G8" s="240" t="s">
        <v>1157</v>
      </c>
      <c r="H8" s="240" t="s">
        <v>1158</v>
      </c>
      <c r="I8" s="17" t="s">
        <v>1159</v>
      </c>
      <c r="J8" s="17" t="s">
        <v>1160</v>
      </c>
      <c r="K8" s="10"/>
      <c r="L8" s="17" t="s">
        <v>32</v>
      </c>
      <c r="M8" s="17" t="s">
        <v>1161</v>
      </c>
      <c r="N8" s="17" t="s">
        <v>1162</v>
      </c>
      <c r="O8" s="260" t="s">
        <v>1163</v>
      </c>
      <c r="P8" s="17" t="s">
        <v>1164</v>
      </c>
      <c r="Q8" s="240" t="s">
        <v>1165</v>
      </c>
      <c r="R8" s="240" t="s">
        <v>1153</v>
      </c>
      <c r="S8" s="240" t="s">
        <v>1154</v>
      </c>
    </row>
    <row r="9" spans="1:250" s="258" customFormat="1" ht="15" hidden="1" customHeight="1">
      <c r="A9" s="159" t="s">
        <v>718</v>
      </c>
      <c r="B9" s="261" t="s">
        <v>1166</v>
      </c>
      <c r="C9" s="150">
        <v>46019</v>
      </c>
      <c r="D9" s="150">
        <f>C9+1</f>
        <v>46020</v>
      </c>
      <c r="E9" s="150">
        <f>D9</f>
        <v>46020</v>
      </c>
      <c r="F9" s="150">
        <f>E9</f>
        <v>46020</v>
      </c>
      <c r="G9" s="150">
        <f>F9</f>
        <v>46020</v>
      </c>
      <c r="H9" s="150">
        <f>G9+1</f>
        <v>46021</v>
      </c>
      <c r="I9" s="150">
        <f>H9+3</f>
        <v>46024</v>
      </c>
      <c r="J9" s="150">
        <f>I9</f>
        <v>46024</v>
      </c>
      <c r="K9" s="262" t="s">
        <v>1167</v>
      </c>
      <c r="L9" s="150">
        <f>J9+6</f>
        <v>46030</v>
      </c>
      <c r="M9" s="150">
        <f>L9+1</f>
        <v>46031</v>
      </c>
      <c r="N9" s="150">
        <f>M9+1</f>
        <v>46032</v>
      </c>
      <c r="O9" s="150">
        <f>N9+1</f>
        <v>46033</v>
      </c>
      <c r="P9" s="150">
        <f>O9+6</f>
        <v>46039</v>
      </c>
      <c r="Q9" s="150">
        <f>P9</f>
        <v>46039</v>
      </c>
      <c r="R9" s="150">
        <f>Q9+1</f>
        <v>46040</v>
      </c>
      <c r="S9" s="150">
        <f>R9+1</f>
        <v>46041</v>
      </c>
    </row>
    <row r="10" spans="1:250" s="258" customFormat="1" ht="15" hidden="1" customHeight="1">
      <c r="A10" s="159" t="s">
        <v>681</v>
      </c>
      <c r="B10" s="263" t="s">
        <v>1168</v>
      </c>
      <c r="C10" s="150">
        <v>46026</v>
      </c>
      <c r="D10" s="150">
        <f t="shared" ref="D10:D12" si="0">C10+1</f>
        <v>46027</v>
      </c>
      <c r="E10" s="150">
        <f t="shared" ref="E10:E12" si="1">D10</f>
        <v>46027</v>
      </c>
      <c r="F10" s="150">
        <f t="shared" ref="F10:F12" si="2">E10</f>
        <v>46027</v>
      </c>
      <c r="G10" s="150">
        <f t="shared" ref="G10:G12" si="3">F10</f>
        <v>46027</v>
      </c>
      <c r="H10" s="150">
        <f t="shared" ref="H10:H12" si="4">G10+1</f>
        <v>46028</v>
      </c>
      <c r="I10" s="150">
        <f t="shared" ref="I10:I12" si="5">H10+3</f>
        <v>46031</v>
      </c>
      <c r="J10" s="150">
        <f t="shared" ref="J10:J12" si="6">I10</f>
        <v>46031</v>
      </c>
      <c r="K10" s="264" t="s">
        <v>1169</v>
      </c>
      <c r="L10" s="150">
        <f t="shared" ref="L10:L12" si="7">J10+6</f>
        <v>46037</v>
      </c>
      <c r="M10" s="150">
        <f t="shared" ref="M10:M12" si="8">L10+1</f>
        <v>46038</v>
      </c>
      <c r="N10" s="150">
        <f t="shared" ref="N10:N12" si="9">M10+1</f>
        <v>46039</v>
      </c>
      <c r="O10" s="150">
        <f t="shared" ref="O10:O12" si="10">N10+1</f>
        <v>46040</v>
      </c>
      <c r="P10" s="150">
        <f t="shared" ref="P10:P12" si="11">O10+6</f>
        <v>46046</v>
      </c>
      <c r="Q10" s="150">
        <f t="shared" ref="Q10:Q12" si="12">P10</f>
        <v>46046</v>
      </c>
      <c r="R10" s="150">
        <f t="shared" ref="R10:R12" si="13">Q10+1</f>
        <v>46047</v>
      </c>
      <c r="S10" s="150">
        <f t="shared" ref="S10:S12" si="14">R10+1</f>
        <v>46048</v>
      </c>
    </row>
    <row r="11" spans="1:250" s="258" customFormat="1" ht="15" hidden="1" customHeight="1">
      <c r="A11" s="27" t="s">
        <v>1139</v>
      </c>
      <c r="B11" s="264" t="s">
        <v>635</v>
      </c>
      <c r="C11" s="150">
        <v>46033</v>
      </c>
      <c r="D11" s="150">
        <f t="shared" si="0"/>
        <v>46034</v>
      </c>
      <c r="E11" s="150">
        <f t="shared" si="1"/>
        <v>46034</v>
      </c>
      <c r="F11" s="150">
        <f t="shared" si="2"/>
        <v>46034</v>
      </c>
      <c r="G11" s="150">
        <f t="shared" si="3"/>
        <v>46034</v>
      </c>
      <c r="H11" s="150">
        <f t="shared" si="4"/>
        <v>46035</v>
      </c>
      <c r="I11" s="150">
        <f t="shared" si="5"/>
        <v>46038</v>
      </c>
      <c r="J11" s="150">
        <f t="shared" si="6"/>
        <v>46038</v>
      </c>
      <c r="K11" s="264" t="s">
        <v>634</v>
      </c>
      <c r="L11" s="150">
        <f t="shared" si="7"/>
        <v>46044</v>
      </c>
      <c r="M11" s="150">
        <f t="shared" si="8"/>
        <v>46045</v>
      </c>
      <c r="N11" s="150">
        <f t="shared" si="9"/>
        <v>46046</v>
      </c>
      <c r="O11" s="150">
        <f t="shared" si="10"/>
        <v>46047</v>
      </c>
      <c r="P11" s="150">
        <f t="shared" si="11"/>
        <v>46053</v>
      </c>
      <c r="Q11" s="150">
        <f t="shared" si="12"/>
        <v>46053</v>
      </c>
      <c r="R11" s="150">
        <f t="shared" si="13"/>
        <v>46054</v>
      </c>
      <c r="S11" s="150">
        <f t="shared" si="14"/>
        <v>46055</v>
      </c>
    </row>
    <row r="12" spans="1:250" s="258" customFormat="1" ht="15" hidden="1" customHeight="1">
      <c r="A12" s="159" t="s">
        <v>718</v>
      </c>
      <c r="B12" s="261" t="s">
        <v>1170</v>
      </c>
      <c r="C12" s="150">
        <v>46040</v>
      </c>
      <c r="D12" s="150">
        <f t="shared" si="0"/>
        <v>46041</v>
      </c>
      <c r="E12" s="150">
        <f t="shared" si="1"/>
        <v>46041</v>
      </c>
      <c r="F12" s="150">
        <f t="shared" si="2"/>
        <v>46041</v>
      </c>
      <c r="G12" s="150">
        <f t="shared" si="3"/>
        <v>46041</v>
      </c>
      <c r="H12" s="150">
        <f t="shared" si="4"/>
        <v>46042</v>
      </c>
      <c r="I12" s="150">
        <f t="shared" si="5"/>
        <v>46045</v>
      </c>
      <c r="J12" s="150">
        <f t="shared" si="6"/>
        <v>46045</v>
      </c>
      <c r="K12" s="262" t="s">
        <v>1171</v>
      </c>
      <c r="L12" s="150">
        <f t="shared" si="7"/>
        <v>46051</v>
      </c>
      <c r="M12" s="150">
        <f t="shared" si="8"/>
        <v>46052</v>
      </c>
      <c r="N12" s="150">
        <f t="shared" si="9"/>
        <v>46053</v>
      </c>
      <c r="O12" s="150">
        <f t="shared" si="10"/>
        <v>46054</v>
      </c>
      <c r="P12" s="150">
        <f t="shared" si="11"/>
        <v>46060</v>
      </c>
      <c r="Q12" s="150">
        <f t="shared" si="12"/>
        <v>46060</v>
      </c>
      <c r="R12" s="150">
        <f t="shared" si="13"/>
        <v>46061</v>
      </c>
      <c r="S12" s="150">
        <f t="shared" si="14"/>
        <v>46062</v>
      </c>
    </row>
    <row r="13" spans="1:250" s="258" customFormat="1" ht="15" hidden="1" customHeight="1">
      <c r="A13" s="159" t="s">
        <v>681</v>
      </c>
      <c r="B13" s="263" t="s">
        <v>1172</v>
      </c>
      <c r="C13" s="150">
        <v>46047</v>
      </c>
      <c r="D13" s="150">
        <f t="shared" ref="D13" si="15">C13+1</f>
        <v>46048</v>
      </c>
      <c r="E13" s="150">
        <f t="shared" ref="E13" si="16">D13</f>
        <v>46048</v>
      </c>
      <c r="F13" s="150">
        <f t="shared" ref="F13" si="17">E13</f>
        <v>46048</v>
      </c>
      <c r="G13" s="150">
        <f t="shared" ref="G13" si="18">F13</f>
        <v>46048</v>
      </c>
      <c r="H13" s="150">
        <f t="shared" ref="H13" si="19">G13+1</f>
        <v>46049</v>
      </c>
      <c r="I13" s="150">
        <f t="shared" ref="I13" si="20">H13+3</f>
        <v>46052</v>
      </c>
      <c r="J13" s="150">
        <f t="shared" ref="J13" si="21">I13</f>
        <v>46052</v>
      </c>
      <c r="K13" s="264" t="s">
        <v>1173</v>
      </c>
      <c r="L13" s="150">
        <f t="shared" ref="L13" si="22">J13+6</f>
        <v>46058</v>
      </c>
      <c r="M13" s="150">
        <f t="shared" ref="M13" si="23">L13+1</f>
        <v>46059</v>
      </c>
      <c r="N13" s="150">
        <f t="shared" ref="N13" si="24">M13+1</f>
        <v>46060</v>
      </c>
      <c r="O13" s="150">
        <f t="shared" ref="O13" si="25">N13+1</f>
        <v>46061</v>
      </c>
      <c r="P13" s="150">
        <f t="shared" ref="P13" si="26">O13+6</f>
        <v>46067</v>
      </c>
      <c r="Q13" s="150">
        <f t="shared" ref="Q13" si="27">P13</f>
        <v>46067</v>
      </c>
      <c r="R13" s="150">
        <f t="shared" ref="R13" si="28">Q13+1</f>
        <v>46068</v>
      </c>
      <c r="S13" s="150">
        <f t="shared" ref="S13" si="29">R13+1</f>
        <v>46069</v>
      </c>
    </row>
    <row r="14" spans="1:250" s="258" customFormat="1" ht="15" hidden="1" customHeight="1">
      <c r="A14" s="27" t="s">
        <v>1139</v>
      </c>
      <c r="B14" s="264" t="s">
        <v>644</v>
      </c>
      <c r="C14" s="150">
        <v>46054</v>
      </c>
      <c r="D14" s="150">
        <f t="shared" ref="D14:D17" si="30">C14+1</f>
        <v>46055</v>
      </c>
      <c r="E14" s="150">
        <f t="shared" ref="E14:E17" si="31">D14</f>
        <v>46055</v>
      </c>
      <c r="F14" s="150">
        <f t="shared" ref="F14:F17" si="32">E14</f>
        <v>46055</v>
      </c>
      <c r="G14" s="150">
        <f t="shared" ref="G14:G17" si="33">F14</f>
        <v>46055</v>
      </c>
      <c r="H14" s="150">
        <f t="shared" ref="H14:H17" si="34">G14+1</f>
        <v>46056</v>
      </c>
      <c r="I14" s="23" t="s">
        <v>39</v>
      </c>
      <c r="J14" s="23" t="s">
        <v>39</v>
      </c>
      <c r="K14" s="264" t="s">
        <v>643</v>
      </c>
      <c r="L14" s="150">
        <v>46065</v>
      </c>
      <c r="M14" s="150">
        <f t="shared" ref="M14:M17" si="35">L14+1</f>
        <v>46066</v>
      </c>
      <c r="N14" s="150">
        <f t="shared" ref="N14:N17" si="36">M14+1</f>
        <v>46067</v>
      </c>
      <c r="O14" s="150">
        <f t="shared" ref="O14:O17" si="37">N14+1</f>
        <v>46068</v>
      </c>
      <c r="P14" s="150">
        <f t="shared" ref="P14:P17" si="38">O14+6</f>
        <v>46074</v>
      </c>
      <c r="Q14" s="150">
        <f t="shared" ref="Q14:Q17" si="39">P14</f>
        <v>46074</v>
      </c>
      <c r="R14" s="150">
        <f t="shared" ref="R14:R17" si="40">Q14+1</f>
        <v>46075</v>
      </c>
      <c r="S14" s="150">
        <f t="shared" ref="S14:S17" si="41">R14+1</f>
        <v>46076</v>
      </c>
    </row>
    <row r="15" spans="1:250" s="258" customFormat="1" ht="15" hidden="1" customHeight="1">
      <c r="A15" s="159" t="s">
        <v>718</v>
      </c>
      <c r="B15" s="261" t="s">
        <v>1174</v>
      </c>
      <c r="C15" s="150">
        <v>46061</v>
      </c>
      <c r="D15" s="150">
        <f t="shared" si="30"/>
        <v>46062</v>
      </c>
      <c r="E15" s="150">
        <f t="shared" si="31"/>
        <v>46062</v>
      </c>
      <c r="F15" s="150">
        <f t="shared" si="32"/>
        <v>46062</v>
      </c>
      <c r="G15" s="150">
        <f t="shared" si="33"/>
        <v>46062</v>
      </c>
      <c r="H15" s="150">
        <f t="shared" si="34"/>
        <v>46063</v>
      </c>
      <c r="I15" s="150">
        <f t="shared" ref="I15:I17" si="42">H15+3</f>
        <v>46066</v>
      </c>
      <c r="J15" s="150">
        <f t="shared" ref="J15:J17" si="43">I15</f>
        <v>46066</v>
      </c>
      <c r="K15" s="262" t="s">
        <v>1175</v>
      </c>
      <c r="L15" s="150">
        <f t="shared" ref="L15:L17" si="44">J15+6</f>
        <v>46072</v>
      </c>
      <c r="M15" s="150">
        <f t="shared" si="35"/>
        <v>46073</v>
      </c>
      <c r="N15" s="150">
        <f t="shared" si="36"/>
        <v>46074</v>
      </c>
      <c r="O15" s="150">
        <f t="shared" si="37"/>
        <v>46075</v>
      </c>
      <c r="P15" s="150">
        <f t="shared" si="38"/>
        <v>46081</v>
      </c>
      <c r="Q15" s="150">
        <f t="shared" si="39"/>
        <v>46081</v>
      </c>
      <c r="R15" s="150">
        <f t="shared" si="40"/>
        <v>46082</v>
      </c>
      <c r="S15" s="150">
        <f t="shared" si="41"/>
        <v>46083</v>
      </c>
    </row>
    <row r="16" spans="1:250" s="258" customFormat="1" ht="15" hidden="1" customHeight="1">
      <c r="A16" s="160" t="s">
        <v>681</v>
      </c>
      <c r="B16" s="263" t="s">
        <v>1176</v>
      </c>
      <c r="C16" s="150">
        <v>46068</v>
      </c>
      <c r="D16" s="150">
        <f t="shared" si="30"/>
        <v>46069</v>
      </c>
      <c r="E16" s="150">
        <f t="shared" si="31"/>
        <v>46069</v>
      </c>
      <c r="F16" s="150">
        <f t="shared" si="32"/>
        <v>46069</v>
      </c>
      <c r="G16" s="150">
        <f t="shared" si="33"/>
        <v>46069</v>
      </c>
      <c r="H16" s="150">
        <f t="shared" si="34"/>
        <v>46070</v>
      </c>
      <c r="I16" s="23" t="s">
        <v>39</v>
      </c>
      <c r="J16" s="23" t="s">
        <v>39</v>
      </c>
      <c r="K16" s="263" t="s">
        <v>1177</v>
      </c>
      <c r="L16" s="150">
        <v>46079</v>
      </c>
      <c r="M16" s="150">
        <f t="shared" si="35"/>
        <v>46080</v>
      </c>
      <c r="N16" s="150">
        <f t="shared" si="36"/>
        <v>46081</v>
      </c>
      <c r="O16" s="150">
        <f t="shared" si="37"/>
        <v>46082</v>
      </c>
      <c r="P16" s="150">
        <f t="shared" si="38"/>
        <v>46088</v>
      </c>
      <c r="Q16" s="150">
        <f t="shared" si="39"/>
        <v>46088</v>
      </c>
      <c r="R16" s="150">
        <f t="shared" si="40"/>
        <v>46089</v>
      </c>
      <c r="S16" s="150">
        <f t="shared" si="41"/>
        <v>46090</v>
      </c>
    </row>
    <row r="17" spans="1:20" s="258" customFormat="1" ht="15" hidden="1" customHeight="1">
      <c r="A17" s="27" t="s">
        <v>1139</v>
      </c>
      <c r="B17" s="264" t="s">
        <v>648</v>
      </c>
      <c r="C17" s="150">
        <v>46075</v>
      </c>
      <c r="D17" s="150">
        <f t="shared" si="30"/>
        <v>46076</v>
      </c>
      <c r="E17" s="150">
        <f t="shared" si="31"/>
        <v>46076</v>
      </c>
      <c r="F17" s="150">
        <f t="shared" si="32"/>
        <v>46076</v>
      </c>
      <c r="G17" s="150">
        <f t="shared" si="33"/>
        <v>46076</v>
      </c>
      <c r="H17" s="150">
        <f t="shared" si="34"/>
        <v>46077</v>
      </c>
      <c r="I17" s="150">
        <f t="shared" si="42"/>
        <v>46080</v>
      </c>
      <c r="J17" s="150">
        <f t="shared" si="43"/>
        <v>46080</v>
      </c>
      <c r="K17" s="264" t="s">
        <v>647</v>
      </c>
      <c r="L17" s="150">
        <f t="shared" si="44"/>
        <v>46086</v>
      </c>
      <c r="M17" s="150">
        <f t="shared" si="35"/>
        <v>46087</v>
      </c>
      <c r="N17" s="150">
        <f t="shared" si="36"/>
        <v>46088</v>
      </c>
      <c r="O17" s="150">
        <f t="shared" si="37"/>
        <v>46089</v>
      </c>
      <c r="P17" s="150">
        <f t="shared" si="38"/>
        <v>46095</v>
      </c>
      <c r="Q17" s="150">
        <f t="shared" si="39"/>
        <v>46095</v>
      </c>
      <c r="R17" s="150">
        <f t="shared" si="40"/>
        <v>46096</v>
      </c>
      <c r="S17" s="150">
        <f t="shared" si="41"/>
        <v>46097</v>
      </c>
    </row>
    <row r="18" spans="1:20" s="258" customFormat="1" ht="15" hidden="1" customHeight="1">
      <c r="A18" s="159" t="s">
        <v>718</v>
      </c>
      <c r="B18" s="261" t="s">
        <v>1178</v>
      </c>
      <c r="C18" s="150">
        <v>46082</v>
      </c>
      <c r="D18" s="150">
        <f t="shared" ref="D18:D23" si="45">C18+1</f>
        <v>46083</v>
      </c>
      <c r="E18" s="150">
        <f t="shared" ref="E18:E23" si="46">D18</f>
        <v>46083</v>
      </c>
      <c r="F18" s="150">
        <f t="shared" ref="F18:F23" si="47">E18</f>
        <v>46083</v>
      </c>
      <c r="G18" s="150">
        <f t="shared" ref="G18:G23" si="48">F18</f>
        <v>46083</v>
      </c>
      <c r="H18" s="150">
        <f t="shared" ref="H18:H23" si="49">G18+1</f>
        <v>46084</v>
      </c>
      <c r="I18" s="150">
        <f t="shared" ref="I18:I23" si="50">H18+3</f>
        <v>46087</v>
      </c>
      <c r="J18" s="150">
        <f t="shared" ref="J18:J23" si="51">I18</f>
        <v>46087</v>
      </c>
      <c r="K18" s="261" t="s">
        <v>1179</v>
      </c>
      <c r="L18" s="150">
        <f t="shared" ref="L18:L23" si="52">J18+6</f>
        <v>46093</v>
      </c>
      <c r="M18" s="150">
        <f t="shared" ref="M18:M23" si="53">L18+1</f>
        <v>46094</v>
      </c>
      <c r="N18" s="150">
        <f t="shared" ref="N18:N23" si="54">M18+1</f>
        <v>46095</v>
      </c>
      <c r="O18" s="150">
        <f t="shared" ref="O18:O23" si="55">N18+1</f>
        <v>46096</v>
      </c>
      <c r="P18" s="150">
        <f t="shared" ref="P18:P23" si="56">O18+6</f>
        <v>46102</v>
      </c>
      <c r="Q18" s="150">
        <f t="shared" ref="Q18:Q23" si="57">P18</f>
        <v>46102</v>
      </c>
      <c r="R18" s="150">
        <f t="shared" ref="R18:R23" si="58">Q18+1</f>
        <v>46103</v>
      </c>
      <c r="S18" s="150">
        <f t="shared" ref="S18:S23" si="59">R18+1</f>
        <v>46104</v>
      </c>
    </row>
    <row r="19" spans="1:20" s="258" customFormat="1" ht="15" hidden="1" customHeight="1">
      <c r="A19" s="159" t="s">
        <v>681</v>
      </c>
      <c r="B19" s="263" t="s">
        <v>1180</v>
      </c>
      <c r="C19" s="150">
        <f>C18+7</f>
        <v>46089</v>
      </c>
      <c r="D19" s="150">
        <f t="shared" si="45"/>
        <v>46090</v>
      </c>
      <c r="E19" s="150">
        <f t="shared" si="46"/>
        <v>46090</v>
      </c>
      <c r="F19" s="150">
        <f t="shared" si="47"/>
        <v>46090</v>
      </c>
      <c r="G19" s="150">
        <f t="shared" si="48"/>
        <v>46090</v>
      </c>
      <c r="H19" s="150">
        <f t="shared" si="49"/>
        <v>46091</v>
      </c>
      <c r="I19" s="150">
        <f t="shared" si="50"/>
        <v>46094</v>
      </c>
      <c r="J19" s="150">
        <f t="shared" si="51"/>
        <v>46094</v>
      </c>
      <c r="K19" s="263" t="s">
        <v>1181</v>
      </c>
      <c r="L19" s="150">
        <f t="shared" si="52"/>
        <v>46100</v>
      </c>
      <c r="M19" s="150">
        <f t="shared" si="53"/>
        <v>46101</v>
      </c>
      <c r="N19" s="150">
        <f t="shared" si="54"/>
        <v>46102</v>
      </c>
      <c r="O19" s="150">
        <f t="shared" si="55"/>
        <v>46103</v>
      </c>
      <c r="P19" s="150">
        <f t="shared" si="56"/>
        <v>46109</v>
      </c>
      <c r="Q19" s="150">
        <f t="shared" si="57"/>
        <v>46109</v>
      </c>
      <c r="R19" s="150">
        <f t="shared" si="58"/>
        <v>46110</v>
      </c>
      <c r="S19" s="150">
        <f t="shared" si="59"/>
        <v>46111</v>
      </c>
    </row>
    <row r="20" spans="1:20" s="258" customFormat="1" ht="15" hidden="1" customHeight="1">
      <c r="A20" s="27" t="s">
        <v>1139</v>
      </c>
      <c r="B20" s="264" t="s">
        <v>654</v>
      </c>
      <c r="C20" s="150">
        <f t="shared" ref="C20:C22" si="60">C19+7</f>
        <v>46096</v>
      </c>
      <c r="D20" s="150">
        <f t="shared" si="45"/>
        <v>46097</v>
      </c>
      <c r="E20" s="150">
        <f t="shared" si="46"/>
        <v>46097</v>
      </c>
      <c r="F20" s="150">
        <f t="shared" si="47"/>
        <v>46097</v>
      </c>
      <c r="G20" s="150">
        <f t="shared" si="48"/>
        <v>46097</v>
      </c>
      <c r="H20" s="150">
        <f t="shared" si="49"/>
        <v>46098</v>
      </c>
      <c r="I20" s="150">
        <f t="shared" si="50"/>
        <v>46101</v>
      </c>
      <c r="J20" s="150">
        <f t="shared" si="51"/>
        <v>46101</v>
      </c>
      <c r="K20" s="264" t="s">
        <v>653</v>
      </c>
      <c r="L20" s="150">
        <f t="shared" si="52"/>
        <v>46107</v>
      </c>
      <c r="M20" s="85" t="s">
        <v>1182</v>
      </c>
      <c r="N20" s="150">
        <v>46109</v>
      </c>
      <c r="O20" s="150">
        <f t="shared" si="55"/>
        <v>46110</v>
      </c>
      <c r="P20" s="150">
        <f t="shared" si="56"/>
        <v>46116</v>
      </c>
      <c r="Q20" s="150">
        <f t="shared" si="57"/>
        <v>46116</v>
      </c>
      <c r="R20" s="150">
        <f t="shared" si="58"/>
        <v>46117</v>
      </c>
      <c r="S20" s="150">
        <f t="shared" si="59"/>
        <v>46118</v>
      </c>
    </row>
    <row r="21" spans="1:20" s="258" customFormat="1" ht="15" hidden="1" customHeight="1">
      <c r="A21" s="159" t="s">
        <v>718</v>
      </c>
      <c r="B21" s="265" t="s">
        <v>1183</v>
      </c>
      <c r="C21" s="150">
        <f t="shared" si="60"/>
        <v>46103</v>
      </c>
      <c r="D21" s="150">
        <f t="shared" si="45"/>
        <v>46104</v>
      </c>
      <c r="E21" s="150">
        <f t="shared" si="46"/>
        <v>46104</v>
      </c>
      <c r="F21" s="150">
        <f t="shared" si="47"/>
        <v>46104</v>
      </c>
      <c r="G21" s="150">
        <f t="shared" si="48"/>
        <v>46104</v>
      </c>
      <c r="H21" s="150">
        <f t="shared" si="49"/>
        <v>46105</v>
      </c>
      <c r="I21" s="150">
        <f t="shared" si="50"/>
        <v>46108</v>
      </c>
      <c r="J21" s="150">
        <f t="shared" si="51"/>
        <v>46108</v>
      </c>
      <c r="K21" s="265" t="s">
        <v>1184</v>
      </c>
      <c r="L21" s="150">
        <f t="shared" si="52"/>
        <v>46114</v>
      </c>
      <c r="M21" s="150">
        <f t="shared" si="53"/>
        <v>46115</v>
      </c>
      <c r="N21" s="150">
        <f t="shared" si="54"/>
        <v>46116</v>
      </c>
      <c r="O21" s="150">
        <f t="shared" si="55"/>
        <v>46117</v>
      </c>
      <c r="P21" s="150">
        <f t="shared" si="56"/>
        <v>46123</v>
      </c>
      <c r="Q21" s="150">
        <f t="shared" si="57"/>
        <v>46123</v>
      </c>
      <c r="R21" s="150">
        <f t="shared" si="58"/>
        <v>46124</v>
      </c>
      <c r="S21" s="150">
        <f t="shared" si="59"/>
        <v>46125</v>
      </c>
    </row>
    <row r="22" spans="1:20" s="258" customFormat="1" ht="15" hidden="1" customHeight="1">
      <c r="A22" s="159" t="s">
        <v>681</v>
      </c>
      <c r="B22" s="263" t="s">
        <v>1185</v>
      </c>
      <c r="C22" s="150">
        <f t="shared" si="60"/>
        <v>46110</v>
      </c>
      <c r="D22" s="150">
        <f t="shared" si="45"/>
        <v>46111</v>
      </c>
      <c r="E22" s="150">
        <f t="shared" si="46"/>
        <v>46111</v>
      </c>
      <c r="F22" s="150">
        <f t="shared" si="47"/>
        <v>46111</v>
      </c>
      <c r="G22" s="150">
        <f t="shared" si="48"/>
        <v>46111</v>
      </c>
      <c r="H22" s="150">
        <f t="shared" si="49"/>
        <v>46112</v>
      </c>
      <c r="I22" s="150">
        <f t="shared" si="50"/>
        <v>46115</v>
      </c>
      <c r="J22" s="150">
        <f t="shared" si="51"/>
        <v>46115</v>
      </c>
      <c r="K22" s="263" t="s">
        <v>1186</v>
      </c>
      <c r="L22" s="150">
        <f t="shared" si="52"/>
        <v>46121</v>
      </c>
      <c r="M22" s="150">
        <f t="shared" si="53"/>
        <v>46122</v>
      </c>
      <c r="N22" s="150">
        <f t="shared" si="54"/>
        <v>46123</v>
      </c>
      <c r="O22" s="150">
        <f t="shared" si="55"/>
        <v>46124</v>
      </c>
      <c r="P22" s="150">
        <f t="shared" si="56"/>
        <v>46130</v>
      </c>
      <c r="Q22" s="150">
        <f t="shared" si="57"/>
        <v>46130</v>
      </c>
      <c r="R22" s="150">
        <f t="shared" si="58"/>
        <v>46131</v>
      </c>
      <c r="S22" s="150">
        <f t="shared" si="59"/>
        <v>46132</v>
      </c>
    </row>
    <row r="23" spans="1:20" s="258" customFormat="1" ht="15" hidden="1" customHeight="1">
      <c r="A23" s="27" t="s">
        <v>1139</v>
      </c>
      <c r="B23" s="264" t="s">
        <v>660</v>
      </c>
      <c r="C23" s="150">
        <v>46117</v>
      </c>
      <c r="D23" s="150">
        <f t="shared" si="45"/>
        <v>46118</v>
      </c>
      <c r="E23" s="150">
        <f t="shared" si="46"/>
        <v>46118</v>
      </c>
      <c r="F23" s="150">
        <f t="shared" si="47"/>
        <v>46118</v>
      </c>
      <c r="G23" s="150">
        <f t="shared" si="48"/>
        <v>46118</v>
      </c>
      <c r="H23" s="150">
        <f t="shared" si="49"/>
        <v>46119</v>
      </c>
      <c r="I23" s="150">
        <f t="shared" si="50"/>
        <v>46122</v>
      </c>
      <c r="J23" s="150">
        <f t="shared" si="51"/>
        <v>46122</v>
      </c>
      <c r="K23" s="244" t="s">
        <v>659</v>
      </c>
      <c r="L23" s="150">
        <f t="shared" si="52"/>
        <v>46128</v>
      </c>
      <c r="M23" s="150">
        <f t="shared" si="53"/>
        <v>46129</v>
      </c>
      <c r="N23" s="150">
        <f t="shared" si="54"/>
        <v>46130</v>
      </c>
      <c r="O23" s="150">
        <f t="shared" si="55"/>
        <v>46131</v>
      </c>
      <c r="P23" s="150">
        <f t="shared" si="56"/>
        <v>46137</v>
      </c>
      <c r="Q23" s="150">
        <f t="shared" si="57"/>
        <v>46137</v>
      </c>
      <c r="R23" s="150">
        <f t="shared" si="58"/>
        <v>46138</v>
      </c>
      <c r="S23" s="150">
        <f t="shared" si="59"/>
        <v>46139</v>
      </c>
    </row>
    <row r="24" spans="1:20" s="258" customFormat="1" ht="15" hidden="1" customHeight="1">
      <c r="A24" s="159" t="s">
        <v>718</v>
      </c>
      <c r="B24" s="261" t="s">
        <v>1187</v>
      </c>
      <c r="C24" s="150">
        <v>46124</v>
      </c>
      <c r="D24" s="150">
        <f t="shared" ref="D24:D25" si="61">C24+1</f>
        <v>46125</v>
      </c>
      <c r="E24" s="150">
        <f t="shared" ref="E24:E25" si="62">D24</f>
        <v>46125</v>
      </c>
      <c r="F24" s="150">
        <f t="shared" ref="F24:F25" si="63">E24</f>
        <v>46125</v>
      </c>
      <c r="G24" s="150">
        <f t="shared" ref="G24:G25" si="64">F24</f>
        <v>46125</v>
      </c>
      <c r="H24" s="150">
        <f t="shared" ref="H24:H25" si="65">G24+1</f>
        <v>46126</v>
      </c>
      <c r="I24" s="82" t="s">
        <v>39</v>
      </c>
      <c r="J24" s="82" t="s">
        <v>39</v>
      </c>
      <c r="K24" s="102" t="s">
        <v>1188</v>
      </c>
      <c r="L24" s="150">
        <v>46135</v>
      </c>
      <c r="M24" s="150">
        <f t="shared" ref="M24:M25" si="66">L24+1</f>
        <v>46136</v>
      </c>
      <c r="N24" s="150">
        <f t="shared" ref="N24:N25" si="67">M24+1</f>
        <v>46137</v>
      </c>
      <c r="O24" s="150">
        <f t="shared" ref="O24:O25" si="68">N24+1</f>
        <v>46138</v>
      </c>
      <c r="P24" s="150">
        <f t="shared" ref="P24:P25" si="69">O24+6</f>
        <v>46144</v>
      </c>
      <c r="Q24" s="150">
        <f t="shared" ref="Q24:Q25" si="70">P24</f>
        <v>46144</v>
      </c>
      <c r="R24" s="150">
        <f t="shared" ref="R24:R25" si="71">Q24+1</f>
        <v>46145</v>
      </c>
      <c r="S24" s="150">
        <f t="shared" ref="S24:S25" si="72">R24+1</f>
        <v>46146</v>
      </c>
    </row>
    <row r="25" spans="1:20" s="258" customFormat="1" ht="15" hidden="1" customHeight="1">
      <c r="A25" s="159" t="s">
        <v>681</v>
      </c>
      <c r="B25" s="261" t="s">
        <v>1189</v>
      </c>
      <c r="C25" s="150">
        <v>46131</v>
      </c>
      <c r="D25" s="150">
        <f t="shared" si="61"/>
        <v>46132</v>
      </c>
      <c r="E25" s="150">
        <f t="shared" si="62"/>
        <v>46132</v>
      </c>
      <c r="F25" s="150">
        <f t="shared" si="63"/>
        <v>46132</v>
      </c>
      <c r="G25" s="150">
        <f t="shared" si="64"/>
        <v>46132</v>
      </c>
      <c r="H25" s="150">
        <f t="shared" si="65"/>
        <v>46133</v>
      </c>
      <c r="I25" s="82" t="s">
        <v>39</v>
      </c>
      <c r="J25" s="82" t="s">
        <v>39</v>
      </c>
      <c r="K25" s="102" t="s">
        <v>1190</v>
      </c>
      <c r="L25" s="150">
        <v>46142</v>
      </c>
      <c r="M25" s="150">
        <f t="shared" si="66"/>
        <v>46143</v>
      </c>
      <c r="N25" s="150">
        <f t="shared" si="67"/>
        <v>46144</v>
      </c>
      <c r="O25" s="150">
        <f t="shared" si="68"/>
        <v>46145</v>
      </c>
      <c r="P25" s="150">
        <f t="shared" si="69"/>
        <v>46151</v>
      </c>
      <c r="Q25" s="150">
        <f t="shared" si="70"/>
        <v>46151</v>
      </c>
      <c r="R25" s="150">
        <f t="shared" si="71"/>
        <v>46152</v>
      </c>
      <c r="S25" s="150">
        <f t="shared" si="72"/>
        <v>46153</v>
      </c>
    </row>
    <row r="26" spans="1:20" s="258" customFormat="1" ht="15" hidden="1" customHeight="1">
      <c r="A26" s="27" t="s">
        <v>1139</v>
      </c>
      <c r="B26" s="264" t="s">
        <v>1191</v>
      </c>
      <c r="C26" s="150">
        <v>46138</v>
      </c>
      <c r="D26" s="150">
        <f t="shared" ref="D26:D29" si="73">C26+1</f>
        <v>46139</v>
      </c>
      <c r="E26" s="150">
        <f t="shared" ref="E26:E29" si="74">D26</f>
        <v>46139</v>
      </c>
      <c r="F26" s="150">
        <f t="shared" ref="F26:F29" si="75">E26</f>
        <v>46139</v>
      </c>
      <c r="G26" s="150">
        <f t="shared" ref="G26:G29" si="76">F26</f>
        <v>46139</v>
      </c>
      <c r="H26" s="150">
        <f t="shared" ref="H26:H29" si="77">G26+1</f>
        <v>46140</v>
      </c>
      <c r="I26" s="150">
        <f t="shared" ref="I26" si="78">H26+3</f>
        <v>46143</v>
      </c>
      <c r="J26" s="150">
        <f t="shared" ref="J26" si="79">I26</f>
        <v>46143</v>
      </c>
      <c r="K26" s="264" t="s">
        <v>1192</v>
      </c>
      <c r="L26" s="619" t="s">
        <v>1193</v>
      </c>
      <c r="M26" s="620"/>
      <c r="N26" s="621" t="s">
        <v>1194</v>
      </c>
      <c r="O26" s="622"/>
      <c r="P26" s="69" t="s">
        <v>184</v>
      </c>
      <c r="Q26" s="150"/>
      <c r="R26" s="150"/>
      <c r="S26" s="150"/>
    </row>
    <row r="27" spans="1:20" s="258" customFormat="1" ht="15" hidden="1" customHeight="1">
      <c r="A27" s="25" t="s">
        <v>1195</v>
      </c>
      <c r="B27" s="264"/>
      <c r="C27" s="150"/>
      <c r="D27" s="150"/>
      <c r="E27" s="150"/>
      <c r="F27" s="150"/>
      <c r="G27" s="150"/>
      <c r="H27" s="150"/>
      <c r="I27" s="150"/>
      <c r="J27" s="69"/>
      <c r="K27" s="262" t="s">
        <v>1192</v>
      </c>
      <c r="L27" s="150">
        <v>46149</v>
      </c>
      <c r="M27" s="150">
        <f t="shared" ref="M27" si="80">L27+1</f>
        <v>46150</v>
      </c>
      <c r="N27" s="150">
        <f t="shared" ref="N27" si="81">M27+1</f>
        <v>46151</v>
      </c>
      <c r="O27" s="150">
        <f t="shared" ref="O27" si="82">N27+1</f>
        <v>46152</v>
      </c>
      <c r="P27" s="150">
        <f t="shared" ref="P27" si="83">O27+6</f>
        <v>46158</v>
      </c>
      <c r="Q27" s="150">
        <f t="shared" ref="Q27" si="84">P27</f>
        <v>46158</v>
      </c>
      <c r="R27" s="150">
        <f t="shared" ref="R27" si="85">Q27+1</f>
        <v>46159</v>
      </c>
      <c r="S27" s="150">
        <f t="shared" ref="S27" si="86">R27+1</f>
        <v>46160</v>
      </c>
    </row>
    <row r="28" spans="1:20" s="258" customFormat="1" ht="15" customHeight="1">
      <c r="A28" s="159" t="s">
        <v>718</v>
      </c>
      <c r="B28" s="261" t="s">
        <v>1196</v>
      </c>
      <c r="C28" s="150">
        <v>46145</v>
      </c>
      <c r="D28" s="150">
        <f t="shared" si="73"/>
        <v>46146</v>
      </c>
      <c r="E28" s="150">
        <f t="shared" si="74"/>
        <v>46146</v>
      </c>
      <c r="F28" s="150">
        <f t="shared" si="75"/>
        <v>46146</v>
      </c>
      <c r="G28" s="150">
        <f t="shared" si="76"/>
        <v>46146</v>
      </c>
      <c r="H28" s="150">
        <f t="shared" si="77"/>
        <v>46147</v>
      </c>
      <c r="I28" s="150">
        <f t="shared" ref="I28:I32" si="87">H28+3</f>
        <v>46150</v>
      </c>
      <c r="J28" s="150">
        <f t="shared" ref="J28:J32" si="88">I28</f>
        <v>46150</v>
      </c>
      <c r="K28" s="102" t="s">
        <v>1197</v>
      </c>
      <c r="L28" s="150">
        <f t="shared" ref="L28:L32" si="89">J28+6</f>
        <v>46156</v>
      </c>
      <c r="M28" s="150">
        <f t="shared" ref="M28:M29" si="90">L28+1</f>
        <v>46157</v>
      </c>
      <c r="N28" s="150">
        <f t="shared" ref="N28:N29" si="91">M28+1</f>
        <v>46158</v>
      </c>
      <c r="O28" s="150">
        <f t="shared" ref="O28:O29" si="92">N28+1</f>
        <v>46159</v>
      </c>
      <c r="P28" s="150">
        <f t="shared" ref="P28:P31" si="93">O28+6</f>
        <v>46165</v>
      </c>
      <c r="Q28" s="150">
        <f t="shared" ref="Q28:Q29" si="94">P28</f>
        <v>46165</v>
      </c>
      <c r="R28" s="150">
        <f t="shared" ref="R28:R29" si="95">Q28+1</f>
        <v>46166</v>
      </c>
      <c r="S28" s="150">
        <f t="shared" ref="S28:S29" si="96">R28+1</f>
        <v>46167</v>
      </c>
    </row>
    <row r="29" spans="1:20" s="258" customFormat="1" ht="15" customHeight="1">
      <c r="A29" s="159" t="s">
        <v>681</v>
      </c>
      <c r="B29" s="261" t="s">
        <v>1198</v>
      </c>
      <c r="C29" s="150">
        <v>46152</v>
      </c>
      <c r="D29" s="150">
        <f t="shared" si="73"/>
        <v>46153</v>
      </c>
      <c r="E29" s="150">
        <f t="shared" si="74"/>
        <v>46153</v>
      </c>
      <c r="F29" s="150">
        <f t="shared" si="75"/>
        <v>46153</v>
      </c>
      <c r="G29" s="150">
        <f t="shared" si="76"/>
        <v>46153</v>
      </c>
      <c r="H29" s="150">
        <f t="shared" si="77"/>
        <v>46154</v>
      </c>
      <c r="I29" s="82" t="s">
        <v>39</v>
      </c>
      <c r="J29" s="82" t="s">
        <v>39</v>
      </c>
      <c r="K29" s="102" t="s">
        <v>1199</v>
      </c>
      <c r="L29" s="150">
        <v>46163</v>
      </c>
      <c r="M29" s="150">
        <f t="shared" si="90"/>
        <v>46164</v>
      </c>
      <c r="N29" s="150">
        <f t="shared" si="91"/>
        <v>46165</v>
      </c>
      <c r="O29" s="150">
        <f t="shared" si="92"/>
        <v>46166</v>
      </c>
      <c r="P29" s="150">
        <f t="shared" si="93"/>
        <v>46172</v>
      </c>
      <c r="Q29" s="150">
        <f t="shared" si="94"/>
        <v>46172</v>
      </c>
      <c r="R29" s="150">
        <f t="shared" si="95"/>
        <v>46173</v>
      </c>
      <c r="S29" s="150">
        <f t="shared" si="96"/>
        <v>46174</v>
      </c>
    </row>
    <row r="30" spans="1:20" s="258" customFormat="1" ht="15" customHeight="1">
      <c r="A30" s="160" t="s">
        <v>1195</v>
      </c>
      <c r="B30" s="263" t="s">
        <v>1200</v>
      </c>
      <c r="C30" s="150">
        <v>46159</v>
      </c>
      <c r="D30" s="150">
        <f t="shared" ref="D30:D32" si="97">C30+1</f>
        <v>46160</v>
      </c>
      <c r="E30" s="150">
        <f t="shared" ref="E30:E32" si="98">D30</f>
        <v>46160</v>
      </c>
      <c r="F30" s="150">
        <f t="shared" ref="F30:F32" si="99">E30</f>
        <v>46160</v>
      </c>
      <c r="G30" s="150">
        <f t="shared" ref="G30:G32" si="100">F30</f>
        <v>46160</v>
      </c>
      <c r="H30" s="150">
        <f t="shared" ref="H30:H32" si="101">G30+1</f>
        <v>46161</v>
      </c>
      <c r="I30" s="150">
        <f t="shared" si="87"/>
        <v>46164</v>
      </c>
      <c r="J30" s="150">
        <f t="shared" si="88"/>
        <v>46164</v>
      </c>
      <c r="K30" s="264" t="s">
        <v>1201</v>
      </c>
      <c r="L30" s="150">
        <f t="shared" si="89"/>
        <v>46170</v>
      </c>
      <c r="M30" s="150">
        <f t="shared" ref="M30:O32" si="102">L30+1</f>
        <v>46171</v>
      </c>
      <c r="N30" s="150">
        <f t="shared" si="102"/>
        <v>46172</v>
      </c>
      <c r="O30" s="150">
        <f t="shared" si="102"/>
        <v>46173</v>
      </c>
      <c r="P30" s="150">
        <f t="shared" si="93"/>
        <v>46179</v>
      </c>
      <c r="Q30" s="69" t="s">
        <v>1202</v>
      </c>
      <c r="R30" s="431" t="s">
        <v>1203</v>
      </c>
      <c r="S30" s="433"/>
      <c r="T30" s="266" t="s">
        <v>1204</v>
      </c>
    </row>
    <row r="31" spans="1:20" s="258" customFormat="1" ht="15" customHeight="1">
      <c r="A31" s="159" t="s">
        <v>718</v>
      </c>
      <c r="B31" s="261" t="s">
        <v>682</v>
      </c>
      <c r="C31" s="150">
        <v>46166</v>
      </c>
      <c r="D31" s="150">
        <f t="shared" si="97"/>
        <v>46167</v>
      </c>
      <c r="E31" s="150">
        <f t="shared" si="98"/>
        <v>46167</v>
      </c>
      <c r="F31" s="150">
        <f t="shared" si="99"/>
        <v>46167</v>
      </c>
      <c r="G31" s="150">
        <f t="shared" si="100"/>
        <v>46167</v>
      </c>
      <c r="H31" s="150">
        <f t="shared" si="101"/>
        <v>46168</v>
      </c>
      <c r="I31" s="150">
        <f t="shared" si="87"/>
        <v>46171</v>
      </c>
      <c r="J31" s="150">
        <f t="shared" si="88"/>
        <v>46171</v>
      </c>
      <c r="K31" s="102" t="s">
        <v>1205</v>
      </c>
      <c r="L31" s="150">
        <f t="shared" si="89"/>
        <v>46177</v>
      </c>
      <c r="M31" s="150">
        <f t="shared" si="102"/>
        <v>46178</v>
      </c>
      <c r="N31" s="150">
        <f t="shared" si="102"/>
        <v>46179</v>
      </c>
      <c r="O31" s="150">
        <f t="shared" si="102"/>
        <v>46180</v>
      </c>
      <c r="P31" s="150">
        <f t="shared" si="93"/>
        <v>46186</v>
      </c>
      <c r="Q31" s="150">
        <f>P31</f>
        <v>46186</v>
      </c>
      <c r="R31" s="150">
        <f>Q31+1</f>
        <v>46187</v>
      </c>
      <c r="S31" s="150">
        <f>R31+1</f>
        <v>46188</v>
      </c>
    </row>
    <row r="32" spans="1:20" s="258" customFormat="1" ht="15" customHeight="1">
      <c r="A32" s="159" t="s">
        <v>681</v>
      </c>
      <c r="B32" s="261" t="s">
        <v>1206</v>
      </c>
      <c r="C32" s="150">
        <v>46173</v>
      </c>
      <c r="D32" s="150">
        <f t="shared" si="97"/>
        <v>46174</v>
      </c>
      <c r="E32" s="150">
        <f t="shared" si="98"/>
        <v>46174</v>
      </c>
      <c r="F32" s="150">
        <f t="shared" si="99"/>
        <v>46174</v>
      </c>
      <c r="G32" s="150">
        <f t="shared" si="100"/>
        <v>46174</v>
      </c>
      <c r="H32" s="150">
        <f t="shared" si="101"/>
        <v>46175</v>
      </c>
      <c r="I32" s="150">
        <f t="shared" si="87"/>
        <v>46178</v>
      </c>
      <c r="J32" s="150">
        <f t="shared" si="88"/>
        <v>46178</v>
      </c>
      <c r="K32" s="102" t="s">
        <v>1207</v>
      </c>
      <c r="L32" s="150">
        <f t="shared" si="89"/>
        <v>46184</v>
      </c>
      <c r="M32" s="150">
        <f t="shared" si="102"/>
        <v>46185</v>
      </c>
      <c r="N32" s="150">
        <f t="shared" si="102"/>
        <v>46186</v>
      </c>
      <c r="O32" s="150">
        <f t="shared" si="102"/>
        <v>46187</v>
      </c>
      <c r="P32" s="150">
        <f t="shared" ref="P32:P35" si="103">O32+6</f>
        <v>46193</v>
      </c>
      <c r="Q32" s="150">
        <f t="shared" ref="Q32:Q38" si="104">P32</f>
        <v>46193</v>
      </c>
      <c r="R32" s="150">
        <f t="shared" ref="R32:R38" si="105">Q32+1</f>
        <v>46194</v>
      </c>
      <c r="S32" s="150">
        <f t="shared" ref="S32:S38" si="106">R32+1</f>
        <v>46195</v>
      </c>
    </row>
    <row r="33" spans="1:21" s="258" customFormat="1" ht="15" customHeight="1">
      <c r="A33" s="267"/>
      <c r="B33" s="268"/>
      <c r="C33" s="431" t="s">
        <v>1208</v>
      </c>
      <c r="D33" s="432"/>
      <c r="E33" s="432"/>
      <c r="F33" s="432"/>
      <c r="G33" s="432"/>
      <c r="H33" s="432"/>
      <c r="I33" s="432"/>
      <c r="J33" s="433"/>
      <c r="K33" s="261"/>
      <c r="L33" s="150"/>
      <c r="M33" s="150"/>
      <c r="N33" s="150"/>
      <c r="O33" s="150"/>
      <c r="P33" s="150"/>
      <c r="Q33" s="150"/>
      <c r="R33" s="150"/>
      <c r="S33" s="150"/>
    </row>
    <row r="34" spans="1:21" s="258" customFormat="1" ht="15" customHeight="1">
      <c r="A34" s="25" t="s">
        <v>1074</v>
      </c>
      <c r="B34" s="268"/>
      <c r="C34" s="615" t="s">
        <v>1209</v>
      </c>
      <c r="D34" s="616"/>
      <c r="E34" s="616"/>
      <c r="F34" s="616"/>
      <c r="G34" s="616"/>
      <c r="H34" s="616"/>
      <c r="I34" s="616"/>
      <c r="J34" s="617"/>
      <c r="K34" s="269" t="s">
        <v>1210</v>
      </c>
      <c r="L34" s="150">
        <v>46191</v>
      </c>
      <c r="M34" s="150">
        <f t="shared" ref="M34:O36" si="107">L34+1</f>
        <v>46192</v>
      </c>
      <c r="N34" s="150">
        <f t="shared" si="107"/>
        <v>46193</v>
      </c>
      <c r="O34" s="150">
        <f t="shared" si="107"/>
        <v>46194</v>
      </c>
      <c r="P34" s="150">
        <f t="shared" si="103"/>
        <v>46200</v>
      </c>
      <c r="Q34" s="150">
        <f t="shared" si="104"/>
        <v>46200</v>
      </c>
      <c r="R34" s="150">
        <f t="shared" si="105"/>
        <v>46201</v>
      </c>
      <c r="S34" s="150">
        <f t="shared" si="106"/>
        <v>46202</v>
      </c>
    </row>
    <row r="35" spans="1:21" s="258" customFormat="1" ht="15" customHeight="1">
      <c r="A35" s="159" t="s">
        <v>718</v>
      </c>
      <c r="B35" s="94" t="s">
        <v>688</v>
      </c>
      <c r="C35" s="150">
        <v>46187</v>
      </c>
      <c r="D35" s="150">
        <f>C35+1</f>
        <v>46188</v>
      </c>
      <c r="E35" s="150">
        <f t="shared" ref="E35:G35" si="108">D35</f>
        <v>46188</v>
      </c>
      <c r="F35" s="150">
        <f t="shared" si="108"/>
        <v>46188</v>
      </c>
      <c r="G35" s="150">
        <f t="shared" si="108"/>
        <v>46188</v>
      </c>
      <c r="H35" s="150">
        <f>G35+1</f>
        <v>46189</v>
      </c>
      <c r="I35" s="150">
        <f>H35+3</f>
        <v>46192</v>
      </c>
      <c r="J35" s="150">
        <f>I35</f>
        <v>46192</v>
      </c>
      <c r="K35" s="94" t="s">
        <v>1211</v>
      </c>
      <c r="L35" s="150">
        <f>J35+6</f>
        <v>46198</v>
      </c>
      <c r="M35" s="150">
        <f t="shared" si="107"/>
        <v>46199</v>
      </c>
      <c r="N35" s="150">
        <f t="shared" si="107"/>
        <v>46200</v>
      </c>
      <c r="O35" s="150">
        <f t="shared" si="107"/>
        <v>46201</v>
      </c>
      <c r="P35" s="150">
        <f t="shared" si="103"/>
        <v>46207</v>
      </c>
      <c r="Q35" s="150">
        <f t="shared" si="104"/>
        <v>46207</v>
      </c>
      <c r="R35" s="150">
        <f t="shared" si="105"/>
        <v>46208</v>
      </c>
      <c r="S35" s="150">
        <f t="shared" si="106"/>
        <v>46209</v>
      </c>
    </row>
    <row r="36" spans="1:21" s="258" customFormat="1" ht="15" customHeight="1">
      <c r="A36" s="159" t="s">
        <v>681</v>
      </c>
      <c r="B36" s="265" t="s">
        <v>1212</v>
      </c>
      <c r="C36" s="150">
        <v>46194</v>
      </c>
      <c r="D36" s="150">
        <f>C36+1</f>
        <v>46195</v>
      </c>
      <c r="E36" s="150">
        <f>D36</f>
        <v>46195</v>
      </c>
      <c r="F36" s="150">
        <f>E36</f>
        <v>46195</v>
      </c>
      <c r="G36" s="150">
        <f>F36</f>
        <v>46195</v>
      </c>
      <c r="H36" s="150">
        <f>G36+1</f>
        <v>46196</v>
      </c>
      <c r="I36" s="150">
        <f>H36+3</f>
        <v>46199</v>
      </c>
      <c r="J36" s="150">
        <f>I36</f>
        <v>46199</v>
      </c>
      <c r="K36" s="95" t="s">
        <v>1213</v>
      </c>
      <c r="L36" s="150">
        <f>J36+6</f>
        <v>46205</v>
      </c>
      <c r="M36" s="150">
        <f t="shared" si="107"/>
        <v>46206</v>
      </c>
      <c r="N36" s="150">
        <f t="shared" si="107"/>
        <v>46207</v>
      </c>
      <c r="O36" s="150">
        <f t="shared" si="107"/>
        <v>46208</v>
      </c>
      <c r="P36" s="69" t="s">
        <v>1214</v>
      </c>
      <c r="Q36" s="150"/>
      <c r="R36" s="150"/>
      <c r="S36" s="150"/>
    </row>
    <row r="37" spans="1:21" s="258" customFormat="1" ht="15" customHeight="1">
      <c r="A37" s="163" t="s">
        <v>690</v>
      </c>
      <c r="B37" s="265"/>
      <c r="C37" s="150"/>
      <c r="D37" s="150"/>
      <c r="E37" s="150"/>
      <c r="F37" s="150"/>
      <c r="G37" s="150"/>
      <c r="H37" s="150"/>
      <c r="I37" s="150"/>
      <c r="J37" s="150"/>
      <c r="K37" s="246" t="s">
        <v>1215</v>
      </c>
      <c r="L37" s="415" t="s">
        <v>1216</v>
      </c>
      <c r="M37" s="416"/>
      <c r="N37" s="415" t="s">
        <v>1217</v>
      </c>
      <c r="O37" s="416"/>
      <c r="P37" s="150">
        <v>46214</v>
      </c>
      <c r="Q37" s="150">
        <f t="shared" si="104"/>
        <v>46214</v>
      </c>
      <c r="R37" s="150">
        <f t="shared" si="105"/>
        <v>46215</v>
      </c>
      <c r="S37" s="150">
        <f t="shared" si="106"/>
        <v>46216</v>
      </c>
    </row>
    <row r="38" spans="1:21" s="258" customFormat="1" ht="15" customHeight="1">
      <c r="A38" s="27" t="s">
        <v>1074</v>
      </c>
      <c r="B38" s="94" t="s">
        <v>1218</v>
      </c>
      <c r="C38" s="150">
        <v>46201</v>
      </c>
      <c r="D38" s="150">
        <f>C38+1</f>
        <v>46202</v>
      </c>
      <c r="E38" s="150">
        <f>D38</f>
        <v>46202</v>
      </c>
      <c r="F38" s="150">
        <f>E38</f>
        <v>46202</v>
      </c>
      <c r="G38" s="150">
        <f>F38</f>
        <v>46202</v>
      </c>
      <c r="H38" s="150">
        <f>G38+1</f>
        <v>46203</v>
      </c>
      <c r="I38" s="150">
        <f>H38+3</f>
        <v>46206</v>
      </c>
      <c r="J38" s="150">
        <f>I38</f>
        <v>46206</v>
      </c>
      <c r="K38" s="94" t="s">
        <v>1219</v>
      </c>
      <c r="L38" s="150">
        <f>J38+6</f>
        <v>46212</v>
      </c>
      <c r="M38" s="150">
        <f>L38+1</f>
        <v>46213</v>
      </c>
      <c r="N38" s="150">
        <f>M38+1</f>
        <v>46214</v>
      </c>
      <c r="O38" s="150">
        <f>N38+1</f>
        <v>46215</v>
      </c>
      <c r="P38" s="150">
        <f>O38+6</f>
        <v>46221</v>
      </c>
      <c r="Q38" s="150">
        <f t="shared" si="104"/>
        <v>46221</v>
      </c>
      <c r="R38" s="150">
        <f t="shared" si="105"/>
        <v>46222</v>
      </c>
      <c r="S38" s="150">
        <f t="shared" si="106"/>
        <v>46223</v>
      </c>
    </row>
    <row r="39" spans="1:21" s="258" customFormat="1" ht="15" customHeight="1">
      <c r="A39" s="270"/>
      <c r="B39" s="271"/>
      <c r="C39" s="88"/>
      <c r="D39" s="88"/>
      <c r="E39" s="88"/>
      <c r="F39" s="88"/>
      <c r="G39" s="88"/>
      <c r="H39" s="88"/>
      <c r="I39" s="88"/>
      <c r="J39" s="88"/>
      <c r="K39" s="271"/>
      <c r="L39" s="272"/>
      <c r="M39" s="272"/>
      <c r="N39" s="272"/>
      <c r="O39" s="272"/>
      <c r="P39" s="272"/>
      <c r="Q39" s="272"/>
      <c r="R39" s="272"/>
      <c r="S39" s="272"/>
    </row>
    <row r="40" spans="1:21" ht="15.5">
      <c r="A40" s="6"/>
      <c r="B40" s="6"/>
      <c r="C40" s="6"/>
      <c r="D40" s="6"/>
      <c r="E40" s="6"/>
      <c r="F40" s="6"/>
      <c r="G40" s="6"/>
      <c r="H40" s="6"/>
      <c r="I40" s="6"/>
      <c r="J40" s="6"/>
      <c r="K40" s="232"/>
      <c r="L40" s="6"/>
      <c r="M40" s="6"/>
      <c r="N40" s="6"/>
      <c r="O40" s="6"/>
    </row>
    <row r="41" spans="1:21" ht="16">
      <c r="A41" s="273" t="s">
        <v>120</v>
      </c>
      <c r="B41" s="420" t="s">
        <v>1220</v>
      </c>
      <c r="C41" s="420"/>
      <c r="D41" s="420"/>
      <c r="E41" s="420"/>
      <c r="F41" s="420"/>
      <c r="G41" s="420"/>
      <c r="H41" s="420"/>
      <c r="I41" s="420"/>
      <c r="J41" s="420"/>
      <c r="K41" s="420"/>
      <c r="L41" s="6"/>
      <c r="M41" s="6"/>
      <c r="N41" s="6"/>
      <c r="O41" s="6"/>
      <c r="P41" s="6"/>
      <c r="Q41" s="6"/>
      <c r="R41" s="6"/>
      <c r="S41" s="6"/>
    </row>
    <row r="42" spans="1:21" ht="16">
      <c r="A42" s="274" t="s">
        <v>327</v>
      </c>
      <c r="B42" s="547" t="s">
        <v>1221</v>
      </c>
      <c r="C42" s="547"/>
      <c r="D42" s="547"/>
      <c r="E42" s="547"/>
      <c r="F42" s="547"/>
      <c r="G42" s="547"/>
      <c r="H42" s="547"/>
      <c r="I42" s="547"/>
      <c r="J42" s="547"/>
      <c r="K42" s="547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">
      <c r="A43" s="30" t="s">
        <v>1222</v>
      </c>
      <c r="B43" s="406" t="s">
        <v>741</v>
      </c>
      <c r="C43" s="406"/>
      <c r="D43" s="406"/>
      <c r="E43" s="406"/>
      <c r="F43" s="406"/>
      <c r="G43" s="406"/>
      <c r="H43" s="406"/>
      <c r="I43" s="406"/>
      <c r="J43" s="406"/>
      <c r="K43" s="406"/>
      <c r="L43" s="6"/>
      <c r="M43" s="6"/>
      <c r="N43" s="6"/>
      <c r="O43" s="6"/>
      <c r="P43" s="6"/>
      <c r="Q43" s="6"/>
      <c r="R43" s="6"/>
      <c r="S43" s="6"/>
    </row>
    <row r="44" spans="1:21" ht="16">
      <c r="A44" s="30" t="s">
        <v>1223</v>
      </c>
      <c r="B44" s="406" t="s">
        <v>1224</v>
      </c>
      <c r="C44" s="406"/>
      <c r="D44" s="406"/>
      <c r="E44" s="406"/>
      <c r="F44" s="406"/>
      <c r="G44" s="406"/>
      <c r="H44" s="406"/>
      <c r="I44" s="406"/>
      <c r="J44" s="406"/>
      <c r="K44" s="406"/>
      <c r="L44" s="6"/>
      <c r="M44" s="6"/>
      <c r="N44" s="6"/>
      <c r="O44" s="6"/>
      <c r="P44" s="6"/>
      <c r="Q44" s="6"/>
      <c r="R44" s="6"/>
      <c r="S44" s="6"/>
    </row>
    <row r="45" spans="1:21" ht="16">
      <c r="A45" s="31" t="s">
        <v>574</v>
      </c>
      <c r="B45" s="406" t="s">
        <v>1225</v>
      </c>
      <c r="C45" s="406"/>
      <c r="D45" s="406"/>
      <c r="E45" s="406"/>
      <c r="F45" s="406"/>
      <c r="G45" s="406"/>
      <c r="H45" s="406"/>
      <c r="I45" s="406"/>
      <c r="J45" s="406"/>
      <c r="K45" s="406"/>
      <c r="L45" s="6"/>
      <c r="M45" s="6"/>
      <c r="N45" s="6"/>
      <c r="O45" s="6"/>
      <c r="P45" s="6"/>
      <c r="Q45" s="6"/>
      <c r="R45" s="6"/>
      <c r="S45" s="6"/>
    </row>
    <row r="46" spans="1:21" ht="16">
      <c r="A46" s="31" t="s">
        <v>587</v>
      </c>
      <c r="B46" s="406" t="s">
        <v>1226</v>
      </c>
      <c r="C46" s="406"/>
      <c r="D46" s="406"/>
      <c r="E46" s="406"/>
      <c r="F46" s="406"/>
      <c r="G46" s="406"/>
      <c r="H46" s="406"/>
      <c r="I46" s="406"/>
      <c r="J46" s="406"/>
      <c r="K46" s="406"/>
      <c r="L46" s="6"/>
      <c r="M46" s="6"/>
      <c r="N46" s="6"/>
      <c r="O46" s="6"/>
      <c r="P46" s="6"/>
      <c r="Q46" s="6"/>
      <c r="R46" s="6"/>
      <c r="S46" s="6"/>
    </row>
    <row r="47" spans="1:21" ht="16">
      <c r="A47" s="31" t="s">
        <v>325</v>
      </c>
      <c r="B47" s="406" t="s">
        <v>1227</v>
      </c>
      <c r="C47" s="406"/>
      <c r="D47" s="406"/>
      <c r="E47" s="406"/>
      <c r="F47" s="406"/>
      <c r="G47" s="406"/>
      <c r="H47" s="406"/>
      <c r="I47" s="406"/>
      <c r="J47" s="406"/>
      <c r="K47" s="406"/>
    </row>
  </sheetData>
  <mergeCells count="41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R30:S30"/>
    <mergeCell ref="C33:J33"/>
    <mergeCell ref="C34:J34"/>
    <mergeCell ref="L37:M37"/>
    <mergeCell ref="N37:O37"/>
    <mergeCell ref="B46:K46"/>
    <mergeCell ref="B47:K47"/>
    <mergeCell ref="B41:K41"/>
    <mergeCell ref="B42:K42"/>
    <mergeCell ref="B43:K43"/>
    <mergeCell ref="B44:K44"/>
    <mergeCell ref="B45:K4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workbookViewId="0">
      <selection activeCell="A27" sqref="A27:XFD28"/>
    </sheetView>
  </sheetViews>
  <sheetFormatPr defaultColWidth="9" defaultRowHeight="15"/>
  <cols>
    <col min="1" max="1" width="18.66406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1"/>
      <c r="Y1" s="1"/>
    </row>
    <row r="2" spans="1:259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23" t="s">
        <v>1228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</row>
    <row r="5" spans="1:259" ht="15.5">
      <c r="A5" s="8" t="s">
        <v>580</v>
      </c>
      <c r="B5" s="8" t="s">
        <v>581</v>
      </c>
      <c r="C5" s="538" t="s">
        <v>1229</v>
      </c>
      <c r="D5" s="539"/>
      <c r="E5" s="538" t="s">
        <v>1230</v>
      </c>
      <c r="F5" s="539"/>
      <c r="G5" s="538" t="s">
        <v>1231</v>
      </c>
      <c r="H5" s="539"/>
      <c r="I5" s="540" t="s">
        <v>1232</v>
      </c>
      <c r="J5" s="541"/>
      <c r="K5" s="540" t="s">
        <v>1233</v>
      </c>
      <c r="L5" s="541"/>
      <c r="M5" s="540" t="s">
        <v>1234</v>
      </c>
      <c r="N5" s="541"/>
      <c r="O5" s="538" t="s">
        <v>1235</v>
      </c>
      <c r="P5" s="539"/>
      <c r="Q5" s="540" t="s">
        <v>1236</v>
      </c>
      <c r="R5" s="541"/>
      <c r="S5" s="8" t="s">
        <v>581</v>
      </c>
      <c r="T5" s="540" t="s">
        <v>1233</v>
      </c>
      <c r="U5" s="541"/>
      <c r="V5" s="538" t="s">
        <v>1229</v>
      </c>
      <c r="W5" s="539"/>
    </row>
    <row r="6" spans="1:259">
      <c r="A6" s="10" t="s">
        <v>13</v>
      </c>
      <c r="B6" s="10" t="s">
        <v>14</v>
      </c>
      <c r="C6" s="482" t="s">
        <v>16</v>
      </c>
      <c r="D6" s="517"/>
      <c r="E6" s="482" t="s">
        <v>211</v>
      </c>
      <c r="F6" s="517"/>
      <c r="G6" s="482" t="s">
        <v>404</v>
      </c>
      <c r="H6" s="517"/>
      <c r="I6" s="482" t="s">
        <v>1237</v>
      </c>
      <c r="J6" s="517"/>
      <c r="K6" s="482" t="s">
        <v>1238</v>
      </c>
      <c r="L6" s="517"/>
      <c r="M6" s="436" t="s">
        <v>1239</v>
      </c>
      <c r="N6" s="436"/>
      <c r="O6" s="482" t="s">
        <v>1240</v>
      </c>
      <c r="P6" s="517"/>
      <c r="Q6" s="436" t="s">
        <v>1241</v>
      </c>
      <c r="R6" s="436"/>
      <c r="S6" s="10" t="s">
        <v>14</v>
      </c>
      <c r="T6" s="482" t="s">
        <v>1238</v>
      </c>
      <c r="U6" s="517"/>
      <c r="V6" s="482" t="s">
        <v>16</v>
      </c>
      <c r="W6" s="517"/>
    </row>
    <row r="7" spans="1:259">
      <c r="A7" s="10"/>
      <c r="B7" s="10"/>
      <c r="C7" s="482" t="s">
        <v>678</v>
      </c>
      <c r="D7" s="517"/>
      <c r="E7" s="482" t="s">
        <v>1242</v>
      </c>
      <c r="F7" s="517"/>
      <c r="G7" s="482" t="s">
        <v>588</v>
      </c>
      <c r="H7" s="517"/>
      <c r="I7" s="482" t="s">
        <v>676</v>
      </c>
      <c r="J7" s="517"/>
      <c r="K7" s="482" t="s">
        <v>1014</v>
      </c>
      <c r="L7" s="517"/>
      <c r="M7" s="482" t="s">
        <v>1242</v>
      </c>
      <c r="N7" s="517"/>
      <c r="O7" s="482" t="s">
        <v>676</v>
      </c>
      <c r="P7" s="517"/>
      <c r="Q7" s="482" t="s">
        <v>589</v>
      </c>
      <c r="R7" s="517"/>
      <c r="S7" s="10"/>
      <c r="T7" s="482" t="s">
        <v>588</v>
      </c>
      <c r="U7" s="517"/>
      <c r="V7" s="482" t="s">
        <v>678</v>
      </c>
      <c r="W7" s="517"/>
    </row>
    <row r="8" spans="1:259" hidden="1">
      <c r="A8" s="55" t="s">
        <v>1243</v>
      </c>
      <c r="B8" s="62" t="s">
        <v>1244</v>
      </c>
      <c r="C8" s="431" t="s">
        <v>168</v>
      </c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3"/>
      <c r="S8" s="62" t="s">
        <v>1245</v>
      </c>
      <c r="T8" s="431" t="s">
        <v>168</v>
      </c>
      <c r="U8" s="432"/>
      <c r="V8" s="432"/>
      <c r="W8" s="433"/>
    </row>
    <row r="9" spans="1:259" hidden="1">
      <c r="A9" s="55" t="s">
        <v>1246</v>
      </c>
      <c r="B9" s="251" t="s">
        <v>1247</v>
      </c>
      <c r="C9" s="63">
        <v>45990</v>
      </c>
      <c r="D9" s="64">
        <f t="shared" ref="D9:D11" si="0">C9+1</f>
        <v>45991</v>
      </c>
      <c r="E9" s="150">
        <f t="shared" ref="E9:E11" si="1">D9+3</f>
        <v>45994</v>
      </c>
      <c r="F9" s="127">
        <f t="shared" ref="F9:J15" si="2">E9+1</f>
        <v>45995</v>
      </c>
      <c r="G9" s="127">
        <f t="shared" si="2"/>
        <v>45996</v>
      </c>
      <c r="H9" s="127">
        <f t="shared" si="2"/>
        <v>45997</v>
      </c>
      <c r="I9" s="127">
        <f t="shared" si="2"/>
        <v>45998</v>
      </c>
      <c r="J9" s="127">
        <f t="shared" si="2"/>
        <v>45999</v>
      </c>
      <c r="K9" s="127">
        <f t="shared" ref="K9:K15" si="3">J9+5</f>
        <v>46004</v>
      </c>
      <c r="L9" s="127">
        <f t="shared" ref="L9:L15" si="4">K9</f>
        <v>46004</v>
      </c>
      <c r="M9" s="127">
        <f t="shared" ref="M9:M15" si="5">L9+4</f>
        <v>46008</v>
      </c>
      <c r="N9" s="127">
        <f t="shared" ref="N9:N15" si="6">M9+1</f>
        <v>46009</v>
      </c>
      <c r="O9" s="150">
        <f t="shared" ref="O9:O15" si="7">N9+3</f>
        <v>46012</v>
      </c>
      <c r="P9" s="127">
        <f t="shared" ref="P9:P15" si="8">O9+1</f>
        <v>46013</v>
      </c>
      <c r="Q9" s="150">
        <f t="shared" ref="Q9:Q15" si="9">P9+3</f>
        <v>46016</v>
      </c>
      <c r="R9" s="127">
        <f t="shared" ref="R9:R15" si="10">Q9+1</f>
        <v>46017</v>
      </c>
      <c r="S9" s="251" t="s">
        <v>1248</v>
      </c>
      <c r="T9" s="150">
        <f t="shared" ref="T9:T15" si="11">R9+7</f>
        <v>46024</v>
      </c>
      <c r="U9" s="127">
        <f t="shared" ref="U9:U15" si="12">T9+1</f>
        <v>46025</v>
      </c>
      <c r="V9" s="150">
        <f t="shared" ref="V9:V15" si="13">U9+7</f>
        <v>46032</v>
      </c>
      <c r="W9" s="127">
        <f t="shared" ref="W9" si="14">V9+1</f>
        <v>46033</v>
      </c>
    </row>
    <row r="10" spans="1:259" hidden="1">
      <c r="A10" s="55" t="s">
        <v>1249</v>
      </c>
      <c r="B10" s="62" t="s">
        <v>1250</v>
      </c>
      <c r="C10" s="252" t="s">
        <v>39</v>
      </c>
      <c r="D10" s="252" t="s">
        <v>39</v>
      </c>
      <c r="E10" s="150">
        <v>46001</v>
      </c>
      <c r="F10" s="127">
        <f t="shared" si="2"/>
        <v>46002</v>
      </c>
      <c r="G10" s="127">
        <f t="shared" si="2"/>
        <v>46003</v>
      </c>
      <c r="H10" s="127">
        <f t="shared" si="2"/>
        <v>46004</v>
      </c>
      <c r="I10" s="127">
        <f t="shared" si="2"/>
        <v>46005</v>
      </c>
      <c r="J10" s="127">
        <f t="shared" si="2"/>
        <v>46006</v>
      </c>
      <c r="K10" s="127">
        <f t="shared" si="3"/>
        <v>46011</v>
      </c>
      <c r="L10" s="127">
        <f t="shared" si="4"/>
        <v>46011</v>
      </c>
      <c r="M10" s="127">
        <f t="shared" si="5"/>
        <v>46015</v>
      </c>
      <c r="N10" s="127">
        <f t="shared" si="6"/>
        <v>46016</v>
      </c>
      <c r="O10" s="150">
        <f t="shared" si="7"/>
        <v>46019</v>
      </c>
      <c r="P10" s="127">
        <f t="shared" si="8"/>
        <v>46020</v>
      </c>
      <c r="Q10" s="150">
        <f t="shared" si="9"/>
        <v>46023</v>
      </c>
      <c r="R10" s="127">
        <f t="shared" si="10"/>
        <v>46024</v>
      </c>
      <c r="S10" s="62" t="s">
        <v>1251</v>
      </c>
      <c r="T10" s="150">
        <f t="shared" si="11"/>
        <v>46031</v>
      </c>
      <c r="U10" s="127">
        <f t="shared" si="12"/>
        <v>46032</v>
      </c>
      <c r="V10" s="150">
        <v>46046</v>
      </c>
      <c r="W10" s="127">
        <v>46047</v>
      </c>
    </row>
    <row r="11" spans="1:259" hidden="1">
      <c r="A11" s="55" t="s">
        <v>1252</v>
      </c>
      <c r="B11" s="251" t="s">
        <v>1253</v>
      </c>
      <c r="C11" s="63">
        <v>46004</v>
      </c>
      <c r="D11" s="64">
        <f t="shared" si="0"/>
        <v>46005</v>
      </c>
      <c r="E11" s="150">
        <f t="shared" si="1"/>
        <v>46008</v>
      </c>
      <c r="F11" s="127">
        <f t="shared" si="2"/>
        <v>46009</v>
      </c>
      <c r="G11" s="127">
        <f t="shared" si="2"/>
        <v>46010</v>
      </c>
      <c r="H11" s="127">
        <f t="shared" si="2"/>
        <v>46011</v>
      </c>
      <c r="I11" s="127">
        <f t="shared" si="2"/>
        <v>46012</v>
      </c>
      <c r="J11" s="127">
        <f t="shared" si="2"/>
        <v>46013</v>
      </c>
      <c r="K11" s="127">
        <f t="shared" si="3"/>
        <v>46018</v>
      </c>
      <c r="L11" s="127">
        <f t="shared" si="4"/>
        <v>46018</v>
      </c>
      <c r="M11" s="127">
        <f t="shared" si="5"/>
        <v>46022</v>
      </c>
      <c r="N11" s="127">
        <f t="shared" si="6"/>
        <v>46023</v>
      </c>
      <c r="O11" s="150">
        <f t="shared" si="7"/>
        <v>46026</v>
      </c>
      <c r="P11" s="127">
        <f t="shared" si="8"/>
        <v>46027</v>
      </c>
      <c r="Q11" s="150">
        <f t="shared" si="9"/>
        <v>46030</v>
      </c>
      <c r="R11" s="127">
        <f t="shared" si="10"/>
        <v>46031</v>
      </c>
      <c r="S11" s="251" t="s">
        <v>1254</v>
      </c>
      <c r="T11" s="150">
        <f t="shared" si="11"/>
        <v>46038</v>
      </c>
      <c r="U11" s="127">
        <f t="shared" si="12"/>
        <v>46039</v>
      </c>
      <c r="V11" s="150">
        <v>46053</v>
      </c>
      <c r="W11" s="127">
        <v>46054</v>
      </c>
    </row>
    <row r="12" spans="1:259" hidden="1">
      <c r="A12" s="55" t="s">
        <v>1255</v>
      </c>
      <c r="B12" s="251" t="s">
        <v>1256</v>
      </c>
      <c r="C12" s="252" t="s">
        <v>39</v>
      </c>
      <c r="D12" s="252" t="s">
        <v>39</v>
      </c>
      <c r="E12" s="150">
        <v>46015</v>
      </c>
      <c r="F12" s="127">
        <f t="shared" si="2"/>
        <v>46016</v>
      </c>
      <c r="G12" s="127">
        <f t="shared" si="2"/>
        <v>46017</v>
      </c>
      <c r="H12" s="127">
        <f t="shared" si="2"/>
        <v>46018</v>
      </c>
      <c r="I12" s="127">
        <f t="shared" si="2"/>
        <v>46019</v>
      </c>
      <c r="J12" s="127">
        <f t="shared" si="2"/>
        <v>46020</v>
      </c>
      <c r="K12" s="127">
        <f t="shared" si="3"/>
        <v>46025</v>
      </c>
      <c r="L12" s="127">
        <f t="shared" si="4"/>
        <v>46025</v>
      </c>
      <c r="M12" s="127">
        <f t="shared" si="5"/>
        <v>46029</v>
      </c>
      <c r="N12" s="127">
        <f t="shared" si="6"/>
        <v>46030</v>
      </c>
      <c r="O12" s="150">
        <f t="shared" si="7"/>
        <v>46033</v>
      </c>
      <c r="P12" s="127">
        <f t="shared" si="8"/>
        <v>46034</v>
      </c>
      <c r="Q12" s="150">
        <f t="shared" si="9"/>
        <v>46037</v>
      </c>
      <c r="R12" s="127">
        <f t="shared" si="10"/>
        <v>46038</v>
      </c>
      <c r="S12" s="251" t="s">
        <v>1257</v>
      </c>
      <c r="T12" s="150">
        <f t="shared" si="11"/>
        <v>46045</v>
      </c>
      <c r="U12" s="127">
        <f t="shared" si="12"/>
        <v>46046</v>
      </c>
      <c r="V12" s="150">
        <v>46060</v>
      </c>
      <c r="W12" s="127">
        <v>46061</v>
      </c>
    </row>
    <row r="13" spans="1:259" hidden="1">
      <c r="A13" s="53" t="s">
        <v>1258</v>
      </c>
      <c r="B13" s="62" t="s">
        <v>1259</v>
      </c>
      <c r="C13" s="63">
        <v>46018</v>
      </c>
      <c r="D13" s="64">
        <f t="shared" ref="D13:D15" si="15">C13+1</f>
        <v>46019</v>
      </c>
      <c r="E13" s="150">
        <f t="shared" ref="E13:E15" si="16">D13+3</f>
        <v>46022</v>
      </c>
      <c r="F13" s="127">
        <f t="shared" si="2"/>
        <v>46023</v>
      </c>
      <c r="G13" s="127">
        <f t="shared" si="2"/>
        <v>46024</v>
      </c>
      <c r="H13" s="127">
        <f t="shared" si="2"/>
        <v>46025</v>
      </c>
      <c r="I13" s="127">
        <f t="shared" si="2"/>
        <v>46026</v>
      </c>
      <c r="J13" s="127">
        <f t="shared" si="2"/>
        <v>46027</v>
      </c>
      <c r="K13" s="127">
        <f t="shared" si="3"/>
        <v>46032</v>
      </c>
      <c r="L13" s="127">
        <f t="shared" si="4"/>
        <v>46032</v>
      </c>
      <c r="M13" s="127">
        <f t="shared" si="5"/>
        <v>46036</v>
      </c>
      <c r="N13" s="127">
        <f t="shared" si="6"/>
        <v>46037</v>
      </c>
      <c r="O13" s="150">
        <f t="shared" si="7"/>
        <v>46040</v>
      </c>
      <c r="P13" s="127">
        <f t="shared" si="8"/>
        <v>46041</v>
      </c>
      <c r="Q13" s="150">
        <f t="shared" si="9"/>
        <v>46044</v>
      </c>
      <c r="R13" s="127">
        <f t="shared" si="10"/>
        <v>46045</v>
      </c>
      <c r="S13" s="62" t="s">
        <v>1260</v>
      </c>
      <c r="T13" s="150">
        <f t="shared" si="11"/>
        <v>46052</v>
      </c>
      <c r="U13" s="127">
        <f t="shared" si="12"/>
        <v>46053</v>
      </c>
      <c r="V13" s="253" t="s">
        <v>1261</v>
      </c>
      <c r="W13" s="127"/>
    </row>
    <row r="14" spans="1:259" hidden="1">
      <c r="A14" s="53" t="s">
        <v>1262</v>
      </c>
      <c r="B14" s="62" t="s">
        <v>1263</v>
      </c>
      <c r="C14" s="431" t="s">
        <v>168</v>
      </c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3"/>
      <c r="S14" s="62" t="s">
        <v>1264</v>
      </c>
      <c r="T14" s="431" t="s">
        <v>168</v>
      </c>
      <c r="U14" s="432"/>
      <c r="V14" s="432"/>
      <c r="W14" s="433"/>
    </row>
    <row r="15" spans="1:259" hidden="1">
      <c r="A15" s="53" t="s">
        <v>938</v>
      </c>
      <c r="B15" s="62" t="s">
        <v>1265</v>
      </c>
      <c r="C15" s="63">
        <v>46032</v>
      </c>
      <c r="D15" s="64">
        <f t="shared" si="15"/>
        <v>46033</v>
      </c>
      <c r="E15" s="150">
        <f t="shared" si="16"/>
        <v>46036</v>
      </c>
      <c r="F15" s="127">
        <f t="shared" si="2"/>
        <v>46037</v>
      </c>
      <c r="G15" s="127">
        <f t="shared" si="2"/>
        <v>46038</v>
      </c>
      <c r="H15" s="127">
        <f t="shared" si="2"/>
        <v>46039</v>
      </c>
      <c r="I15" s="127">
        <f t="shared" si="2"/>
        <v>46040</v>
      </c>
      <c r="J15" s="127">
        <f t="shared" si="2"/>
        <v>46041</v>
      </c>
      <c r="K15" s="127">
        <f t="shared" si="3"/>
        <v>46046</v>
      </c>
      <c r="L15" s="127">
        <f t="shared" si="4"/>
        <v>46046</v>
      </c>
      <c r="M15" s="127">
        <f t="shared" si="5"/>
        <v>46050</v>
      </c>
      <c r="N15" s="127">
        <f t="shared" si="6"/>
        <v>46051</v>
      </c>
      <c r="O15" s="150">
        <f t="shared" si="7"/>
        <v>46054</v>
      </c>
      <c r="P15" s="127">
        <f t="shared" si="8"/>
        <v>46055</v>
      </c>
      <c r="Q15" s="150">
        <f t="shared" si="9"/>
        <v>46058</v>
      </c>
      <c r="R15" s="127">
        <f t="shared" si="10"/>
        <v>46059</v>
      </c>
      <c r="S15" s="62" t="s">
        <v>1266</v>
      </c>
      <c r="T15" s="150">
        <f t="shared" si="11"/>
        <v>46066</v>
      </c>
      <c r="U15" s="127">
        <f t="shared" si="12"/>
        <v>46067</v>
      </c>
      <c r="V15" s="150">
        <f t="shared" si="13"/>
        <v>46074</v>
      </c>
      <c r="W15" s="127">
        <f>V15+1</f>
        <v>46075</v>
      </c>
      <c r="X15" s="70" t="s">
        <v>1267</v>
      </c>
    </row>
    <row r="16" spans="1:259" hidden="1">
      <c r="A16" s="121" t="s">
        <v>1268</v>
      </c>
      <c r="B16" s="77" t="s">
        <v>1269</v>
      </c>
      <c r="C16" s="63">
        <v>46039</v>
      </c>
      <c r="D16" s="64">
        <f t="shared" ref="D16:D17" si="17">C16+1</f>
        <v>46040</v>
      </c>
      <c r="E16" s="150">
        <f t="shared" ref="E16:E17" si="18">D16+3</f>
        <v>46043</v>
      </c>
      <c r="F16" s="127">
        <f t="shared" ref="F16:F17" si="19">E16+1</f>
        <v>46044</v>
      </c>
      <c r="G16" s="127">
        <f t="shared" ref="G16:G17" si="20">F16+1</f>
        <v>46045</v>
      </c>
      <c r="H16" s="127">
        <f t="shared" ref="H16:H17" si="21">G16+1</f>
        <v>46046</v>
      </c>
      <c r="I16" s="127">
        <f t="shared" ref="I16:I17" si="22">H16+1</f>
        <v>46047</v>
      </c>
      <c r="J16" s="127">
        <f t="shared" ref="J16:J17" si="23">I16+1</f>
        <v>46048</v>
      </c>
      <c r="K16" s="127">
        <f t="shared" ref="K16:K17" si="24">J16+5</f>
        <v>46053</v>
      </c>
      <c r="L16" s="127">
        <f t="shared" ref="L16:L17" si="25">K16</f>
        <v>46053</v>
      </c>
      <c r="M16" s="127">
        <f t="shared" ref="M16:M17" si="26">L16+4</f>
        <v>46057</v>
      </c>
      <c r="N16" s="127">
        <f t="shared" ref="N16:N17" si="27">M16+1</f>
        <v>46058</v>
      </c>
      <c r="O16" s="150">
        <f t="shared" ref="O16:O17" si="28">N16+3</f>
        <v>46061</v>
      </c>
      <c r="P16" s="127">
        <f t="shared" ref="P16:P17" si="29">O16+1</f>
        <v>46062</v>
      </c>
      <c r="Q16" s="150">
        <f t="shared" ref="Q16:Q17" si="30">P16+3</f>
        <v>46065</v>
      </c>
      <c r="R16" s="127">
        <f t="shared" ref="R16:R17" si="31">Q16+1</f>
        <v>46066</v>
      </c>
      <c r="S16" s="251" t="s">
        <v>1270</v>
      </c>
      <c r="T16" s="150">
        <f t="shared" ref="T16:T17" si="32">R16+7</f>
        <v>46073</v>
      </c>
      <c r="U16" s="127">
        <f t="shared" ref="U16:U17" si="33">T16+1</f>
        <v>46074</v>
      </c>
      <c r="V16" s="150">
        <v>46088</v>
      </c>
      <c r="W16" s="127">
        <v>46089</v>
      </c>
    </row>
    <row r="17" spans="1:24" hidden="1">
      <c r="A17" s="58" t="s">
        <v>1249</v>
      </c>
      <c r="B17" s="68" t="s">
        <v>1271</v>
      </c>
      <c r="C17" s="63">
        <v>46046</v>
      </c>
      <c r="D17" s="64">
        <f t="shared" si="17"/>
        <v>46047</v>
      </c>
      <c r="E17" s="150">
        <f t="shared" si="18"/>
        <v>46050</v>
      </c>
      <c r="F17" s="127">
        <f t="shared" si="19"/>
        <v>46051</v>
      </c>
      <c r="G17" s="127">
        <f t="shared" si="20"/>
        <v>46052</v>
      </c>
      <c r="H17" s="127">
        <f t="shared" si="21"/>
        <v>46053</v>
      </c>
      <c r="I17" s="127">
        <f t="shared" si="22"/>
        <v>46054</v>
      </c>
      <c r="J17" s="127">
        <f t="shared" si="23"/>
        <v>46055</v>
      </c>
      <c r="K17" s="127">
        <f t="shared" si="24"/>
        <v>46060</v>
      </c>
      <c r="L17" s="127">
        <f t="shared" si="25"/>
        <v>46060</v>
      </c>
      <c r="M17" s="127">
        <f t="shared" si="26"/>
        <v>46064</v>
      </c>
      <c r="N17" s="127">
        <f t="shared" si="27"/>
        <v>46065</v>
      </c>
      <c r="O17" s="150">
        <f t="shared" si="28"/>
        <v>46068</v>
      </c>
      <c r="P17" s="127">
        <f t="shared" si="29"/>
        <v>46069</v>
      </c>
      <c r="Q17" s="150">
        <f t="shared" si="30"/>
        <v>46072</v>
      </c>
      <c r="R17" s="127">
        <f t="shared" si="31"/>
        <v>46073</v>
      </c>
      <c r="S17" s="62" t="s">
        <v>1272</v>
      </c>
      <c r="T17" s="150">
        <f t="shared" si="32"/>
        <v>46080</v>
      </c>
      <c r="U17" s="127">
        <f t="shared" si="33"/>
        <v>46081</v>
      </c>
      <c r="V17" s="150">
        <v>46095</v>
      </c>
      <c r="W17" s="127">
        <v>46096</v>
      </c>
      <c r="X17" s="70" t="s">
        <v>1267</v>
      </c>
    </row>
    <row r="18" spans="1:24" hidden="1">
      <c r="A18" s="58" t="s">
        <v>1252</v>
      </c>
      <c r="B18" s="77" t="s">
        <v>1273</v>
      </c>
      <c r="C18" s="150">
        <v>46053</v>
      </c>
      <c r="D18" s="64">
        <f t="shared" ref="D18:D23" si="34">C18+1</f>
        <v>46054</v>
      </c>
      <c r="E18" s="150">
        <f t="shared" ref="E18:E23" si="35">D18+3</f>
        <v>46057</v>
      </c>
      <c r="F18" s="127">
        <f t="shared" ref="F18:F23" si="36">E18+1</f>
        <v>46058</v>
      </c>
      <c r="G18" s="127">
        <f t="shared" ref="G18:G23" si="37">F18+1</f>
        <v>46059</v>
      </c>
      <c r="H18" s="127">
        <f t="shared" ref="H18:H23" si="38">G18+1</f>
        <v>46060</v>
      </c>
      <c r="I18" s="127">
        <f t="shared" ref="I18:I23" si="39">H18+1</f>
        <v>46061</v>
      </c>
      <c r="J18" s="127">
        <f t="shared" ref="J18:J23" si="40">I18+1</f>
        <v>46062</v>
      </c>
      <c r="K18" s="127">
        <f t="shared" ref="K18:K23" si="41">J18+5</f>
        <v>46067</v>
      </c>
      <c r="L18" s="127">
        <f t="shared" ref="L18:L23" si="42">K18</f>
        <v>46067</v>
      </c>
      <c r="M18" s="127">
        <f t="shared" ref="M18:M23" si="43">L18+4</f>
        <v>46071</v>
      </c>
      <c r="N18" s="127">
        <f t="shared" ref="N18:N23" si="44">M18+1</f>
        <v>46072</v>
      </c>
      <c r="O18" s="150">
        <f t="shared" ref="O18:O23" si="45">N18+3</f>
        <v>46075</v>
      </c>
      <c r="P18" s="127">
        <f t="shared" ref="P18:P23" si="46">O18+1</f>
        <v>46076</v>
      </c>
      <c r="Q18" s="150">
        <f t="shared" ref="Q18:Q23" si="47">P18+3</f>
        <v>46079</v>
      </c>
      <c r="R18" s="127">
        <f t="shared" ref="R18:R23" si="48">Q18+1</f>
        <v>46080</v>
      </c>
      <c r="S18" s="77" t="s">
        <v>1274</v>
      </c>
      <c r="T18" s="150">
        <f t="shared" ref="T18:T23" si="49">R18+7</f>
        <v>46087</v>
      </c>
      <c r="U18" s="127">
        <f t="shared" ref="U18:U23" si="50">T18+1</f>
        <v>46088</v>
      </c>
      <c r="V18" s="150">
        <v>46102</v>
      </c>
      <c r="W18" s="127">
        <v>46103</v>
      </c>
    </row>
    <row r="19" spans="1:24" hidden="1">
      <c r="A19" s="58" t="s">
        <v>1255</v>
      </c>
      <c r="B19" s="251" t="s">
        <v>1275</v>
      </c>
      <c r="C19" s="150">
        <v>46060</v>
      </c>
      <c r="D19" s="64">
        <f t="shared" si="34"/>
        <v>46061</v>
      </c>
      <c r="E19" s="150">
        <f t="shared" si="35"/>
        <v>46064</v>
      </c>
      <c r="F19" s="127">
        <f t="shared" si="36"/>
        <v>46065</v>
      </c>
      <c r="G19" s="127">
        <f t="shared" si="37"/>
        <v>46066</v>
      </c>
      <c r="H19" s="127">
        <f t="shared" si="38"/>
        <v>46067</v>
      </c>
      <c r="I19" s="127">
        <v>46068</v>
      </c>
      <c r="J19" s="127">
        <v>46069</v>
      </c>
      <c r="K19" s="127">
        <v>46074</v>
      </c>
      <c r="L19" s="127">
        <f t="shared" si="42"/>
        <v>46074</v>
      </c>
      <c r="M19" s="127">
        <f t="shared" si="43"/>
        <v>46078</v>
      </c>
      <c r="N19" s="127">
        <f t="shared" si="44"/>
        <v>46079</v>
      </c>
      <c r="O19" s="150">
        <f t="shared" si="45"/>
        <v>46082</v>
      </c>
      <c r="P19" s="127">
        <f t="shared" si="46"/>
        <v>46083</v>
      </c>
      <c r="Q19" s="150">
        <f t="shared" si="47"/>
        <v>46086</v>
      </c>
      <c r="R19" s="127">
        <f t="shared" si="48"/>
        <v>46087</v>
      </c>
      <c r="S19" s="251" t="s">
        <v>1276</v>
      </c>
      <c r="T19" s="150">
        <f t="shared" si="49"/>
        <v>46094</v>
      </c>
      <c r="U19" s="127">
        <f t="shared" si="50"/>
        <v>46095</v>
      </c>
      <c r="V19" s="150">
        <v>46109</v>
      </c>
      <c r="W19" s="127">
        <v>46110</v>
      </c>
    </row>
    <row r="20" spans="1:24" hidden="1">
      <c r="A20" s="86" t="s">
        <v>1277</v>
      </c>
      <c r="B20" s="77" t="s">
        <v>1278</v>
      </c>
      <c r="C20" s="150">
        <v>46067</v>
      </c>
      <c r="D20" s="64">
        <f t="shared" si="34"/>
        <v>46068</v>
      </c>
      <c r="E20" s="150">
        <f t="shared" si="35"/>
        <v>46071</v>
      </c>
      <c r="F20" s="127">
        <f t="shared" si="36"/>
        <v>46072</v>
      </c>
      <c r="G20" s="127">
        <f t="shared" si="37"/>
        <v>46073</v>
      </c>
      <c r="H20" s="127">
        <f t="shared" si="38"/>
        <v>46074</v>
      </c>
      <c r="I20" s="254" t="s">
        <v>39</v>
      </c>
      <c r="J20" s="247" t="s">
        <v>1279</v>
      </c>
      <c r="K20" s="127">
        <v>46081</v>
      </c>
      <c r="L20" s="127">
        <f t="shared" si="42"/>
        <v>46081</v>
      </c>
      <c r="M20" s="127">
        <f t="shared" si="43"/>
        <v>46085</v>
      </c>
      <c r="N20" s="127">
        <f t="shared" si="44"/>
        <v>46086</v>
      </c>
      <c r="O20" s="619" t="s">
        <v>1280</v>
      </c>
      <c r="P20" s="622"/>
      <c r="Q20" s="619" t="s">
        <v>1281</v>
      </c>
      <c r="R20" s="622"/>
      <c r="S20" s="251" t="s">
        <v>1282</v>
      </c>
      <c r="T20" s="150">
        <v>46101</v>
      </c>
      <c r="U20" s="127">
        <f t="shared" si="50"/>
        <v>46102</v>
      </c>
      <c r="V20" s="85" t="s">
        <v>1261</v>
      </c>
      <c r="W20" s="127"/>
    </row>
    <row r="21" spans="1:24" hidden="1">
      <c r="A21" s="86" t="s">
        <v>1283</v>
      </c>
      <c r="B21" s="68" t="s">
        <v>1284</v>
      </c>
      <c r="C21" s="431" t="s">
        <v>168</v>
      </c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432"/>
      <c r="P21" s="432"/>
      <c r="Q21" s="432"/>
      <c r="R21" s="433"/>
      <c r="S21" s="62" t="s">
        <v>1285</v>
      </c>
      <c r="T21" s="431" t="s">
        <v>168</v>
      </c>
      <c r="U21" s="432"/>
      <c r="V21" s="432"/>
      <c r="W21" s="433"/>
    </row>
    <row r="22" spans="1:24" hidden="1">
      <c r="A22" s="86" t="s">
        <v>1286</v>
      </c>
      <c r="B22" s="68" t="s">
        <v>1287</v>
      </c>
      <c r="C22" s="252" t="s">
        <v>39</v>
      </c>
      <c r="D22" s="252" t="s">
        <v>39</v>
      </c>
      <c r="E22" s="150">
        <v>46085</v>
      </c>
      <c r="F22" s="127">
        <f t="shared" si="36"/>
        <v>46086</v>
      </c>
      <c r="G22" s="127">
        <f t="shared" si="37"/>
        <v>46087</v>
      </c>
      <c r="H22" s="127">
        <f t="shared" si="38"/>
        <v>46088</v>
      </c>
      <c r="I22" s="127">
        <f t="shared" si="39"/>
        <v>46089</v>
      </c>
      <c r="J22" s="127">
        <f t="shared" si="40"/>
        <v>46090</v>
      </c>
      <c r="K22" s="127">
        <f t="shared" si="41"/>
        <v>46095</v>
      </c>
      <c r="L22" s="127">
        <f t="shared" si="42"/>
        <v>46095</v>
      </c>
      <c r="M22" s="127">
        <f t="shared" si="43"/>
        <v>46099</v>
      </c>
      <c r="N22" s="127">
        <f t="shared" si="44"/>
        <v>46100</v>
      </c>
      <c r="O22" s="150">
        <f t="shared" si="45"/>
        <v>46103</v>
      </c>
      <c r="P22" s="127">
        <f t="shared" si="46"/>
        <v>46104</v>
      </c>
      <c r="Q22" s="150">
        <f t="shared" si="47"/>
        <v>46107</v>
      </c>
      <c r="R22" s="127">
        <f t="shared" si="48"/>
        <v>46108</v>
      </c>
      <c r="S22" s="62" t="s">
        <v>1288</v>
      </c>
      <c r="T22" s="85" t="s">
        <v>1289</v>
      </c>
      <c r="U22" s="127"/>
      <c r="V22" s="150"/>
      <c r="W22" s="127"/>
    </row>
    <row r="23" spans="1:24" hidden="1">
      <c r="A23" s="121" t="s">
        <v>1268</v>
      </c>
      <c r="B23" s="77" t="s">
        <v>1290</v>
      </c>
      <c r="C23" s="63">
        <v>46088</v>
      </c>
      <c r="D23" s="64">
        <f t="shared" si="34"/>
        <v>46089</v>
      </c>
      <c r="E23" s="150">
        <f t="shared" si="35"/>
        <v>46092</v>
      </c>
      <c r="F23" s="127">
        <f t="shared" si="36"/>
        <v>46093</v>
      </c>
      <c r="G23" s="127">
        <f t="shared" si="37"/>
        <v>46094</v>
      </c>
      <c r="H23" s="127">
        <f t="shared" si="38"/>
        <v>46095</v>
      </c>
      <c r="I23" s="127">
        <f t="shared" si="39"/>
        <v>46096</v>
      </c>
      <c r="J23" s="127">
        <f t="shared" si="40"/>
        <v>46097</v>
      </c>
      <c r="K23" s="127">
        <f t="shared" si="41"/>
        <v>46102</v>
      </c>
      <c r="L23" s="127">
        <f t="shared" si="42"/>
        <v>46102</v>
      </c>
      <c r="M23" s="127">
        <f t="shared" si="43"/>
        <v>46106</v>
      </c>
      <c r="N23" s="127">
        <f t="shared" si="44"/>
        <v>46107</v>
      </c>
      <c r="O23" s="150">
        <f t="shared" si="45"/>
        <v>46110</v>
      </c>
      <c r="P23" s="127">
        <f t="shared" si="46"/>
        <v>46111</v>
      </c>
      <c r="Q23" s="150">
        <f t="shared" si="47"/>
        <v>46114</v>
      </c>
      <c r="R23" s="127">
        <f t="shared" si="48"/>
        <v>46115</v>
      </c>
      <c r="S23" s="251" t="s">
        <v>1291</v>
      </c>
      <c r="T23" s="150">
        <f t="shared" si="49"/>
        <v>46122</v>
      </c>
      <c r="U23" s="127">
        <f t="shared" si="50"/>
        <v>46123</v>
      </c>
      <c r="V23" s="150">
        <f t="shared" ref="V23" si="51">U23+7</f>
        <v>46130</v>
      </c>
      <c r="W23" s="127">
        <f t="shared" ref="W23" si="52">V23+1</f>
        <v>46131</v>
      </c>
    </row>
    <row r="24" spans="1:24" hidden="1">
      <c r="A24" s="86" t="s">
        <v>1292</v>
      </c>
      <c r="B24" s="68" t="s">
        <v>1293</v>
      </c>
      <c r="C24" s="63">
        <v>46095</v>
      </c>
      <c r="D24" s="64">
        <f t="shared" ref="D24:D26" si="53">C24+1</f>
        <v>46096</v>
      </c>
      <c r="E24" s="150">
        <f t="shared" ref="E24:E26" si="54">D24+3</f>
        <v>46099</v>
      </c>
      <c r="F24" s="127">
        <f t="shared" ref="F24:F26" si="55">E24+1</f>
        <v>46100</v>
      </c>
      <c r="G24" s="127">
        <f t="shared" ref="G24:G26" si="56">F24+1</f>
        <v>46101</v>
      </c>
      <c r="H24" s="127">
        <f t="shared" ref="H24:H26" si="57">G24+1</f>
        <v>46102</v>
      </c>
      <c r="I24" s="127">
        <f t="shared" ref="I24:I26" si="58">H24+1</f>
        <v>46103</v>
      </c>
      <c r="J24" s="127">
        <f t="shared" ref="J24:J26" si="59">I24+1</f>
        <v>46104</v>
      </c>
      <c r="K24" s="127">
        <f t="shared" ref="K24:K26" si="60">J24+5</f>
        <v>46109</v>
      </c>
      <c r="L24" s="127">
        <f t="shared" ref="L24:L26" si="61">K24</f>
        <v>46109</v>
      </c>
      <c r="M24" s="127">
        <f t="shared" ref="M24:M26" si="62">L24+4</f>
        <v>46113</v>
      </c>
      <c r="N24" s="127">
        <f t="shared" ref="N24:N26" si="63">M24+1</f>
        <v>46114</v>
      </c>
      <c r="O24" s="150">
        <f t="shared" ref="O24:O26" si="64">N24+3</f>
        <v>46117</v>
      </c>
      <c r="P24" s="127">
        <f t="shared" ref="P24:P26" si="65">O24+1</f>
        <v>46118</v>
      </c>
      <c r="Q24" s="150">
        <f t="shared" ref="Q24:Q26" si="66">P24+3</f>
        <v>46121</v>
      </c>
      <c r="R24" s="127">
        <f t="shared" ref="R24:R26" si="67">Q24+1</f>
        <v>46122</v>
      </c>
      <c r="S24" s="68" t="s">
        <v>1294</v>
      </c>
      <c r="T24" s="150">
        <f t="shared" ref="T24:T26" si="68">R24+7</f>
        <v>46129</v>
      </c>
      <c r="U24" s="127">
        <f t="shared" ref="U24:U26" si="69">T24+1</f>
        <v>46130</v>
      </c>
      <c r="V24" s="150">
        <f t="shared" ref="V24:V26" si="70">U24+7</f>
        <v>46137</v>
      </c>
      <c r="W24" s="127">
        <f t="shared" ref="W24:W26" si="71">V24+1</f>
        <v>46138</v>
      </c>
    </row>
    <row r="25" spans="1:24" hidden="1">
      <c r="A25" s="255" t="s">
        <v>1252</v>
      </c>
      <c r="B25" s="77" t="s">
        <v>1247</v>
      </c>
      <c r="C25" s="63">
        <v>46102</v>
      </c>
      <c r="D25" s="64">
        <f t="shared" si="53"/>
        <v>46103</v>
      </c>
      <c r="E25" s="150">
        <f t="shared" si="54"/>
        <v>46106</v>
      </c>
      <c r="F25" s="127">
        <f t="shared" si="55"/>
        <v>46107</v>
      </c>
      <c r="G25" s="127">
        <f t="shared" si="56"/>
        <v>46108</v>
      </c>
      <c r="H25" s="127">
        <f t="shared" si="57"/>
        <v>46109</v>
      </c>
      <c r="I25" s="127">
        <f t="shared" si="58"/>
        <v>46110</v>
      </c>
      <c r="J25" s="127">
        <f t="shared" si="59"/>
        <v>46111</v>
      </c>
      <c r="K25" s="127">
        <f t="shared" si="60"/>
        <v>46116</v>
      </c>
      <c r="L25" s="127">
        <f t="shared" si="61"/>
        <v>46116</v>
      </c>
      <c r="M25" s="127">
        <f t="shared" si="62"/>
        <v>46120</v>
      </c>
      <c r="N25" s="127">
        <f t="shared" si="63"/>
        <v>46121</v>
      </c>
      <c r="O25" s="150">
        <f t="shared" si="64"/>
        <v>46124</v>
      </c>
      <c r="P25" s="127">
        <f t="shared" si="65"/>
        <v>46125</v>
      </c>
      <c r="Q25" s="150">
        <f t="shared" si="66"/>
        <v>46128</v>
      </c>
      <c r="R25" s="127">
        <f t="shared" si="67"/>
        <v>46129</v>
      </c>
      <c r="S25" s="77" t="s">
        <v>1248</v>
      </c>
      <c r="T25" s="150">
        <f t="shared" si="68"/>
        <v>46136</v>
      </c>
      <c r="U25" s="127">
        <f t="shared" si="69"/>
        <v>46137</v>
      </c>
      <c r="V25" s="150">
        <f t="shared" si="70"/>
        <v>46144</v>
      </c>
      <c r="W25" s="127">
        <f t="shared" si="71"/>
        <v>46145</v>
      </c>
    </row>
    <row r="26" spans="1:24" hidden="1">
      <c r="A26" s="58" t="s">
        <v>1255</v>
      </c>
      <c r="B26" s="251" t="s">
        <v>1295</v>
      </c>
      <c r="C26" s="63">
        <v>46109</v>
      </c>
      <c r="D26" s="64">
        <f t="shared" si="53"/>
        <v>46110</v>
      </c>
      <c r="E26" s="150">
        <f t="shared" si="54"/>
        <v>46113</v>
      </c>
      <c r="F26" s="127">
        <f t="shared" si="55"/>
        <v>46114</v>
      </c>
      <c r="G26" s="127">
        <f t="shared" si="56"/>
        <v>46115</v>
      </c>
      <c r="H26" s="127">
        <f t="shared" si="57"/>
        <v>46116</v>
      </c>
      <c r="I26" s="127">
        <f t="shared" si="58"/>
        <v>46117</v>
      </c>
      <c r="J26" s="127">
        <f t="shared" si="59"/>
        <v>46118</v>
      </c>
      <c r="K26" s="127">
        <f t="shared" si="60"/>
        <v>46123</v>
      </c>
      <c r="L26" s="127">
        <f t="shared" si="61"/>
        <v>46123</v>
      </c>
      <c r="M26" s="127">
        <f t="shared" si="62"/>
        <v>46127</v>
      </c>
      <c r="N26" s="127">
        <f t="shared" si="63"/>
        <v>46128</v>
      </c>
      <c r="O26" s="150">
        <f t="shared" si="64"/>
        <v>46131</v>
      </c>
      <c r="P26" s="127">
        <f t="shared" si="65"/>
        <v>46132</v>
      </c>
      <c r="Q26" s="150">
        <f t="shared" si="66"/>
        <v>46135</v>
      </c>
      <c r="R26" s="127">
        <f t="shared" si="67"/>
        <v>46136</v>
      </c>
      <c r="S26" s="251" t="s">
        <v>1296</v>
      </c>
      <c r="T26" s="150">
        <f t="shared" si="68"/>
        <v>46143</v>
      </c>
      <c r="U26" s="127">
        <f t="shared" si="69"/>
        <v>46144</v>
      </c>
      <c r="V26" s="150">
        <f t="shared" si="70"/>
        <v>46151</v>
      </c>
      <c r="W26" s="127">
        <f t="shared" si="71"/>
        <v>46152</v>
      </c>
    </row>
    <row r="27" spans="1:24" hidden="1">
      <c r="A27" s="86" t="s">
        <v>1297</v>
      </c>
      <c r="B27" s="68" t="s">
        <v>1298</v>
      </c>
      <c r="C27" s="63">
        <v>46116</v>
      </c>
      <c r="D27" s="23" t="s">
        <v>1299</v>
      </c>
      <c r="E27" s="150">
        <v>46120</v>
      </c>
      <c r="F27" s="127">
        <f t="shared" ref="F27:F30" si="72">E27+1</f>
        <v>46121</v>
      </c>
      <c r="G27" s="127">
        <f t="shared" ref="G27:G30" si="73">F27+1</f>
        <v>46122</v>
      </c>
      <c r="H27" s="127">
        <f t="shared" ref="H27:H30" si="74">G27+1</f>
        <v>46123</v>
      </c>
      <c r="I27" s="127">
        <f t="shared" ref="I27:I30" si="75">H27+1</f>
        <v>46124</v>
      </c>
      <c r="J27" s="127">
        <f t="shared" ref="J27:J30" si="76">I27+1</f>
        <v>46125</v>
      </c>
      <c r="K27" s="127">
        <f t="shared" ref="K27:K30" si="77">J27+5</f>
        <v>46130</v>
      </c>
      <c r="L27" s="127">
        <f t="shared" ref="L27:L30" si="78">K27</f>
        <v>46130</v>
      </c>
      <c r="M27" s="127">
        <f t="shared" ref="M27:M30" si="79">L27+4</f>
        <v>46134</v>
      </c>
      <c r="N27" s="127">
        <f t="shared" ref="N27:N30" si="80">M27+1</f>
        <v>46135</v>
      </c>
      <c r="O27" s="150">
        <f t="shared" ref="O27:O30" si="81">N27+3</f>
        <v>46138</v>
      </c>
      <c r="P27" s="127">
        <f t="shared" ref="P27:P30" si="82">O27+1</f>
        <v>46139</v>
      </c>
      <c r="Q27" s="150">
        <f t="shared" ref="Q27:Q30" si="83">P27+3</f>
        <v>46142</v>
      </c>
      <c r="R27" s="127">
        <f t="shared" ref="R27:R30" si="84">Q27+1</f>
        <v>46143</v>
      </c>
      <c r="S27" s="68" t="s">
        <v>1300</v>
      </c>
      <c r="T27" s="150">
        <f t="shared" ref="T27:T30" si="85">R27+7</f>
        <v>46150</v>
      </c>
      <c r="U27" s="127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56" t="s">
        <v>1301</v>
      </c>
      <c r="B28" s="68" t="s">
        <v>1302</v>
      </c>
      <c r="C28" s="63">
        <v>46123</v>
      </c>
      <c r="D28" s="64">
        <f t="shared" ref="D28:D30" si="87">C28+1</f>
        <v>46124</v>
      </c>
      <c r="E28" s="150">
        <f t="shared" ref="E28:E30" si="88">D28+3</f>
        <v>46127</v>
      </c>
      <c r="F28" s="127">
        <f t="shared" si="72"/>
        <v>46128</v>
      </c>
      <c r="G28" s="619" t="s">
        <v>1303</v>
      </c>
      <c r="H28" s="622"/>
      <c r="I28" s="619" t="s">
        <v>1304</v>
      </c>
      <c r="J28" s="622"/>
      <c r="K28" s="127">
        <v>46137</v>
      </c>
      <c r="L28" s="127">
        <f t="shared" si="78"/>
        <v>46137</v>
      </c>
      <c r="M28" s="127">
        <f t="shared" si="79"/>
        <v>46141</v>
      </c>
      <c r="N28" s="127">
        <f t="shared" si="80"/>
        <v>46142</v>
      </c>
      <c r="O28" s="150">
        <f t="shared" si="81"/>
        <v>46145</v>
      </c>
      <c r="P28" s="127">
        <f t="shared" si="82"/>
        <v>46146</v>
      </c>
      <c r="Q28" s="150">
        <f t="shared" si="83"/>
        <v>46149</v>
      </c>
      <c r="R28" s="127">
        <f t="shared" si="84"/>
        <v>46150</v>
      </c>
      <c r="S28" s="68" t="s">
        <v>1305</v>
      </c>
      <c r="T28" s="150">
        <f t="shared" si="85"/>
        <v>46157</v>
      </c>
      <c r="U28" s="127">
        <f t="shared" si="86"/>
        <v>46158</v>
      </c>
      <c r="V28" s="150">
        <f t="shared" ref="V28" si="89">U28+7</f>
        <v>46165</v>
      </c>
      <c r="W28" s="127">
        <f t="shared" ref="W28:W30" si="90">V28+1</f>
        <v>46166</v>
      </c>
      <c r="X28" s="257" t="s">
        <v>1267</v>
      </c>
    </row>
    <row r="29" spans="1:24">
      <c r="A29" s="121" t="s">
        <v>1268</v>
      </c>
      <c r="B29" s="77" t="s">
        <v>1306</v>
      </c>
      <c r="C29" s="63">
        <v>46130</v>
      </c>
      <c r="D29" s="64">
        <f t="shared" si="87"/>
        <v>46131</v>
      </c>
      <c r="E29" s="150">
        <f t="shared" si="88"/>
        <v>46134</v>
      </c>
      <c r="F29" s="127">
        <f t="shared" si="72"/>
        <v>46135</v>
      </c>
      <c r="G29" s="127">
        <f t="shared" si="73"/>
        <v>46136</v>
      </c>
      <c r="H29" s="127">
        <f t="shared" si="74"/>
        <v>46137</v>
      </c>
      <c r="I29" s="127">
        <f t="shared" si="75"/>
        <v>46138</v>
      </c>
      <c r="J29" s="127">
        <f t="shared" si="76"/>
        <v>46139</v>
      </c>
      <c r="K29" s="127">
        <f t="shared" si="77"/>
        <v>46144</v>
      </c>
      <c r="L29" s="127">
        <f t="shared" si="78"/>
        <v>46144</v>
      </c>
      <c r="M29" s="127">
        <f t="shared" si="79"/>
        <v>46148</v>
      </c>
      <c r="N29" s="127">
        <f t="shared" si="80"/>
        <v>46149</v>
      </c>
      <c r="O29" s="150">
        <f t="shared" si="81"/>
        <v>46152</v>
      </c>
      <c r="P29" s="127">
        <f t="shared" si="82"/>
        <v>46153</v>
      </c>
      <c r="Q29" s="150">
        <v>46156</v>
      </c>
      <c r="R29" s="212" t="s">
        <v>1307</v>
      </c>
      <c r="S29" s="77" t="s">
        <v>1308</v>
      </c>
      <c r="T29" s="150">
        <v>46164</v>
      </c>
      <c r="U29" s="127">
        <f t="shared" si="86"/>
        <v>46165</v>
      </c>
      <c r="V29" s="257" t="s">
        <v>1261</v>
      </c>
      <c r="W29" s="127"/>
    </row>
    <row r="30" spans="1:24">
      <c r="A30" s="86" t="s">
        <v>1292</v>
      </c>
      <c r="B30" s="68" t="s">
        <v>1309</v>
      </c>
      <c r="C30" s="63">
        <v>46137</v>
      </c>
      <c r="D30" s="64">
        <f t="shared" si="87"/>
        <v>46138</v>
      </c>
      <c r="E30" s="150">
        <f t="shared" si="88"/>
        <v>46141</v>
      </c>
      <c r="F30" s="127">
        <f t="shared" si="72"/>
        <v>46142</v>
      </c>
      <c r="G30" s="127">
        <f t="shared" si="73"/>
        <v>46143</v>
      </c>
      <c r="H30" s="127">
        <f t="shared" si="74"/>
        <v>46144</v>
      </c>
      <c r="I30" s="127">
        <f t="shared" si="75"/>
        <v>46145</v>
      </c>
      <c r="J30" s="127">
        <f t="shared" si="76"/>
        <v>46146</v>
      </c>
      <c r="K30" s="127">
        <f t="shared" si="77"/>
        <v>46151</v>
      </c>
      <c r="L30" s="127">
        <f t="shared" si="78"/>
        <v>46151</v>
      </c>
      <c r="M30" s="127">
        <f t="shared" si="79"/>
        <v>46155</v>
      </c>
      <c r="N30" s="127">
        <f t="shared" si="80"/>
        <v>46156</v>
      </c>
      <c r="O30" s="150">
        <f t="shared" si="81"/>
        <v>46159</v>
      </c>
      <c r="P30" s="127">
        <f t="shared" si="82"/>
        <v>46160</v>
      </c>
      <c r="Q30" s="150">
        <f t="shared" si="83"/>
        <v>46163</v>
      </c>
      <c r="R30" s="127">
        <f t="shared" si="84"/>
        <v>46164</v>
      </c>
      <c r="S30" s="68" t="s">
        <v>1310</v>
      </c>
      <c r="T30" s="150">
        <f t="shared" si="85"/>
        <v>46171</v>
      </c>
      <c r="U30" s="127">
        <f t="shared" si="86"/>
        <v>46172</v>
      </c>
      <c r="V30" s="150">
        <v>46186</v>
      </c>
      <c r="W30" s="127">
        <f t="shared" si="90"/>
        <v>46187</v>
      </c>
    </row>
    <row r="31" spans="1:24">
      <c r="A31" s="120" t="s">
        <v>1252</v>
      </c>
      <c r="B31" s="77" t="s">
        <v>1311</v>
      </c>
      <c r="C31" s="63">
        <v>46144</v>
      </c>
      <c r="D31" s="64">
        <f t="shared" ref="D31:D32" si="91">C31+1</f>
        <v>46145</v>
      </c>
      <c r="E31" s="150">
        <f t="shared" ref="E31:E32" si="92">D31+3</f>
        <v>46148</v>
      </c>
      <c r="F31" s="127">
        <f t="shared" ref="F31:F32" si="93">E31+1</f>
        <v>46149</v>
      </c>
      <c r="G31" s="127">
        <f t="shared" ref="G31:G32" si="94">F31+1</f>
        <v>46150</v>
      </c>
      <c r="H31" s="127">
        <f t="shared" ref="H31:H32" si="95">G31+1</f>
        <v>46151</v>
      </c>
      <c r="I31" s="127">
        <f t="shared" ref="I31:I32" si="96">H31+1</f>
        <v>46152</v>
      </c>
      <c r="J31" s="127">
        <f t="shared" ref="J31:J32" si="97">I31+1</f>
        <v>46153</v>
      </c>
      <c r="K31" s="127">
        <f t="shared" ref="K31:K32" si="98">J31+5</f>
        <v>46158</v>
      </c>
      <c r="L31" s="127">
        <f t="shared" ref="L31:L32" si="99">K31</f>
        <v>46158</v>
      </c>
      <c r="M31" s="127">
        <f t="shared" ref="M31:M32" si="100">L31+4</f>
        <v>46162</v>
      </c>
      <c r="N31" s="127">
        <f t="shared" ref="N31:N32" si="101">M31+1</f>
        <v>46163</v>
      </c>
      <c r="O31" s="150">
        <f t="shared" ref="O31:O32" si="102">N31+3</f>
        <v>46166</v>
      </c>
      <c r="P31" s="127">
        <f t="shared" ref="P31:P32" si="103">O31+1</f>
        <v>46167</v>
      </c>
      <c r="Q31" s="150">
        <f t="shared" ref="Q31:Q32" si="104">P31+3</f>
        <v>46170</v>
      </c>
      <c r="R31" s="127">
        <f t="shared" ref="R31:R32" si="105">Q31+1</f>
        <v>46171</v>
      </c>
      <c r="S31" s="77" t="s">
        <v>1312</v>
      </c>
      <c r="T31" s="150">
        <f t="shared" ref="T31:T32" si="106">R31+7</f>
        <v>46178</v>
      </c>
      <c r="U31" s="127">
        <f t="shared" ref="U31:U32" si="107">T31+1</f>
        <v>46179</v>
      </c>
      <c r="V31" s="150">
        <v>46193</v>
      </c>
      <c r="W31" s="127">
        <f t="shared" ref="W31:W32" si="108">V31+1</f>
        <v>46194</v>
      </c>
    </row>
    <row r="32" spans="1:24">
      <c r="A32" s="120" t="s">
        <v>1255</v>
      </c>
      <c r="B32" s="77" t="s">
        <v>1313</v>
      </c>
      <c r="C32" s="63">
        <v>46151</v>
      </c>
      <c r="D32" s="64">
        <f t="shared" si="91"/>
        <v>46152</v>
      </c>
      <c r="E32" s="150">
        <f t="shared" si="92"/>
        <v>46155</v>
      </c>
      <c r="F32" s="127">
        <f t="shared" si="93"/>
        <v>46156</v>
      </c>
      <c r="G32" s="127">
        <f t="shared" si="94"/>
        <v>46157</v>
      </c>
      <c r="H32" s="127">
        <f t="shared" si="95"/>
        <v>46158</v>
      </c>
      <c r="I32" s="127">
        <f t="shared" si="96"/>
        <v>46159</v>
      </c>
      <c r="J32" s="127">
        <f t="shared" si="97"/>
        <v>46160</v>
      </c>
      <c r="K32" s="127">
        <f t="shared" si="98"/>
        <v>46165</v>
      </c>
      <c r="L32" s="127">
        <f t="shared" si="99"/>
        <v>46165</v>
      </c>
      <c r="M32" s="127">
        <f t="shared" si="100"/>
        <v>46169</v>
      </c>
      <c r="N32" s="127">
        <f t="shared" si="101"/>
        <v>46170</v>
      </c>
      <c r="O32" s="150">
        <f t="shared" si="102"/>
        <v>46173</v>
      </c>
      <c r="P32" s="127">
        <f t="shared" si="103"/>
        <v>46174</v>
      </c>
      <c r="Q32" s="150">
        <f t="shared" si="104"/>
        <v>46177</v>
      </c>
      <c r="R32" s="127">
        <f t="shared" si="105"/>
        <v>46178</v>
      </c>
      <c r="S32" s="251" t="s">
        <v>1314</v>
      </c>
      <c r="T32" s="150">
        <f t="shared" si="106"/>
        <v>46185</v>
      </c>
      <c r="U32" s="127">
        <f t="shared" si="107"/>
        <v>46186</v>
      </c>
      <c r="V32" s="150">
        <v>46200</v>
      </c>
      <c r="W32" s="127">
        <f t="shared" si="108"/>
        <v>46201</v>
      </c>
    </row>
    <row r="33" spans="1:23">
      <c r="A33" s="256" t="s">
        <v>1297</v>
      </c>
      <c r="B33" s="68" t="s">
        <v>1315</v>
      </c>
      <c r="C33" s="23" t="s">
        <v>39</v>
      </c>
      <c r="D33" s="23" t="s">
        <v>39</v>
      </c>
      <c r="E33" s="63">
        <v>46162</v>
      </c>
      <c r="F33" s="127">
        <f t="shared" ref="F33" si="109">E33+1</f>
        <v>46163</v>
      </c>
      <c r="G33" s="127">
        <f t="shared" ref="G33" si="110">F33+1</f>
        <v>46164</v>
      </c>
      <c r="H33" s="127">
        <f t="shared" ref="H33" si="111">G33+1</f>
        <v>46165</v>
      </c>
      <c r="I33" s="127">
        <f t="shared" ref="I33" si="112">H33+1</f>
        <v>46166</v>
      </c>
      <c r="J33" s="127">
        <f t="shared" ref="J33" si="113">I33+1</f>
        <v>46167</v>
      </c>
      <c r="K33" s="127">
        <f t="shared" ref="K33" si="114">J33+5</f>
        <v>46172</v>
      </c>
      <c r="L33" s="127">
        <f t="shared" ref="L33" si="115">K33</f>
        <v>46172</v>
      </c>
      <c r="M33" s="127">
        <f t="shared" ref="M33" si="116">L33+4</f>
        <v>46176</v>
      </c>
      <c r="N33" s="127">
        <f t="shared" ref="N33" si="117">M33+1</f>
        <v>46177</v>
      </c>
      <c r="O33" s="150">
        <f t="shared" ref="O33" si="118">N33+3</f>
        <v>46180</v>
      </c>
      <c r="P33" s="127">
        <f t="shared" ref="P33" si="119">O33+1</f>
        <v>46181</v>
      </c>
      <c r="Q33" s="150">
        <f t="shared" ref="Q33" si="120">P33+3</f>
        <v>46184</v>
      </c>
      <c r="R33" s="127">
        <f t="shared" ref="R33" si="121">Q33+1</f>
        <v>46185</v>
      </c>
      <c r="S33" s="68" t="s">
        <v>1316</v>
      </c>
      <c r="T33" s="150">
        <f t="shared" ref="T33" si="122">R33+7</f>
        <v>46192</v>
      </c>
      <c r="U33" s="127">
        <f t="shared" ref="U33" si="123">T33+1</f>
        <v>46193</v>
      </c>
      <c r="V33" s="150">
        <v>46207</v>
      </c>
      <c r="W33" s="127">
        <f t="shared" ref="W33" si="124">V33+1</f>
        <v>46208</v>
      </c>
    </row>
    <row r="34" spans="1:23">
      <c r="A34" s="427" t="s">
        <v>298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</row>
    <row r="35" spans="1:23">
      <c r="A35" s="58" t="s">
        <v>1317</v>
      </c>
      <c r="B35" s="68" t="s">
        <v>1318</v>
      </c>
      <c r="C35" s="63">
        <v>46172</v>
      </c>
      <c r="D35" s="23" t="s">
        <v>1299</v>
      </c>
      <c r="E35" s="150">
        <v>46176</v>
      </c>
      <c r="F35" s="127">
        <f t="shared" ref="F35" si="125">E35+1</f>
        <v>46177</v>
      </c>
      <c r="G35" s="127">
        <f t="shared" ref="G35" si="126">F35+1</f>
        <v>46178</v>
      </c>
      <c r="H35" s="127">
        <f t="shared" ref="H35" si="127">G35+1</f>
        <v>46179</v>
      </c>
      <c r="I35" s="127">
        <f t="shared" ref="I35" si="128">H35+1</f>
        <v>46180</v>
      </c>
      <c r="J35" s="127">
        <f t="shared" ref="J35" si="129">I35+1</f>
        <v>46181</v>
      </c>
      <c r="K35" s="127">
        <f t="shared" ref="K35" si="130">J35+5</f>
        <v>46186</v>
      </c>
      <c r="L35" s="127">
        <f t="shared" ref="L35" si="131">K35</f>
        <v>46186</v>
      </c>
      <c r="M35" s="127">
        <f t="shared" ref="M35" si="132">L35+4</f>
        <v>46190</v>
      </c>
      <c r="N35" s="127">
        <f t="shared" ref="N35" si="133">M35+1</f>
        <v>46191</v>
      </c>
      <c r="O35" s="150">
        <f t="shared" ref="O35" si="134">N35+3</f>
        <v>46194</v>
      </c>
      <c r="P35" s="127">
        <f t="shared" ref="P35" si="135">O35+1</f>
        <v>46195</v>
      </c>
      <c r="Q35" s="150">
        <f t="shared" ref="Q35" si="136">P35+3</f>
        <v>46198</v>
      </c>
      <c r="R35" s="127">
        <f t="shared" ref="R35" si="137">Q35+1</f>
        <v>46199</v>
      </c>
      <c r="S35" s="68" t="s">
        <v>1319</v>
      </c>
      <c r="T35" s="150">
        <f t="shared" ref="T35" si="138">R35+7</f>
        <v>46206</v>
      </c>
      <c r="U35" s="127">
        <f t="shared" ref="U35" si="139">T35+1</f>
        <v>46207</v>
      </c>
      <c r="V35" s="150">
        <f t="shared" ref="V35" si="140">U35+7</f>
        <v>46214</v>
      </c>
      <c r="W35" s="127">
        <f t="shared" ref="W35" si="141">V35+1</f>
        <v>46215</v>
      </c>
    </row>
    <row r="36" spans="1:23">
      <c r="A36" s="86" t="s">
        <v>1320</v>
      </c>
      <c r="B36" s="68" t="s">
        <v>1321</v>
      </c>
      <c r="C36" s="63">
        <v>46179</v>
      </c>
      <c r="D36" s="64">
        <f t="shared" ref="D36:D39" si="142">C36+1</f>
        <v>46180</v>
      </c>
      <c r="E36" s="150">
        <f t="shared" ref="E36:E39" si="143">D36+3</f>
        <v>46183</v>
      </c>
      <c r="F36" s="127">
        <f t="shared" ref="F36:F39" si="144">E36+1</f>
        <v>46184</v>
      </c>
      <c r="G36" s="127">
        <f t="shared" ref="G36:G39" si="145">F36+1</f>
        <v>46185</v>
      </c>
      <c r="H36" s="127">
        <f t="shared" ref="H36:H39" si="146">G36+1</f>
        <v>46186</v>
      </c>
      <c r="I36" s="127">
        <f t="shared" ref="I36:I39" si="147">H36+1</f>
        <v>46187</v>
      </c>
      <c r="J36" s="127">
        <f t="shared" ref="J36:J39" si="148">I36+1</f>
        <v>46188</v>
      </c>
      <c r="K36" s="127">
        <f t="shared" ref="K36:K39" si="149">J36+5</f>
        <v>46193</v>
      </c>
      <c r="L36" s="127">
        <f t="shared" ref="L36:L39" si="150">K36</f>
        <v>46193</v>
      </c>
      <c r="M36" s="127">
        <f t="shared" ref="M36:M39" si="151">L36+4</f>
        <v>46197</v>
      </c>
      <c r="N36" s="127">
        <f t="shared" ref="N36:N39" si="152">M36+1</f>
        <v>46198</v>
      </c>
      <c r="O36" s="150">
        <f t="shared" ref="O36:O39" si="153">N36+3</f>
        <v>46201</v>
      </c>
      <c r="P36" s="127">
        <f t="shared" ref="P36:P39" si="154">O36+1</f>
        <v>46202</v>
      </c>
      <c r="Q36" s="150">
        <f t="shared" ref="Q36:Q39" si="155">P36+3</f>
        <v>46205</v>
      </c>
      <c r="R36" s="127">
        <f t="shared" ref="R36:R39" si="156">Q36+1</f>
        <v>46206</v>
      </c>
      <c r="S36" s="68" t="s">
        <v>1322</v>
      </c>
      <c r="T36" s="150">
        <f t="shared" ref="T36:T39" si="157">R36+7</f>
        <v>46213</v>
      </c>
      <c r="U36" s="127">
        <f t="shared" ref="U36:U39" si="158">T36+1</f>
        <v>46214</v>
      </c>
      <c r="V36" s="150">
        <f t="shared" ref="V36:V39" si="159">U36+7</f>
        <v>46221</v>
      </c>
      <c r="W36" s="127">
        <f t="shared" ref="W36:W39" si="160">V36+1</f>
        <v>46222</v>
      </c>
    </row>
    <row r="37" spans="1:23">
      <c r="A37" s="120" t="s">
        <v>1292</v>
      </c>
      <c r="B37" s="68" t="s">
        <v>1323</v>
      </c>
      <c r="C37" s="63">
        <v>46186</v>
      </c>
      <c r="D37" s="64">
        <f t="shared" si="142"/>
        <v>46187</v>
      </c>
      <c r="E37" s="150">
        <f t="shared" si="143"/>
        <v>46190</v>
      </c>
      <c r="F37" s="127">
        <f t="shared" si="144"/>
        <v>46191</v>
      </c>
      <c r="G37" s="127">
        <f t="shared" si="145"/>
        <v>46192</v>
      </c>
      <c r="H37" s="127">
        <f t="shared" si="146"/>
        <v>46193</v>
      </c>
      <c r="I37" s="127">
        <f t="shared" si="147"/>
        <v>46194</v>
      </c>
      <c r="J37" s="127">
        <f t="shared" si="148"/>
        <v>46195</v>
      </c>
      <c r="K37" s="127">
        <f t="shared" si="149"/>
        <v>46200</v>
      </c>
      <c r="L37" s="127">
        <f t="shared" si="150"/>
        <v>46200</v>
      </c>
      <c r="M37" s="127">
        <f t="shared" si="151"/>
        <v>46204</v>
      </c>
      <c r="N37" s="127">
        <f t="shared" si="152"/>
        <v>46205</v>
      </c>
      <c r="O37" s="150">
        <f t="shared" si="153"/>
        <v>46208</v>
      </c>
      <c r="P37" s="127">
        <f t="shared" si="154"/>
        <v>46209</v>
      </c>
      <c r="Q37" s="150">
        <f t="shared" si="155"/>
        <v>46212</v>
      </c>
      <c r="R37" s="127">
        <f t="shared" si="156"/>
        <v>46213</v>
      </c>
      <c r="S37" s="68" t="s">
        <v>1324</v>
      </c>
      <c r="T37" s="150">
        <f t="shared" si="157"/>
        <v>46220</v>
      </c>
      <c r="U37" s="127">
        <f t="shared" si="158"/>
        <v>46221</v>
      </c>
      <c r="V37" s="150">
        <f t="shared" si="159"/>
        <v>46228</v>
      </c>
      <c r="W37" s="127">
        <f t="shared" si="160"/>
        <v>46229</v>
      </c>
    </row>
    <row r="38" spans="1:23">
      <c r="A38" s="120" t="s">
        <v>1252</v>
      </c>
      <c r="B38" s="68" t="s">
        <v>1325</v>
      </c>
      <c r="C38" s="63">
        <v>46193</v>
      </c>
      <c r="D38" s="64">
        <f t="shared" si="142"/>
        <v>46194</v>
      </c>
      <c r="E38" s="150">
        <f t="shared" si="143"/>
        <v>46197</v>
      </c>
      <c r="F38" s="127">
        <f t="shared" si="144"/>
        <v>46198</v>
      </c>
      <c r="G38" s="127">
        <f t="shared" si="145"/>
        <v>46199</v>
      </c>
      <c r="H38" s="127">
        <f t="shared" si="146"/>
        <v>46200</v>
      </c>
      <c r="I38" s="127">
        <f t="shared" si="147"/>
        <v>46201</v>
      </c>
      <c r="J38" s="127">
        <f t="shared" si="148"/>
        <v>46202</v>
      </c>
      <c r="K38" s="127">
        <f t="shared" si="149"/>
        <v>46207</v>
      </c>
      <c r="L38" s="127">
        <f t="shared" si="150"/>
        <v>46207</v>
      </c>
      <c r="M38" s="127">
        <f t="shared" si="151"/>
        <v>46211</v>
      </c>
      <c r="N38" s="127">
        <f t="shared" si="152"/>
        <v>46212</v>
      </c>
      <c r="O38" s="150">
        <f t="shared" si="153"/>
        <v>46215</v>
      </c>
      <c r="P38" s="127">
        <f t="shared" si="154"/>
        <v>46216</v>
      </c>
      <c r="Q38" s="150">
        <f t="shared" si="155"/>
        <v>46219</v>
      </c>
      <c r="R38" s="127">
        <f t="shared" si="156"/>
        <v>46220</v>
      </c>
      <c r="S38" s="68" t="s">
        <v>1326</v>
      </c>
      <c r="T38" s="150">
        <f t="shared" si="157"/>
        <v>46227</v>
      </c>
      <c r="U38" s="127">
        <f t="shared" si="158"/>
        <v>46228</v>
      </c>
      <c r="V38" s="150">
        <f t="shared" si="159"/>
        <v>46235</v>
      </c>
      <c r="W38" s="127">
        <f t="shared" si="160"/>
        <v>46236</v>
      </c>
    </row>
    <row r="39" spans="1:23">
      <c r="A39" s="120" t="s">
        <v>1255</v>
      </c>
      <c r="B39" s="68" t="s">
        <v>1327</v>
      </c>
      <c r="C39" s="63">
        <v>46200</v>
      </c>
      <c r="D39" s="64">
        <f t="shared" si="142"/>
        <v>46201</v>
      </c>
      <c r="E39" s="150">
        <f t="shared" si="143"/>
        <v>46204</v>
      </c>
      <c r="F39" s="127">
        <f t="shared" si="144"/>
        <v>46205</v>
      </c>
      <c r="G39" s="127">
        <f t="shared" si="145"/>
        <v>46206</v>
      </c>
      <c r="H39" s="127">
        <f t="shared" si="146"/>
        <v>46207</v>
      </c>
      <c r="I39" s="127">
        <f t="shared" si="147"/>
        <v>46208</v>
      </c>
      <c r="J39" s="127">
        <f t="shared" si="148"/>
        <v>46209</v>
      </c>
      <c r="K39" s="127">
        <f t="shared" si="149"/>
        <v>46214</v>
      </c>
      <c r="L39" s="127">
        <f t="shared" si="150"/>
        <v>46214</v>
      </c>
      <c r="M39" s="127">
        <f t="shared" si="151"/>
        <v>46218</v>
      </c>
      <c r="N39" s="127">
        <f t="shared" si="152"/>
        <v>46219</v>
      </c>
      <c r="O39" s="150">
        <f t="shared" si="153"/>
        <v>46222</v>
      </c>
      <c r="P39" s="127">
        <f t="shared" si="154"/>
        <v>46223</v>
      </c>
      <c r="Q39" s="150">
        <f t="shared" si="155"/>
        <v>46226</v>
      </c>
      <c r="R39" s="127">
        <f t="shared" si="156"/>
        <v>46227</v>
      </c>
      <c r="S39" s="62" t="s">
        <v>1328</v>
      </c>
      <c r="T39" s="150">
        <f t="shared" si="157"/>
        <v>46234</v>
      </c>
      <c r="U39" s="127">
        <f t="shared" si="158"/>
        <v>46235</v>
      </c>
      <c r="V39" s="150">
        <f t="shared" si="159"/>
        <v>46242</v>
      </c>
      <c r="W39" s="127">
        <f t="shared" si="160"/>
        <v>46243</v>
      </c>
    </row>
    <row r="41" spans="1:23" ht="16">
      <c r="A41" s="29" t="s">
        <v>120</v>
      </c>
      <c r="B41" s="420" t="s">
        <v>1329</v>
      </c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6"/>
      <c r="P41" s="6"/>
      <c r="Q41" s="6"/>
      <c r="R41" s="6"/>
      <c r="S41" s="6"/>
    </row>
    <row r="42" spans="1:23" ht="16">
      <c r="A42" s="31" t="s">
        <v>16</v>
      </c>
      <c r="B42" s="524" t="s">
        <v>1330</v>
      </c>
      <c r="C42" s="524"/>
      <c r="D42" s="524"/>
      <c r="E42" s="524"/>
      <c r="F42" s="524"/>
      <c r="G42" s="524"/>
      <c r="H42" s="524"/>
      <c r="I42" s="524"/>
      <c r="J42" s="524"/>
      <c r="K42" s="524"/>
      <c r="L42" s="524"/>
      <c r="M42" s="524"/>
      <c r="N42" s="524"/>
      <c r="O42" s="6"/>
      <c r="P42" s="6"/>
      <c r="Q42" s="6"/>
      <c r="R42" s="6"/>
      <c r="S42" s="6"/>
    </row>
    <row r="43" spans="1:23" ht="16">
      <c r="A43" s="31" t="s">
        <v>211</v>
      </c>
      <c r="B43" s="524" t="s">
        <v>1331</v>
      </c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6"/>
      <c r="P43" s="6"/>
      <c r="Q43" s="6"/>
      <c r="R43" s="6"/>
      <c r="S43" s="6"/>
    </row>
    <row r="44" spans="1:23" ht="16">
      <c r="A44" s="31" t="s">
        <v>404</v>
      </c>
      <c r="B44" s="524" t="s">
        <v>1332</v>
      </c>
      <c r="C44" s="524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6"/>
      <c r="P44" s="6"/>
      <c r="Q44" s="6"/>
      <c r="R44" s="6"/>
      <c r="S44" s="6"/>
    </row>
    <row r="45" spans="1:23" ht="16">
      <c r="A45" s="31" t="s">
        <v>1237</v>
      </c>
      <c r="B45" s="490" t="s">
        <v>1333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2"/>
      <c r="O45" s="6"/>
      <c r="P45" s="6"/>
      <c r="Q45" s="6" t="s">
        <v>138</v>
      </c>
      <c r="R45" s="6"/>
      <c r="S45" s="6"/>
    </row>
    <row r="46" spans="1:23" ht="16">
      <c r="A46" s="31" t="s">
        <v>1238</v>
      </c>
      <c r="B46" s="490" t="s">
        <v>1334</v>
      </c>
      <c r="C46" s="491"/>
      <c r="D46" s="491"/>
      <c r="E46" s="491"/>
      <c r="F46" s="491"/>
      <c r="G46" s="491"/>
      <c r="H46" s="491"/>
      <c r="I46" s="491"/>
      <c r="J46" s="491"/>
      <c r="K46" s="491"/>
      <c r="L46" s="491"/>
      <c r="M46" s="491"/>
      <c r="N46" s="492"/>
    </row>
    <row r="47" spans="1:23" ht="16">
      <c r="A47" s="31" t="s">
        <v>1239</v>
      </c>
      <c r="B47" s="490" t="s">
        <v>1335</v>
      </c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2"/>
    </row>
    <row r="48" spans="1:23" ht="16">
      <c r="A48" s="31" t="s">
        <v>1240</v>
      </c>
      <c r="B48" s="490" t="s">
        <v>1336</v>
      </c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2"/>
    </row>
    <row r="49" spans="1:14" ht="16">
      <c r="A49" s="31" t="s">
        <v>1241</v>
      </c>
      <c r="B49" s="490" t="s">
        <v>1337</v>
      </c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2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6:N46"/>
    <mergeCell ref="B47:N47"/>
    <mergeCell ref="B48:N48"/>
    <mergeCell ref="B49:N49"/>
    <mergeCell ref="B41:N41"/>
    <mergeCell ref="B42:N42"/>
    <mergeCell ref="B43:N43"/>
    <mergeCell ref="B44:N44"/>
    <mergeCell ref="B45:N45"/>
  </mergeCells>
  <phoneticPr fontId="38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2" workbookViewId="0">
      <selection activeCell="A27" sqref="A27:XFD27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1"/>
      <c r="Q1" s="1"/>
      <c r="R1" s="1"/>
      <c r="S1" s="1"/>
    </row>
    <row r="2" spans="1:245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32" t="s">
        <v>1338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</row>
    <row r="5" spans="1:245">
      <c r="A5" s="9" t="s">
        <v>4</v>
      </c>
      <c r="B5" s="9" t="s">
        <v>5</v>
      </c>
      <c r="C5" s="538" t="s">
        <v>7</v>
      </c>
      <c r="D5" s="539"/>
      <c r="E5" s="629" t="s">
        <v>746</v>
      </c>
      <c r="F5" s="630"/>
      <c r="G5" s="538" t="s">
        <v>205</v>
      </c>
      <c r="H5" s="539"/>
      <c r="I5" s="538" t="s">
        <v>1339</v>
      </c>
      <c r="J5" s="539"/>
      <c r="K5" s="538" t="s">
        <v>1340</v>
      </c>
      <c r="L5" s="539"/>
      <c r="M5" s="11" t="s">
        <v>5</v>
      </c>
      <c r="N5" s="538" t="s">
        <v>7</v>
      </c>
      <c r="O5" s="539"/>
      <c r="P5" s="629" t="s">
        <v>746</v>
      </c>
      <c r="Q5" s="630"/>
      <c r="R5" s="538" t="s">
        <v>205</v>
      </c>
      <c r="S5" s="539"/>
    </row>
    <row r="6" spans="1:245">
      <c r="A6" s="10" t="s">
        <v>13</v>
      </c>
      <c r="B6" s="10" t="s">
        <v>14</v>
      </c>
      <c r="C6" s="482" t="s">
        <v>16</v>
      </c>
      <c r="D6" s="517"/>
      <c r="E6" s="458" t="s">
        <v>209</v>
      </c>
      <c r="F6" s="480"/>
      <c r="G6" s="482" t="s">
        <v>210</v>
      </c>
      <c r="H6" s="517"/>
      <c r="I6" s="482" t="s">
        <v>1341</v>
      </c>
      <c r="J6" s="517"/>
      <c r="K6" s="482" t="s">
        <v>1342</v>
      </c>
      <c r="L6" s="517"/>
      <c r="M6" s="10" t="s">
        <v>14</v>
      </c>
      <c r="N6" s="482" t="s">
        <v>16</v>
      </c>
      <c r="O6" s="517"/>
      <c r="P6" s="458" t="s">
        <v>209</v>
      </c>
      <c r="Q6" s="480"/>
      <c r="R6" s="482" t="s">
        <v>210</v>
      </c>
      <c r="S6" s="517"/>
    </row>
    <row r="7" spans="1:245">
      <c r="A7" s="14"/>
      <c r="B7" s="92"/>
      <c r="C7" s="458" t="s">
        <v>22</v>
      </c>
      <c r="D7" s="480"/>
      <c r="E7" s="458" t="s">
        <v>22</v>
      </c>
      <c r="F7" s="480"/>
      <c r="G7" s="458" t="s">
        <v>22</v>
      </c>
      <c r="H7" s="480"/>
      <c r="I7" s="458" t="s">
        <v>22</v>
      </c>
      <c r="J7" s="480"/>
      <c r="K7" s="458" t="s">
        <v>22</v>
      </c>
      <c r="L7" s="480"/>
      <c r="M7" s="10"/>
      <c r="N7" s="458" t="s">
        <v>22</v>
      </c>
      <c r="O7" s="480"/>
      <c r="P7" s="458" t="s">
        <v>22</v>
      </c>
      <c r="Q7" s="480"/>
      <c r="R7" s="458" t="s">
        <v>22</v>
      </c>
      <c r="S7" s="480"/>
    </row>
    <row r="8" spans="1:245" ht="26">
      <c r="A8" s="14"/>
      <c r="B8" s="124"/>
      <c r="C8" s="240" t="s">
        <v>408</v>
      </c>
      <c r="D8" s="240" t="s">
        <v>1343</v>
      </c>
      <c r="E8" s="241" t="s">
        <v>1344</v>
      </c>
      <c r="F8" s="241" t="s">
        <v>1345</v>
      </c>
      <c r="G8" s="240" t="s">
        <v>1346</v>
      </c>
      <c r="H8" s="240" t="s">
        <v>356</v>
      </c>
      <c r="I8" s="242" t="s">
        <v>1347</v>
      </c>
      <c r="J8" s="242" t="s">
        <v>1348</v>
      </c>
      <c r="K8" s="240" t="s">
        <v>1349</v>
      </c>
      <c r="L8" s="240" t="s">
        <v>1350</v>
      </c>
      <c r="M8" s="10"/>
      <c r="N8" s="240" t="s">
        <v>408</v>
      </c>
      <c r="O8" s="240" t="s">
        <v>1343</v>
      </c>
      <c r="P8" s="241" t="s">
        <v>1344</v>
      </c>
      <c r="Q8" s="241" t="s">
        <v>1345</v>
      </c>
      <c r="R8" s="240" t="s">
        <v>1346</v>
      </c>
      <c r="S8" s="240" t="s">
        <v>356</v>
      </c>
    </row>
    <row r="9" spans="1:245" hidden="1">
      <c r="A9" s="94" t="s">
        <v>1351</v>
      </c>
      <c r="B9" s="94" t="s">
        <v>1352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43">
        <f t="shared" si="0"/>
        <v>46005</v>
      </c>
      <c r="H9" s="96">
        <f t="shared" ref="H9:H13" si="2">G9</f>
        <v>46005</v>
      </c>
      <c r="I9" s="243">
        <f t="shared" ref="I9:I13" si="3">H9+4</f>
        <v>46009</v>
      </c>
      <c r="J9" s="96">
        <f t="shared" ref="J9:J14" si="4">I9+1</f>
        <v>46010</v>
      </c>
      <c r="K9" s="23" t="s">
        <v>39</v>
      </c>
      <c r="L9" s="23" t="s">
        <v>39</v>
      </c>
      <c r="M9" s="94" t="s">
        <v>1353</v>
      </c>
      <c r="N9" s="63">
        <f t="shared" ref="N9:N13" si="5">I9+7</f>
        <v>46016</v>
      </c>
      <c r="O9" s="64">
        <f t="shared" ref="O9:R9" si="6">N9+1</f>
        <v>46017</v>
      </c>
      <c r="P9" s="96">
        <f t="shared" si="6"/>
        <v>46018</v>
      </c>
      <c r="Q9" s="96">
        <f t="shared" ref="Q9:Q11" si="7">P9</f>
        <v>46018</v>
      </c>
      <c r="R9" s="243">
        <f t="shared" si="6"/>
        <v>46019</v>
      </c>
      <c r="S9" s="96">
        <f t="shared" ref="S9:S11" si="8">R9</f>
        <v>46019</v>
      </c>
    </row>
    <row r="10" spans="1:245" hidden="1">
      <c r="A10" s="244" t="s">
        <v>1354</v>
      </c>
      <c r="B10" s="244" t="s">
        <v>1355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43">
        <f t="shared" si="9"/>
        <v>46012</v>
      </c>
      <c r="H10" s="96">
        <f t="shared" si="2"/>
        <v>46012</v>
      </c>
      <c r="I10" s="243">
        <f t="shared" si="3"/>
        <v>46016</v>
      </c>
      <c r="J10" s="96">
        <f t="shared" si="4"/>
        <v>46017</v>
      </c>
      <c r="K10" s="23" t="s">
        <v>39</v>
      </c>
      <c r="L10" s="23" t="s">
        <v>39</v>
      </c>
      <c r="M10" s="244" t="s">
        <v>1356</v>
      </c>
      <c r="N10" s="63">
        <f t="shared" si="5"/>
        <v>46023</v>
      </c>
      <c r="O10" s="64">
        <f t="shared" ref="O10:R10" si="10">N10+1</f>
        <v>46024</v>
      </c>
      <c r="P10" s="96">
        <f t="shared" si="10"/>
        <v>46025</v>
      </c>
      <c r="Q10" s="96">
        <f t="shared" si="7"/>
        <v>46025</v>
      </c>
      <c r="R10" s="243">
        <f t="shared" si="10"/>
        <v>46026</v>
      </c>
      <c r="S10" s="96">
        <f t="shared" si="8"/>
        <v>46026</v>
      </c>
    </row>
    <row r="11" spans="1:245" hidden="1">
      <c r="A11" s="94" t="s">
        <v>1351</v>
      </c>
      <c r="B11" s="94" t="s">
        <v>1357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43">
        <f>F11+1</f>
        <v>46019</v>
      </c>
      <c r="H11" s="96">
        <f t="shared" si="2"/>
        <v>46019</v>
      </c>
      <c r="I11" s="243">
        <f t="shared" si="3"/>
        <v>46023</v>
      </c>
      <c r="J11" s="96">
        <f t="shared" si="4"/>
        <v>46024</v>
      </c>
      <c r="K11" s="23" t="s">
        <v>39</v>
      </c>
      <c r="L11" s="23" t="s">
        <v>39</v>
      </c>
      <c r="M11" s="94" t="s">
        <v>1358</v>
      </c>
      <c r="N11" s="63">
        <f t="shared" si="5"/>
        <v>46030</v>
      </c>
      <c r="O11" s="64">
        <f>N11+1</f>
        <v>46031</v>
      </c>
      <c r="P11" s="96">
        <f>O11+1</f>
        <v>46032</v>
      </c>
      <c r="Q11" s="96">
        <f t="shared" si="7"/>
        <v>46032</v>
      </c>
      <c r="R11" s="243">
        <f>Q11+1</f>
        <v>46033</v>
      </c>
      <c r="S11" s="96">
        <f t="shared" si="8"/>
        <v>46033</v>
      </c>
    </row>
    <row r="12" spans="1:245" hidden="1">
      <c r="A12" s="102" t="s">
        <v>1354</v>
      </c>
      <c r="B12" s="245" t="s">
        <v>632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43">
        <f t="shared" si="11"/>
        <v>46026</v>
      </c>
      <c r="H12" s="96">
        <f t="shared" si="2"/>
        <v>46026</v>
      </c>
      <c r="I12" s="243">
        <f t="shared" si="3"/>
        <v>46030</v>
      </c>
      <c r="J12" s="96">
        <f t="shared" si="4"/>
        <v>46031</v>
      </c>
      <c r="K12" s="23" t="s">
        <v>39</v>
      </c>
      <c r="L12" s="23" t="s">
        <v>39</v>
      </c>
      <c r="M12" s="101" t="s">
        <v>633</v>
      </c>
      <c r="N12" s="415" t="s">
        <v>1359</v>
      </c>
      <c r="O12" s="416"/>
      <c r="P12" s="82" t="s">
        <v>297</v>
      </c>
      <c r="Q12" s="23" t="s">
        <v>39</v>
      </c>
      <c r="R12" s="23" t="s">
        <v>39</v>
      </c>
      <c r="S12" s="23" t="s">
        <v>39</v>
      </c>
    </row>
    <row r="13" spans="1:245" hidden="1">
      <c r="A13" s="95" t="s">
        <v>1351</v>
      </c>
      <c r="B13" s="95" t="s">
        <v>1360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43">
        <f t="shared" si="12"/>
        <v>46033</v>
      </c>
      <c r="H13" s="96">
        <f t="shared" si="2"/>
        <v>46033</v>
      </c>
      <c r="I13" s="243">
        <f t="shared" si="3"/>
        <v>46037</v>
      </c>
      <c r="J13" s="96">
        <f t="shared" si="4"/>
        <v>46038</v>
      </c>
      <c r="K13" s="23" t="s">
        <v>39</v>
      </c>
      <c r="L13" s="23" t="s">
        <v>39</v>
      </c>
      <c r="M13" s="94" t="s">
        <v>1361</v>
      </c>
      <c r="N13" s="63">
        <f t="shared" si="5"/>
        <v>46044</v>
      </c>
      <c r="O13" s="64">
        <f t="shared" ref="O13:R13" si="13">N13+1</f>
        <v>46045</v>
      </c>
      <c r="P13" s="96">
        <f t="shared" si="13"/>
        <v>46046</v>
      </c>
      <c r="Q13" s="96">
        <f>P13</f>
        <v>46046</v>
      </c>
      <c r="R13" s="243">
        <f t="shared" si="13"/>
        <v>46047</v>
      </c>
      <c r="S13" s="96">
        <f>R13</f>
        <v>46047</v>
      </c>
    </row>
    <row r="14" spans="1:245" hidden="1">
      <c r="A14" s="95" t="s">
        <v>242</v>
      </c>
      <c r="B14" s="95" t="s">
        <v>638</v>
      </c>
      <c r="C14" s="415" t="s">
        <v>807</v>
      </c>
      <c r="D14" s="416"/>
      <c r="E14" s="415" t="s">
        <v>1362</v>
      </c>
      <c r="F14" s="416"/>
      <c r="G14" s="415" t="s">
        <v>294</v>
      </c>
      <c r="H14" s="416"/>
      <c r="I14" s="63">
        <v>46069</v>
      </c>
      <c r="J14" s="96">
        <f t="shared" si="4"/>
        <v>46070</v>
      </c>
      <c r="K14" s="23" t="s">
        <v>39</v>
      </c>
      <c r="L14" s="23" t="s">
        <v>39</v>
      </c>
      <c r="M14" s="94" t="s">
        <v>639</v>
      </c>
      <c r="N14" s="63">
        <f>J14+4</f>
        <v>46074</v>
      </c>
      <c r="O14" s="64">
        <f>N14+1</f>
        <v>46075</v>
      </c>
      <c r="P14" s="96">
        <f>O14+1</f>
        <v>46076</v>
      </c>
      <c r="Q14" s="96">
        <f>P14</f>
        <v>46076</v>
      </c>
      <c r="R14" s="23" t="s">
        <v>39</v>
      </c>
      <c r="S14" s="23" t="s">
        <v>39</v>
      </c>
      <c r="T14" s="71" t="s">
        <v>247</v>
      </c>
    </row>
    <row r="15" spans="1:245" hidden="1">
      <c r="A15" s="427" t="s">
        <v>298</v>
      </c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9"/>
      <c r="T15" s="71"/>
    </row>
    <row r="16" spans="1:245" hidden="1">
      <c r="A16" s="427" t="s">
        <v>298</v>
      </c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9"/>
      <c r="T16" s="71"/>
    </row>
    <row r="17" spans="1:20" hidden="1">
      <c r="A17" s="427" t="s">
        <v>298</v>
      </c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9"/>
      <c r="T17" s="71"/>
    </row>
    <row r="18" spans="1:20" hidden="1">
      <c r="A18" s="246" t="s">
        <v>1351</v>
      </c>
      <c r="B18" s="246" t="s">
        <v>1363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43">
        <f t="shared" si="14"/>
        <v>46068</v>
      </c>
      <c r="H18" s="96">
        <f t="shared" ref="H18:H24" si="16">G18</f>
        <v>46068</v>
      </c>
      <c r="I18" s="243">
        <f t="shared" ref="I18:I24" si="17">H18+4</f>
        <v>46072</v>
      </c>
      <c r="J18" s="96">
        <f t="shared" ref="J18:J24" si="18">I18+1</f>
        <v>46073</v>
      </c>
      <c r="K18" s="23" t="s">
        <v>39</v>
      </c>
      <c r="L18" s="23" t="s">
        <v>39</v>
      </c>
      <c r="M18" s="188" t="s">
        <v>1364</v>
      </c>
      <c r="N18" s="627" t="s">
        <v>1365</v>
      </c>
      <c r="O18" s="628"/>
      <c r="P18" s="82" t="s">
        <v>297</v>
      </c>
      <c r="Q18" s="230"/>
      <c r="R18" s="230"/>
      <c r="S18" s="230"/>
      <c r="T18" s="71"/>
    </row>
    <row r="19" spans="1:20" hidden="1">
      <c r="A19" s="431" t="s">
        <v>168</v>
      </c>
      <c r="B19" s="432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3"/>
      <c r="T19" s="71"/>
    </row>
    <row r="20" spans="1:20" hidden="1">
      <c r="A20" s="102" t="s">
        <v>1366</v>
      </c>
      <c r="B20" s="102" t="s">
        <v>1363</v>
      </c>
      <c r="C20" s="415" t="s">
        <v>1367</v>
      </c>
      <c r="D20" s="416"/>
      <c r="E20" s="415" t="s">
        <v>1368</v>
      </c>
      <c r="F20" s="416"/>
      <c r="G20" s="415" t="s">
        <v>1369</v>
      </c>
      <c r="H20" s="416"/>
      <c r="I20" s="243">
        <v>5</v>
      </c>
      <c r="J20" s="96">
        <f t="shared" si="18"/>
        <v>6</v>
      </c>
      <c r="K20" s="23" t="s">
        <v>39</v>
      </c>
      <c r="L20" s="23" t="s">
        <v>39</v>
      </c>
      <c r="M20" s="102" t="s">
        <v>1364</v>
      </c>
      <c r="N20" s="63">
        <f t="shared" ref="N20:N22" si="19">I20+7</f>
        <v>12</v>
      </c>
      <c r="O20" s="64">
        <f t="shared" ref="O20:R20" si="20">N20+1</f>
        <v>13</v>
      </c>
      <c r="P20" s="96">
        <f t="shared" si="20"/>
        <v>14</v>
      </c>
      <c r="Q20" s="96">
        <f t="shared" ref="Q20:Q22" si="21">P20</f>
        <v>14</v>
      </c>
      <c r="R20" s="243">
        <f t="shared" si="20"/>
        <v>15</v>
      </c>
      <c r="S20" s="96">
        <f t="shared" ref="S20:S22" si="22">R20</f>
        <v>15</v>
      </c>
      <c r="T20" s="71"/>
    </row>
    <row r="21" spans="1:20" hidden="1">
      <c r="A21" s="95" t="s">
        <v>384</v>
      </c>
      <c r="B21" s="95" t="s">
        <v>649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6">
        <f t="shared" si="18"/>
        <v>46094</v>
      </c>
      <c r="K21" s="23" t="s">
        <v>39</v>
      </c>
      <c r="L21" s="23" t="s">
        <v>39</v>
      </c>
      <c r="M21" s="95" t="s">
        <v>650</v>
      </c>
      <c r="N21" s="63">
        <f t="shared" si="19"/>
        <v>46100</v>
      </c>
      <c r="O21" s="64">
        <f t="shared" ref="O21:P21" si="24">N21+1</f>
        <v>46101</v>
      </c>
      <c r="P21" s="96">
        <f t="shared" si="24"/>
        <v>46102</v>
      </c>
      <c r="Q21" s="96">
        <f t="shared" si="21"/>
        <v>46102</v>
      </c>
      <c r="R21" s="23" t="s">
        <v>272</v>
      </c>
      <c r="S21" s="54" t="s">
        <v>385</v>
      </c>
      <c r="T21" s="71" t="s">
        <v>247</v>
      </c>
    </row>
    <row r="22" spans="1:20" hidden="1">
      <c r="A22" s="95" t="s">
        <v>1366</v>
      </c>
      <c r="B22" s="95" t="s">
        <v>1370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43">
        <f t="shared" si="25"/>
        <v>46096</v>
      </c>
      <c r="H22" s="96">
        <f t="shared" si="16"/>
        <v>46096</v>
      </c>
      <c r="I22" s="243">
        <f t="shared" si="17"/>
        <v>46100</v>
      </c>
      <c r="J22" s="96">
        <f t="shared" si="18"/>
        <v>46101</v>
      </c>
      <c r="K22" s="23" t="s">
        <v>39</v>
      </c>
      <c r="L22" s="23" t="s">
        <v>39</v>
      </c>
      <c r="M22" s="95" t="s">
        <v>1371</v>
      </c>
      <c r="N22" s="63">
        <f t="shared" si="19"/>
        <v>46107</v>
      </c>
      <c r="O22" s="64">
        <f t="shared" ref="O22:R22" si="26">N22+1</f>
        <v>46108</v>
      </c>
      <c r="P22" s="96">
        <f t="shared" si="26"/>
        <v>46109</v>
      </c>
      <c r="Q22" s="96">
        <f t="shared" si="21"/>
        <v>46109</v>
      </c>
      <c r="R22" s="243">
        <f t="shared" si="26"/>
        <v>46110</v>
      </c>
      <c r="S22" s="96">
        <f t="shared" si="22"/>
        <v>46110</v>
      </c>
      <c r="T22" s="71"/>
    </row>
    <row r="23" spans="1:20" hidden="1">
      <c r="A23" s="102" t="s">
        <v>266</v>
      </c>
      <c r="B23" s="102" t="s">
        <v>643</v>
      </c>
      <c r="C23" s="247" t="s">
        <v>300</v>
      </c>
      <c r="D23" s="247" t="s">
        <v>301</v>
      </c>
      <c r="E23" s="64">
        <v>46102</v>
      </c>
      <c r="F23" s="64">
        <f t="shared" si="15"/>
        <v>46102</v>
      </c>
      <c r="G23" s="243">
        <f t="shared" ref="G23:G24" si="27">F23+1</f>
        <v>46103</v>
      </c>
      <c r="H23" s="96">
        <f t="shared" si="16"/>
        <v>46103</v>
      </c>
      <c r="I23" s="243">
        <f t="shared" si="17"/>
        <v>46107</v>
      </c>
      <c r="J23" s="96">
        <f t="shared" si="18"/>
        <v>46108</v>
      </c>
      <c r="K23" s="23" t="s">
        <v>39</v>
      </c>
      <c r="L23" s="23" t="s">
        <v>39</v>
      </c>
      <c r="M23" s="102" t="s">
        <v>644</v>
      </c>
      <c r="N23" s="415" t="s">
        <v>388</v>
      </c>
      <c r="O23" s="416" t="s">
        <v>270</v>
      </c>
      <c r="P23" s="415" t="s">
        <v>389</v>
      </c>
      <c r="Q23" s="416" t="s">
        <v>270</v>
      </c>
      <c r="R23" s="415" t="s">
        <v>1372</v>
      </c>
      <c r="S23" s="416" t="s">
        <v>270</v>
      </c>
      <c r="T23" s="71" t="s">
        <v>247</v>
      </c>
    </row>
    <row r="24" spans="1:20" hidden="1">
      <c r="A24" s="95" t="s">
        <v>1366</v>
      </c>
      <c r="B24" s="95" t="s">
        <v>1373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43">
        <f t="shared" si="27"/>
        <v>46110</v>
      </c>
      <c r="H24" s="96">
        <f t="shared" si="16"/>
        <v>46110</v>
      </c>
      <c r="I24" s="243">
        <f t="shared" si="17"/>
        <v>46114</v>
      </c>
      <c r="J24" s="96">
        <f t="shared" si="18"/>
        <v>46115</v>
      </c>
      <c r="K24" s="601" t="s">
        <v>956</v>
      </c>
      <c r="L24" s="602"/>
      <c r="M24" s="169"/>
      <c r="N24" s="169"/>
      <c r="O24" s="169"/>
      <c r="P24" s="169"/>
      <c r="Q24" s="169"/>
      <c r="R24" s="169"/>
      <c r="S24" s="169"/>
      <c r="T24" s="71"/>
    </row>
    <row r="25" spans="1:20" hidden="1">
      <c r="A25" s="245" t="s">
        <v>266</v>
      </c>
      <c r="B25" s="245" t="s">
        <v>641</v>
      </c>
      <c r="C25" s="431" t="s">
        <v>168</v>
      </c>
      <c r="D25" s="432"/>
      <c r="E25" s="432"/>
      <c r="F25" s="432"/>
      <c r="G25" s="432"/>
      <c r="H25" s="432"/>
      <c r="I25" s="432"/>
      <c r="J25" s="432"/>
      <c r="K25" s="432"/>
      <c r="L25" s="433"/>
      <c r="M25" s="245" t="s">
        <v>642</v>
      </c>
      <c r="N25" s="431" t="s">
        <v>168</v>
      </c>
      <c r="O25" s="432"/>
      <c r="P25" s="432"/>
      <c r="Q25" s="432"/>
      <c r="R25" s="432"/>
      <c r="S25" s="433"/>
      <c r="T25" s="71"/>
    </row>
    <row r="26" spans="1:20" hidden="1">
      <c r="A26" s="427" t="s">
        <v>298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8"/>
      <c r="R26" s="428"/>
      <c r="S26" s="429"/>
      <c r="T26" s="71"/>
    </row>
    <row r="27" spans="1:20" hidden="1">
      <c r="A27" s="95" t="s">
        <v>1374</v>
      </c>
      <c r="B27" s="95" t="s">
        <v>1375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43">
        <f t="shared" si="28"/>
        <v>46131</v>
      </c>
      <c r="H27" s="96">
        <f>G27</f>
        <v>46131</v>
      </c>
      <c r="I27" s="243">
        <f>H27+4</f>
        <v>46135</v>
      </c>
      <c r="J27" s="96">
        <f t="shared" ref="J27:J29" si="30">I27+1</f>
        <v>46136</v>
      </c>
      <c r="K27" s="23" t="s">
        <v>39</v>
      </c>
      <c r="L27" s="23" t="s">
        <v>39</v>
      </c>
      <c r="M27" s="95" t="s">
        <v>1376</v>
      </c>
      <c r="N27" s="63">
        <f>I27+7</f>
        <v>46142</v>
      </c>
      <c r="O27" s="64">
        <f>N27+1</f>
        <v>46143</v>
      </c>
      <c r="P27" s="96">
        <f t="shared" ref="P27" si="31">O27+1</f>
        <v>46144</v>
      </c>
      <c r="Q27" s="96">
        <f t="shared" ref="Q27" si="32">P27</f>
        <v>46144</v>
      </c>
      <c r="R27" s="243">
        <f t="shared" ref="R27" si="33">Q27+1</f>
        <v>46145</v>
      </c>
      <c r="S27" s="96">
        <f t="shared" ref="S27" si="34">R27</f>
        <v>46145</v>
      </c>
      <c r="T27" s="71"/>
    </row>
    <row r="28" spans="1:20">
      <c r="A28" s="101" t="s">
        <v>383</v>
      </c>
      <c r="B28" s="94" t="s">
        <v>659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6">
        <f t="shared" si="30"/>
        <v>46143</v>
      </c>
      <c r="K28" s="23" t="s">
        <v>39</v>
      </c>
      <c r="L28" s="23" t="s">
        <v>39</v>
      </c>
      <c r="M28" s="245" t="s">
        <v>660</v>
      </c>
      <c r="N28" s="431" t="s">
        <v>1377</v>
      </c>
      <c r="O28" s="433" t="s">
        <v>270</v>
      </c>
      <c r="P28" s="431" t="s">
        <v>1378</v>
      </c>
      <c r="Q28" s="433" t="s">
        <v>270</v>
      </c>
      <c r="R28" s="415" t="s">
        <v>1379</v>
      </c>
      <c r="S28" s="416" t="s">
        <v>270</v>
      </c>
      <c r="T28" s="71" t="s">
        <v>1380</v>
      </c>
    </row>
    <row r="29" spans="1:20">
      <c r="A29" s="95" t="s">
        <v>1374</v>
      </c>
      <c r="B29" s="95" t="s">
        <v>1381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43">
        <f>F29+1</f>
        <v>46145</v>
      </c>
      <c r="H29" s="96">
        <f>G29</f>
        <v>46145</v>
      </c>
      <c r="I29" s="243">
        <f>H29+4</f>
        <v>46149</v>
      </c>
      <c r="J29" s="96">
        <f t="shared" si="30"/>
        <v>46150</v>
      </c>
      <c r="K29" s="601" t="s">
        <v>956</v>
      </c>
      <c r="L29" s="602"/>
      <c r="M29" s="95"/>
      <c r="N29" s="63"/>
      <c r="O29" s="64"/>
      <c r="P29" s="248"/>
      <c r="Q29" s="96"/>
      <c r="R29" s="243"/>
      <c r="S29" s="96"/>
    </row>
    <row r="30" spans="1:20">
      <c r="A30" s="158" t="s">
        <v>1382</v>
      </c>
      <c r="B30" s="102" t="s">
        <v>1383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6">
        <f t="shared" ref="J30:J33" si="37">I30+1</f>
        <v>46157</v>
      </c>
      <c r="K30" s="23" t="s">
        <v>39</v>
      </c>
      <c r="L30" s="23" t="s">
        <v>39</v>
      </c>
      <c r="M30" s="102" t="s">
        <v>1384</v>
      </c>
      <c r="N30" s="63">
        <f t="shared" ref="N30:N33" si="38">I30+7</f>
        <v>46163</v>
      </c>
      <c r="O30" s="64">
        <f t="shared" ref="O30:O33" si="39">N30+1</f>
        <v>46164</v>
      </c>
      <c r="P30" s="96">
        <f t="shared" ref="P30:P33" si="40">O30+1</f>
        <v>46165</v>
      </c>
      <c r="Q30" s="96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5" t="s">
        <v>1366</v>
      </c>
      <c r="B31" s="95" t="s">
        <v>1385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43">
        <f t="shared" ref="G31:G33" si="43">F31+1</f>
        <v>46159</v>
      </c>
      <c r="H31" s="96">
        <f t="shared" ref="H31:H33" si="44">G31</f>
        <v>46159</v>
      </c>
      <c r="I31" s="243">
        <f t="shared" ref="I31:I33" si="45">H31+4</f>
        <v>46163</v>
      </c>
      <c r="J31" s="96">
        <f t="shared" si="37"/>
        <v>46164</v>
      </c>
      <c r="K31" s="23" t="s">
        <v>39</v>
      </c>
      <c r="L31" s="23" t="s">
        <v>39</v>
      </c>
      <c r="M31" s="95" t="s">
        <v>1386</v>
      </c>
      <c r="N31" s="63">
        <f t="shared" si="38"/>
        <v>46170</v>
      </c>
      <c r="O31" s="64">
        <f t="shared" si="39"/>
        <v>46171</v>
      </c>
      <c r="P31" s="96">
        <f t="shared" si="40"/>
        <v>46172</v>
      </c>
      <c r="Q31" s="96">
        <f t="shared" si="41"/>
        <v>46172</v>
      </c>
      <c r="R31" s="243">
        <f t="shared" ref="R31:R33" si="46">Q31+1</f>
        <v>46173</v>
      </c>
      <c r="S31" s="96">
        <f t="shared" ref="S31:S33" si="47">R31</f>
        <v>46173</v>
      </c>
      <c r="T31" s="71"/>
    </row>
    <row r="32" spans="1:20">
      <c r="A32" s="158" t="s">
        <v>1382</v>
      </c>
      <c r="B32" s="102" t="s">
        <v>1387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6">
        <f t="shared" si="37"/>
        <v>46171</v>
      </c>
      <c r="K32" s="23" t="s">
        <v>39</v>
      </c>
      <c r="L32" s="23" t="s">
        <v>39</v>
      </c>
      <c r="M32" s="102" t="s">
        <v>1388</v>
      </c>
      <c r="N32" s="63">
        <f t="shared" si="38"/>
        <v>46177</v>
      </c>
      <c r="O32" s="64">
        <f t="shared" si="39"/>
        <v>46178</v>
      </c>
      <c r="P32" s="96">
        <f t="shared" si="40"/>
        <v>46179</v>
      </c>
      <c r="Q32" s="96">
        <f t="shared" si="41"/>
        <v>46179</v>
      </c>
      <c r="R32" s="243">
        <f t="shared" si="46"/>
        <v>46180</v>
      </c>
      <c r="S32" s="96">
        <f t="shared" si="47"/>
        <v>46180</v>
      </c>
      <c r="T32" s="71"/>
    </row>
    <row r="33" spans="1:20">
      <c r="A33" s="95" t="s">
        <v>1366</v>
      </c>
      <c r="B33" s="95" t="s">
        <v>1389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43">
        <f t="shared" si="43"/>
        <v>46173</v>
      </c>
      <c r="H33" s="96">
        <f t="shared" si="44"/>
        <v>46173</v>
      </c>
      <c r="I33" s="243">
        <f t="shared" si="45"/>
        <v>46177</v>
      </c>
      <c r="J33" s="96">
        <f t="shared" si="37"/>
        <v>46178</v>
      </c>
      <c r="K33" s="23" t="s">
        <v>39</v>
      </c>
      <c r="L33" s="23" t="s">
        <v>39</v>
      </c>
      <c r="M33" s="95" t="s">
        <v>1390</v>
      </c>
      <c r="N33" s="63">
        <f t="shared" si="38"/>
        <v>46184</v>
      </c>
      <c r="O33" s="64">
        <f t="shared" si="39"/>
        <v>46185</v>
      </c>
      <c r="P33" s="96">
        <f t="shared" si="40"/>
        <v>46186</v>
      </c>
      <c r="Q33" s="96">
        <f t="shared" si="41"/>
        <v>46186</v>
      </c>
      <c r="R33" s="243">
        <f t="shared" si="46"/>
        <v>46187</v>
      </c>
      <c r="S33" s="96">
        <f t="shared" si="47"/>
        <v>46187</v>
      </c>
      <c r="T33" s="71"/>
    </row>
    <row r="34" spans="1:20">
      <c r="A34" s="158" t="s">
        <v>1382</v>
      </c>
      <c r="B34" s="102" t="s">
        <v>1201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43">
        <f t="shared" ref="G34:G37" si="53">F34+1</f>
        <v>46180</v>
      </c>
      <c r="H34" s="96">
        <f t="shared" ref="H34:H37" si="54">G34</f>
        <v>46180</v>
      </c>
      <c r="I34" s="243">
        <f t="shared" ref="I34:I37" si="55">H34+4</f>
        <v>46184</v>
      </c>
      <c r="J34" s="96">
        <f t="shared" ref="J34:J37" si="56">I34+1</f>
        <v>46185</v>
      </c>
      <c r="K34" s="23" t="s">
        <v>39</v>
      </c>
      <c r="L34" s="23" t="s">
        <v>39</v>
      </c>
      <c r="M34" s="102" t="s">
        <v>1200</v>
      </c>
      <c r="N34" s="63">
        <f t="shared" ref="N34:N37" si="57">I34+7</f>
        <v>46191</v>
      </c>
      <c r="O34" s="64">
        <f t="shared" ref="O34:O37" si="58">N34+1</f>
        <v>46192</v>
      </c>
      <c r="P34" s="96">
        <f t="shared" ref="P34:P37" si="59">O34+1</f>
        <v>46193</v>
      </c>
      <c r="Q34" s="96">
        <f t="shared" ref="Q34:Q37" si="60">P34</f>
        <v>46193</v>
      </c>
      <c r="R34" s="243">
        <f t="shared" ref="R34:R37" si="61">Q34+1</f>
        <v>46194</v>
      </c>
      <c r="S34" s="96">
        <f t="shared" ref="S34:S37" si="62">R34</f>
        <v>46194</v>
      </c>
      <c r="T34" s="71"/>
    </row>
    <row r="35" spans="1:20">
      <c r="A35" s="95" t="s">
        <v>1366</v>
      </c>
      <c r="B35" s="95" t="s">
        <v>1391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43">
        <f t="shared" si="53"/>
        <v>46187</v>
      </c>
      <c r="H35" s="96">
        <f t="shared" si="54"/>
        <v>46187</v>
      </c>
      <c r="I35" s="243">
        <f t="shared" si="55"/>
        <v>46191</v>
      </c>
      <c r="J35" s="96">
        <f t="shared" si="56"/>
        <v>46192</v>
      </c>
      <c r="K35" s="23" t="s">
        <v>39</v>
      </c>
      <c r="L35" s="23" t="s">
        <v>39</v>
      </c>
      <c r="M35" s="95" t="s">
        <v>1392</v>
      </c>
      <c r="N35" s="63">
        <f t="shared" si="57"/>
        <v>46198</v>
      </c>
      <c r="O35" s="64">
        <f t="shared" si="58"/>
        <v>46199</v>
      </c>
      <c r="P35" s="96">
        <f t="shared" si="59"/>
        <v>46200</v>
      </c>
      <c r="Q35" s="96">
        <f t="shared" si="60"/>
        <v>46200</v>
      </c>
      <c r="R35" s="243">
        <f t="shared" si="61"/>
        <v>46201</v>
      </c>
      <c r="S35" s="96">
        <f t="shared" si="62"/>
        <v>46201</v>
      </c>
      <c r="T35" s="71"/>
    </row>
    <row r="36" spans="1:20">
      <c r="A36" s="158" t="s">
        <v>1382</v>
      </c>
      <c r="B36" s="102" t="s">
        <v>1393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43">
        <f t="shared" si="53"/>
        <v>46194</v>
      </c>
      <c r="H36" s="96">
        <f t="shared" si="54"/>
        <v>46194</v>
      </c>
      <c r="I36" s="243">
        <f t="shared" si="55"/>
        <v>46198</v>
      </c>
      <c r="J36" s="96">
        <f t="shared" si="56"/>
        <v>46199</v>
      </c>
      <c r="K36" s="23" t="s">
        <v>39</v>
      </c>
      <c r="L36" s="23" t="s">
        <v>39</v>
      </c>
      <c r="M36" s="102" t="s">
        <v>1394</v>
      </c>
      <c r="N36" s="63">
        <f t="shared" si="57"/>
        <v>46205</v>
      </c>
      <c r="O36" s="64">
        <f t="shared" si="58"/>
        <v>46206</v>
      </c>
      <c r="P36" s="96">
        <f t="shared" si="59"/>
        <v>46207</v>
      </c>
      <c r="Q36" s="96">
        <f t="shared" si="60"/>
        <v>46207</v>
      </c>
      <c r="R36" s="243">
        <f t="shared" si="61"/>
        <v>46208</v>
      </c>
      <c r="S36" s="96">
        <f t="shared" si="62"/>
        <v>46208</v>
      </c>
      <c r="T36" s="71"/>
    </row>
    <row r="37" spans="1:20">
      <c r="A37" s="95" t="s">
        <v>1366</v>
      </c>
      <c r="B37" s="95" t="s">
        <v>1395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43">
        <f t="shared" si="53"/>
        <v>46201</v>
      </c>
      <c r="H37" s="96">
        <f t="shared" si="54"/>
        <v>46201</v>
      </c>
      <c r="I37" s="243">
        <f t="shared" si="55"/>
        <v>46205</v>
      </c>
      <c r="J37" s="96">
        <f t="shared" si="56"/>
        <v>46206</v>
      </c>
      <c r="K37" s="23" t="s">
        <v>39</v>
      </c>
      <c r="L37" s="23" t="s">
        <v>39</v>
      </c>
      <c r="M37" s="95" t="s">
        <v>1396</v>
      </c>
      <c r="N37" s="63">
        <f t="shared" si="57"/>
        <v>46212</v>
      </c>
      <c r="O37" s="64">
        <f t="shared" si="58"/>
        <v>46213</v>
      </c>
      <c r="P37" s="96">
        <f t="shared" si="59"/>
        <v>46214</v>
      </c>
      <c r="Q37" s="96">
        <f t="shared" si="60"/>
        <v>46214</v>
      </c>
      <c r="R37" s="243">
        <f t="shared" si="61"/>
        <v>46215</v>
      </c>
      <c r="S37" s="96">
        <f t="shared" si="62"/>
        <v>46215</v>
      </c>
      <c r="T37" s="71"/>
    </row>
    <row r="38" spans="1:20" ht="15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 ht="16.5">
      <c r="A39" s="110" t="s">
        <v>120</v>
      </c>
      <c r="B39" s="624" t="s">
        <v>1397</v>
      </c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6"/>
    </row>
    <row r="40" spans="1:20" ht="16.5">
      <c r="A40" s="32" t="s">
        <v>124</v>
      </c>
      <c r="B40" s="452" t="s">
        <v>219</v>
      </c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</row>
    <row r="41" spans="1:20" ht="16.5" customHeight="1">
      <c r="A41" s="249" t="s">
        <v>325</v>
      </c>
      <c r="B41" s="490" t="s">
        <v>1398</v>
      </c>
      <c r="C41" s="491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2"/>
      <c r="O41" s="6"/>
      <c r="P41" s="6"/>
      <c r="Q41" s="6"/>
    </row>
    <row r="42" spans="1:20" ht="16.399999999999999" customHeight="1">
      <c r="A42" s="166" t="s">
        <v>327</v>
      </c>
      <c r="B42" s="406" t="s">
        <v>329</v>
      </c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6"/>
      <c r="P42" s="6"/>
      <c r="Q42" s="6"/>
    </row>
    <row r="43" spans="1:20" ht="16.5">
      <c r="A43" s="32" t="s">
        <v>793</v>
      </c>
      <c r="B43" s="452" t="s">
        <v>1399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</row>
    <row r="44" spans="1:20" ht="16.5">
      <c r="A44" s="32" t="s">
        <v>1400</v>
      </c>
      <c r="B44" s="452" t="s">
        <v>1401</v>
      </c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452"/>
    </row>
    <row r="48" spans="1:20">
      <c r="S48" s="250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44:N44"/>
    <mergeCell ref="B39:N39"/>
    <mergeCell ref="B40:N40"/>
    <mergeCell ref="B41:N41"/>
    <mergeCell ref="B42:N42"/>
    <mergeCell ref="B43:N43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60" t="s">
        <v>0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1"/>
      <c r="S1" s="1"/>
      <c r="T1" s="2"/>
    </row>
    <row r="2" spans="1:248" ht="17.149999999999999" customHeight="1">
      <c r="B2" s="461" t="s">
        <v>1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62" t="s">
        <v>139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</row>
    <row r="5" spans="1:248">
      <c r="A5" s="91" t="s">
        <v>4</v>
      </c>
      <c r="B5" s="91" t="s">
        <v>5</v>
      </c>
      <c r="C5" s="466" t="s">
        <v>140</v>
      </c>
      <c r="D5" s="466"/>
      <c r="E5" s="466" t="s">
        <v>7</v>
      </c>
      <c r="F5" s="466"/>
      <c r="G5" s="464" t="s">
        <v>11</v>
      </c>
      <c r="H5" s="465"/>
      <c r="I5" s="464" t="s">
        <v>12</v>
      </c>
      <c r="J5" s="467"/>
      <c r="K5" s="483" t="s">
        <v>141</v>
      </c>
      <c r="L5" s="483"/>
      <c r="M5" s="91" t="s">
        <v>5</v>
      </c>
      <c r="N5" s="466" t="s">
        <v>140</v>
      </c>
      <c r="O5" s="466"/>
      <c r="P5" s="466" t="s">
        <v>7</v>
      </c>
      <c r="Q5" s="466"/>
    </row>
    <row r="6" spans="1:248">
      <c r="A6" s="449" t="s">
        <v>13</v>
      </c>
      <c r="B6" s="449" t="s">
        <v>14</v>
      </c>
      <c r="C6" s="457" t="s">
        <v>142</v>
      </c>
      <c r="D6" s="457"/>
      <c r="E6" s="457" t="s">
        <v>16</v>
      </c>
      <c r="F6" s="457"/>
      <c r="G6" s="458" t="s">
        <v>20</v>
      </c>
      <c r="H6" s="480"/>
      <c r="I6" s="458" t="s">
        <v>21</v>
      </c>
      <c r="J6" s="459"/>
      <c r="K6" s="436" t="s">
        <v>143</v>
      </c>
      <c r="L6" s="436"/>
      <c r="M6" s="387" t="s">
        <v>14</v>
      </c>
      <c r="N6" s="457" t="s">
        <v>142</v>
      </c>
      <c r="O6" s="457"/>
      <c r="P6" s="457" t="s">
        <v>16</v>
      </c>
      <c r="Q6" s="457"/>
    </row>
    <row r="7" spans="1:248">
      <c r="A7" s="450"/>
      <c r="B7" s="450"/>
      <c r="C7" s="449" t="s">
        <v>22</v>
      </c>
      <c r="D7" s="449"/>
      <c r="E7" s="449" t="s">
        <v>22</v>
      </c>
      <c r="F7" s="449"/>
      <c r="G7" s="449" t="s">
        <v>22</v>
      </c>
      <c r="H7" s="449"/>
      <c r="I7" s="449" t="s">
        <v>22</v>
      </c>
      <c r="J7" s="449"/>
      <c r="K7" s="449" t="s">
        <v>22</v>
      </c>
      <c r="L7" s="449"/>
      <c r="M7" s="388"/>
      <c r="N7" s="449" t="s">
        <v>22</v>
      </c>
      <c r="O7" s="449"/>
      <c r="P7" s="449" t="s">
        <v>22</v>
      </c>
      <c r="Q7" s="449"/>
    </row>
    <row r="8" spans="1:248" ht="26">
      <c r="A8" s="192"/>
      <c r="B8" s="387"/>
      <c r="C8" s="360" t="s">
        <v>144</v>
      </c>
      <c r="D8" s="360" t="s">
        <v>145</v>
      </c>
      <c r="E8" s="360" t="s">
        <v>146</v>
      </c>
      <c r="F8" s="360" t="s">
        <v>147</v>
      </c>
      <c r="G8" s="360" t="s">
        <v>148</v>
      </c>
      <c r="H8" s="360" t="s">
        <v>149</v>
      </c>
      <c r="I8" s="360" t="s">
        <v>150</v>
      </c>
      <c r="J8" s="360" t="s">
        <v>151</v>
      </c>
      <c r="K8" s="360" t="s">
        <v>152</v>
      </c>
      <c r="L8" s="360" t="s">
        <v>153</v>
      </c>
      <c r="M8" s="389"/>
      <c r="N8" s="360" t="s">
        <v>144</v>
      </c>
      <c r="O8" s="360" t="s">
        <v>145</v>
      </c>
      <c r="P8" s="360" t="s">
        <v>146</v>
      </c>
      <c r="Q8" s="360" t="s">
        <v>147</v>
      </c>
    </row>
    <row r="9" spans="1:248" hidden="1">
      <c r="A9" s="193" t="s">
        <v>154</v>
      </c>
      <c r="B9" s="194" t="s">
        <v>155</v>
      </c>
      <c r="C9" s="212" t="s">
        <v>39</v>
      </c>
      <c r="D9" s="21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7" t="s">
        <v>156</v>
      </c>
      <c r="N9" s="212" t="s">
        <v>39</v>
      </c>
      <c r="O9" s="21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93" t="s">
        <v>154</v>
      </c>
      <c r="B10" s="194" t="s">
        <v>157</v>
      </c>
      <c r="C10" s="212" t="s">
        <v>39</v>
      </c>
      <c r="D10" s="21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7" t="s">
        <v>158</v>
      </c>
      <c r="N10" s="212" t="s">
        <v>39</v>
      </c>
      <c r="O10" s="21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93" t="s">
        <v>154</v>
      </c>
      <c r="B11" s="194" t="s">
        <v>159</v>
      </c>
      <c r="C11" s="212" t="s">
        <v>39</v>
      </c>
      <c r="D11" s="21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7" t="s">
        <v>160</v>
      </c>
      <c r="N11" s="22">
        <v>45254</v>
      </c>
      <c r="O11" s="127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93" t="s">
        <v>154</v>
      </c>
      <c r="B12" s="194" t="s">
        <v>161</v>
      </c>
      <c r="C12" s="22">
        <v>45254</v>
      </c>
      <c r="D12" s="127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7" t="s">
        <v>162</v>
      </c>
      <c r="N12" s="212" t="s">
        <v>39</v>
      </c>
      <c r="O12" s="21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93" t="s">
        <v>154</v>
      </c>
      <c r="B13" s="194" t="s">
        <v>163</v>
      </c>
      <c r="C13" s="212" t="s">
        <v>39</v>
      </c>
      <c r="D13" s="21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7" t="s">
        <v>164</v>
      </c>
      <c r="N13" s="212" t="s">
        <v>39</v>
      </c>
      <c r="O13" s="21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93" t="s">
        <v>154</v>
      </c>
      <c r="B14" s="194" t="s">
        <v>165</v>
      </c>
      <c r="C14" s="212" t="s">
        <v>39</v>
      </c>
      <c r="D14" s="21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7" t="s">
        <v>166</v>
      </c>
      <c r="N14" s="212" t="s">
        <v>39</v>
      </c>
      <c r="O14" s="21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93" t="s">
        <v>154</v>
      </c>
      <c r="B15" s="194" t="s">
        <v>167</v>
      </c>
      <c r="C15" s="487" t="s">
        <v>168</v>
      </c>
      <c r="D15" s="488"/>
      <c r="E15" s="488"/>
      <c r="F15" s="488"/>
      <c r="G15" s="488"/>
      <c r="H15" s="488"/>
      <c r="I15" s="488"/>
      <c r="J15" s="488"/>
      <c r="K15" s="488"/>
      <c r="L15" s="489"/>
      <c r="M15" s="237" t="s">
        <v>169</v>
      </c>
      <c r="N15" s="487" t="s">
        <v>168</v>
      </c>
      <c r="O15" s="488"/>
      <c r="P15" s="488"/>
      <c r="Q15" s="489"/>
    </row>
    <row r="16" spans="1:248" hidden="1">
      <c r="A16" s="193" t="s">
        <v>154</v>
      </c>
      <c r="B16" s="194" t="s">
        <v>170</v>
      </c>
      <c r="C16" s="487" t="s">
        <v>168</v>
      </c>
      <c r="D16" s="488"/>
      <c r="E16" s="488"/>
      <c r="F16" s="488"/>
      <c r="G16" s="488"/>
      <c r="H16" s="488"/>
      <c r="I16" s="488"/>
      <c r="J16" s="488"/>
      <c r="K16" s="488"/>
      <c r="L16" s="489"/>
      <c r="M16" s="237" t="s">
        <v>171</v>
      </c>
      <c r="N16" s="487" t="s">
        <v>168</v>
      </c>
      <c r="O16" s="488"/>
      <c r="P16" s="488"/>
      <c r="Q16" s="489"/>
    </row>
    <row r="17" spans="1:17" hidden="1">
      <c r="A17" s="193" t="s">
        <v>154</v>
      </c>
      <c r="B17" s="194" t="s">
        <v>172</v>
      </c>
      <c r="C17" s="487" t="s">
        <v>168</v>
      </c>
      <c r="D17" s="488"/>
      <c r="E17" s="488"/>
      <c r="F17" s="488"/>
      <c r="G17" s="488"/>
      <c r="H17" s="488"/>
      <c r="I17" s="488"/>
      <c r="J17" s="488"/>
      <c r="K17" s="488"/>
      <c r="L17" s="489"/>
      <c r="M17" s="237" t="s">
        <v>173</v>
      </c>
      <c r="N17" s="487" t="s">
        <v>168</v>
      </c>
      <c r="O17" s="488"/>
      <c r="P17" s="488"/>
      <c r="Q17" s="489"/>
    </row>
    <row r="18" spans="1:17" hidden="1">
      <c r="A18" s="193" t="s">
        <v>154</v>
      </c>
      <c r="B18" s="194" t="s">
        <v>174</v>
      </c>
      <c r="C18" s="487" t="s">
        <v>168</v>
      </c>
      <c r="D18" s="488"/>
      <c r="E18" s="488"/>
      <c r="F18" s="488"/>
      <c r="G18" s="488"/>
      <c r="H18" s="488"/>
      <c r="I18" s="488"/>
      <c r="J18" s="488"/>
      <c r="K18" s="488"/>
      <c r="L18" s="489"/>
      <c r="M18" s="237" t="s">
        <v>175</v>
      </c>
      <c r="N18" s="487" t="s">
        <v>168</v>
      </c>
      <c r="O18" s="488"/>
      <c r="P18" s="488"/>
      <c r="Q18" s="489"/>
    </row>
    <row r="19" spans="1:17" hidden="1">
      <c r="A19" s="390" t="s">
        <v>176</v>
      </c>
      <c r="B19" s="194" t="s">
        <v>177</v>
      </c>
      <c r="C19" s="212" t="s">
        <v>39</v>
      </c>
      <c r="D19" s="21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7" t="s">
        <v>178</v>
      </c>
      <c r="N19" s="212" t="s">
        <v>39</v>
      </c>
      <c r="O19" s="21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45" t="s">
        <v>176</v>
      </c>
      <c r="B20" s="194" t="s">
        <v>179</v>
      </c>
      <c r="C20" s="212" t="s">
        <v>39</v>
      </c>
      <c r="D20" s="21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7" t="s">
        <v>180</v>
      </c>
      <c r="N20" s="212" t="s">
        <v>39</v>
      </c>
      <c r="O20" s="21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45" t="s">
        <v>176</v>
      </c>
      <c r="B21" s="194" t="s">
        <v>181</v>
      </c>
      <c r="C21" s="212" t="s">
        <v>39</v>
      </c>
      <c r="D21" s="21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7" t="s">
        <v>182</v>
      </c>
      <c r="N21" s="212" t="s">
        <v>39</v>
      </c>
      <c r="O21" s="21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45" t="s">
        <v>176</v>
      </c>
      <c r="B22" s="194" t="s">
        <v>183</v>
      </c>
      <c r="C22" s="212" t="s">
        <v>39</v>
      </c>
      <c r="D22" s="21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76" t="s">
        <v>184</v>
      </c>
      <c r="M22" s="237" t="s">
        <v>185</v>
      </c>
      <c r="N22" s="487" t="s">
        <v>168</v>
      </c>
      <c r="O22" s="488"/>
      <c r="P22" s="488"/>
      <c r="Q22" s="489"/>
    </row>
    <row r="23" spans="1:17" hidden="1">
      <c r="A23" s="245" t="s">
        <v>176</v>
      </c>
      <c r="B23" s="194" t="s">
        <v>186</v>
      </c>
      <c r="C23" s="487" t="s">
        <v>168</v>
      </c>
      <c r="D23" s="488"/>
      <c r="E23" s="488"/>
      <c r="F23" s="488"/>
      <c r="G23" s="488"/>
      <c r="H23" s="488"/>
      <c r="I23" s="488"/>
      <c r="J23" s="488"/>
      <c r="K23" s="488"/>
      <c r="L23" s="489"/>
      <c r="M23" s="237" t="s">
        <v>187</v>
      </c>
      <c r="N23" s="487" t="s">
        <v>168</v>
      </c>
      <c r="O23" s="488"/>
      <c r="P23" s="488"/>
      <c r="Q23" s="489"/>
    </row>
    <row r="24" spans="1:17" hidden="1">
      <c r="A24" s="245" t="s">
        <v>176</v>
      </c>
      <c r="B24" s="194" t="s">
        <v>188</v>
      </c>
      <c r="C24" s="487" t="s">
        <v>168</v>
      </c>
      <c r="D24" s="488"/>
      <c r="E24" s="488"/>
      <c r="F24" s="488"/>
      <c r="G24" s="488"/>
      <c r="H24" s="488"/>
      <c r="I24" s="488"/>
      <c r="J24" s="488"/>
      <c r="K24" s="488"/>
      <c r="L24" s="489"/>
      <c r="M24" s="237" t="s">
        <v>189</v>
      </c>
      <c r="N24" s="487" t="s">
        <v>168</v>
      </c>
      <c r="O24" s="488"/>
      <c r="P24" s="488"/>
      <c r="Q24" s="489"/>
    </row>
    <row r="25" spans="1:17" hidden="1">
      <c r="A25" s="245" t="s">
        <v>176</v>
      </c>
      <c r="B25" s="194" t="s">
        <v>190</v>
      </c>
      <c r="C25" s="487" t="s">
        <v>168</v>
      </c>
      <c r="D25" s="488"/>
      <c r="E25" s="488"/>
      <c r="F25" s="488"/>
      <c r="G25" s="488"/>
      <c r="H25" s="488"/>
      <c r="I25" s="488"/>
      <c r="J25" s="488"/>
      <c r="K25" s="488"/>
      <c r="L25" s="489"/>
      <c r="M25" s="237" t="s">
        <v>191</v>
      </c>
      <c r="N25" s="487" t="s">
        <v>168</v>
      </c>
      <c r="O25" s="488"/>
      <c r="P25" s="488"/>
      <c r="Q25" s="489"/>
    </row>
    <row r="26" spans="1:17" hidden="1">
      <c r="A26" s="245" t="s">
        <v>176</v>
      </c>
      <c r="B26" s="194" t="s">
        <v>192</v>
      </c>
      <c r="C26" s="487" t="s">
        <v>168</v>
      </c>
      <c r="D26" s="488"/>
      <c r="E26" s="488"/>
      <c r="F26" s="488"/>
      <c r="G26" s="488"/>
      <c r="H26" s="488"/>
      <c r="I26" s="488"/>
      <c r="J26" s="488"/>
      <c r="K26" s="488"/>
      <c r="L26" s="489"/>
      <c r="M26" s="237" t="s">
        <v>193</v>
      </c>
      <c r="N26" s="487" t="s">
        <v>168</v>
      </c>
      <c r="O26" s="488"/>
      <c r="P26" s="488"/>
      <c r="Q26" s="489"/>
    </row>
    <row r="27" spans="1:17" hidden="1">
      <c r="A27" s="417" t="s">
        <v>168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</row>
    <row r="28" spans="1:17" hidden="1">
      <c r="A28" s="417" t="s">
        <v>168</v>
      </c>
      <c r="B28" s="417"/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</row>
    <row r="29" spans="1:17" hidden="1">
      <c r="A29" s="417" t="s">
        <v>168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</row>
    <row r="30" spans="1:17" hidden="1">
      <c r="A30" s="417" t="s">
        <v>168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</row>
    <row r="31" spans="1:17" hidden="1">
      <c r="A31" s="417" t="s">
        <v>168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</row>
    <row r="32" spans="1:17" hidden="1">
      <c r="A32" s="417" t="s">
        <v>168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</row>
    <row r="33" spans="1:17" hidden="1">
      <c r="A33" s="417" t="s">
        <v>168</v>
      </c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</row>
    <row r="34" spans="1:17" hidden="1">
      <c r="A34" s="417" t="s">
        <v>168</v>
      </c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</row>
    <row r="35" spans="1:17" hidden="1">
      <c r="A35" s="417" t="s">
        <v>168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</row>
    <row r="36" spans="1:17" hidden="1">
      <c r="A36" s="417" t="s">
        <v>168</v>
      </c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</row>
    <row r="37" spans="1:17" hidden="1">
      <c r="A37" s="417" t="s">
        <v>168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</row>
    <row r="38" spans="1:17" hidden="1">
      <c r="A38" s="417" t="s">
        <v>168</v>
      </c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</row>
    <row r="39" spans="1:17" hidden="1">
      <c r="A39" s="417" t="s">
        <v>168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</row>
    <row r="40" spans="1:17" hidden="1">
      <c r="A40" s="417" t="s">
        <v>168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</row>
    <row r="41" spans="1:17" hidden="1">
      <c r="A41" s="417" t="s">
        <v>168</v>
      </c>
      <c r="B41" s="417"/>
      <c r="C41" s="417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</row>
    <row r="42" spans="1:17" hidden="1">
      <c r="A42" s="417" t="s">
        <v>168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</row>
    <row r="43" spans="1:17" hidden="1">
      <c r="A43" s="417" t="s">
        <v>168</v>
      </c>
      <c r="B43" s="417"/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</row>
    <row r="44" spans="1:17" hidden="1">
      <c r="A44" s="417" t="s">
        <v>168</v>
      </c>
      <c r="B44" s="417"/>
      <c r="C44" s="417"/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</row>
    <row r="45" spans="1:17" hidden="1">
      <c r="A45" s="417" t="s">
        <v>168</v>
      </c>
      <c r="B45" s="417"/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</row>
    <row r="46" spans="1:17" hidden="1">
      <c r="A46" s="417" t="s">
        <v>168</v>
      </c>
      <c r="B46" s="417"/>
      <c r="C46" s="417"/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</row>
    <row r="47" spans="1:17" hidden="1">
      <c r="A47" s="417" t="s">
        <v>168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</row>
    <row r="48" spans="1:17" hidden="1">
      <c r="A48" s="417" t="s">
        <v>168</v>
      </c>
      <c r="B48" s="417"/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</row>
    <row r="49" spans="1:17" hidden="1">
      <c r="A49" s="417" t="s">
        <v>168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</row>
    <row r="50" spans="1:17" hidden="1">
      <c r="A50" s="417" t="s">
        <v>168</v>
      </c>
      <c r="B50" s="417"/>
      <c r="C50" s="417"/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</row>
    <row r="51" spans="1:17" hidden="1">
      <c r="A51" s="417" t="s">
        <v>168</v>
      </c>
      <c r="B51" s="417"/>
      <c r="C51" s="417"/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</row>
    <row r="52" spans="1:17" hidden="1">
      <c r="A52" s="417" t="s">
        <v>168</v>
      </c>
      <c r="B52" s="417"/>
      <c r="C52" s="417"/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</row>
    <row r="53" spans="1:17" hidden="1">
      <c r="A53" s="417" t="s">
        <v>168</v>
      </c>
      <c r="B53" s="417"/>
      <c r="C53" s="417"/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</row>
    <row r="54" spans="1:17" hidden="1">
      <c r="A54" s="417" t="s">
        <v>168</v>
      </c>
      <c r="B54" s="417"/>
      <c r="C54" s="417"/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</row>
    <row r="55" spans="1:17" hidden="1">
      <c r="A55" s="417" t="s">
        <v>168</v>
      </c>
      <c r="B55" s="417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  <c r="P55" s="417"/>
      <c r="Q55" s="417"/>
    </row>
    <row r="56" spans="1:17" hidden="1">
      <c r="A56" s="417" t="s">
        <v>168</v>
      </c>
      <c r="B56" s="417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7"/>
      <c r="O56" s="417"/>
      <c r="P56" s="417"/>
      <c r="Q56" s="417"/>
    </row>
    <row r="57" spans="1:17" hidden="1">
      <c r="A57" s="417" t="s">
        <v>168</v>
      </c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</row>
    <row r="58" spans="1:17" hidden="1">
      <c r="A58" s="417" t="s">
        <v>168</v>
      </c>
      <c r="B58" s="417"/>
      <c r="C58" s="417"/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7"/>
      <c r="P58" s="417"/>
      <c r="Q58" s="417"/>
    </row>
    <row r="59" spans="1:17" hidden="1">
      <c r="A59" s="417" t="s">
        <v>168</v>
      </c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</row>
    <row r="60" spans="1:17" hidden="1">
      <c r="A60" s="417" t="s">
        <v>168</v>
      </c>
      <c r="B60" s="417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</row>
    <row r="61" spans="1:17" hidden="1">
      <c r="A61" s="417" t="s">
        <v>168</v>
      </c>
      <c r="B61" s="417"/>
      <c r="C61" s="417"/>
      <c r="D61" s="417"/>
      <c r="E61" s="417"/>
      <c r="F61" s="417"/>
      <c r="G61" s="417"/>
      <c r="H61" s="417"/>
      <c r="I61" s="417"/>
      <c r="J61" s="417"/>
      <c r="K61" s="417"/>
      <c r="L61" s="417"/>
      <c r="M61" s="417"/>
      <c r="N61" s="417"/>
      <c r="O61" s="417"/>
      <c r="P61" s="417"/>
      <c r="Q61" s="417"/>
    </row>
    <row r="62" spans="1:17" hidden="1">
      <c r="A62" s="417" t="s">
        <v>168</v>
      </c>
      <c r="B62" s="417"/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17"/>
      <c r="N62" s="417"/>
      <c r="O62" s="417"/>
      <c r="P62" s="417"/>
      <c r="Q62" s="417"/>
    </row>
    <row r="63" spans="1:17" hidden="1">
      <c r="A63" s="417" t="s">
        <v>168</v>
      </c>
      <c r="B63" s="417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7"/>
      <c r="P63" s="417"/>
      <c r="Q63" s="417"/>
    </row>
    <row r="64" spans="1:17" hidden="1">
      <c r="A64" s="417" t="s">
        <v>168</v>
      </c>
      <c r="B64" s="417"/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7"/>
      <c r="N64" s="417"/>
      <c r="O64" s="417"/>
      <c r="P64" s="417"/>
      <c r="Q64" s="417"/>
    </row>
    <row r="65" spans="1:23" hidden="1">
      <c r="A65" s="417" t="s">
        <v>168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</row>
    <row r="66" spans="1:23" hidden="1">
      <c r="A66" s="417" t="s">
        <v>168</v>
      </c>
      <c r="B66" s="417"/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7"/>
      <c r="O66" s="417"/>
      <c r="P66" s="417"/>
      <c r="Q66" s="417"/>
    </row>
    <row r="67" spans="1:23" hidden="1">
      <c r="A67" s="417" t="s">
        <v>168</v>
      </c>
      <c r="B67" s="417"/>
      <c r="C67" s="417"/>
      <c r="D67" s="417"/>
      <c r="E67" s="417"/>
      <c r="F67" s="417"/>
      <c r="G67" s="417"/>
      <c r="H67" s="417"/>
      <c r="I67" s="417"/>
      <c r="J67" s="417"/>
      <c r="K67" s="417"/>
      <c r="L67" s="417"/>
      <c r="M67" s="417"/>
      <c r="N67" s="417"/>
      <c r="O67" s="417"/>
      <c r="P67" s="417"/>
      <c r="Q67" s="417"/>
    </row>
    <row r="68" spans="1:23" hidden="1">
      <c r="A68" s="417" t="s">
        <v>168</v>
      </c>
      <c r="B68" s="417"/>
      <c r="C68" s="417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7"/>
      <c r="O68" s="417"/>
      <c r="P68" s="417"/>
      <c r="Q68" s="417"/>
    </row>
    <row r="69" spans="1:23" hidden="1">
      <c r="A69" s="417" t="s">
        <v>168</v>
      </c>
      <c r="B69" s="417"/>
      <c r="C69" s="417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7"/>
      <c r="O69" s="417"/>
      <c r="P69" s="417"/>
      <c r="Q69" s="417"/>
    </row>
    <row r="70" spans="1:23" hidden="1">
      <c r="A70" s="417" t="s">
        <v>168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7"/>
      <c r="N70" s="417"/>
      <c r="O70" s="417"/>
      <c r="P70" s="417"/>
      <c r="Q70" s="417"/>
    </row>
    <row r="71" spans="1:23">
      <c r="A71" s="27" t="s">
        <v>194</v>
      </c>
      <c r="B71" s="95" t="s">
        <v>195</v>
      </c>
      <c r="C71" s="22">
        <v>45681</v>
      </c>
      <c r="D71" s="106">
        <f>C71</f>
        <v>45681</v>
      </c>
      <c r="E71" s="22">
        <v>45682</v>
      </c>
      <c r="F71" s="106">
        <f>E71</f>
        <v>45682</v>
      </c>
      <c r="G71" s="391" t="s">
        <v>196</v>
      </c>
      <c r="H71" s="392" t="s">
        <v>197</v>
      </c>
      <c r="I71" s="391" t="s">
        <v>198</v>
      </c>
      <c r="J71" s="391" t="s">
        <v>199</v>
      </c>
      <c r="K71" s="455" t="s">
        <v>200</v>
      </c>
      <c r="L71" s="456"/>
      <c r="M71" s="237" t="s">
        <v>201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194</v>
      </c>
      <c r="B72" s="95" t="s">
        <v>202</v>
      </c>
      <c r="C72" s="487" t="s">
        <v>168</v>
      </c>
      <c r="D72" s="488"/>
      <c r="E72" s="488"/>
      <c r="F72" s="488"/>
      <c r="G72" s="488"/>
      <c r="H72" s="488"/>
      <c r="I72" s="488"/>
      <c r="J72" s="488"/>
      <c r="K72" s="488"/>
      <c r="L72" s="489"/>
      <c r="M72" s="237" t="s">
        <v>203</v>
      </c>
      <c r="N72" s="487" t="s">
        <v>168</v>
      </c>
      <c r="O72" s="488"/>
      <c r="P72" s="488"/>
      <c r="Q72" s="489"/>
    </row>
    <row r="73" spans="1:23">
      <c r="A73" s="462" t="s">
        <v>139</v>
      </c>
      <c r="B73" s="463"/>
      <c r="C73" s="463"/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463"/>
      <c r="O73" s="463"/>
      <c r="P73" s="463"/>
      <c r="Q73" s="463"/>
    </row>
    <row r="74" spans="1:23">
      <c r="A74" s="91" t="s">
        <v>4</v>
      </c>
      <c r="B74" s="91" t="s">
        <v>5</v>
      </c>
      <c r="C74" s="466" t="s">
        <v>140</v>
      </c>
      <c r="D74" s="466"/>
      <c r="E74" s="466" t="s">
        <v>7</v>
      </c>
      <c r="F74" s="466"/>
      <c r="G74" s="464" t="s">
        <v>11</v>
      </c>
      <c r="H74" s="465"/>
      <c r="I74" s="464" t="s">
        <v>12</v>
      </c>
      <c r="J74" s="467"/>
      <c r="K74" s="483" t="s">
        <v>141</v>
      </c>
      <c r="L74" s="483"/>
      <c r="M74" s="91" t="s">
        <v>5</v>
      </c>
      <c r="N74" s="483" t="s">
        <v>204</v>
      </c>
      <c r="O74" s="436"/>
      <c r="P74" s="484" t="s">
        <v>205</v>
      </c>
      <c r="Q74" s="485"/>
      <c r="R74" s="486" t="s">
        <v>206</v>
      </c>
      <c r="S74" s="481"/>
      <c r="T74" s="443" t="s">
        <v>207</v>
      </c>
      <c r="U74" s="479"/>
      <c r="V74" s="445" t="s">
        <v>208</v>
      </c>
      <c r="W74" s="445"/>
    </row>
    <row r="75" spans="1:23">
      <c r="A75" s="449" t="s">
        <v>13</v>
      </c>
      <c r="B75" s="449" t="s">
        <v>14</v>
      </c>
      <c r="C75" s="457" t="s">
        <v>142</v>
      </c>
      <c r="D75" s="457"/>
      <c r="E75" s="457" t="s">
        <v>16</v>
      </c>
      <c r="F75" s="457"/>
      <c r="G75" s="458" t="s">
        <v>20</v>
      </c>
      <c r="H75" s="480"/>
      <c r="I75" s="458" t="s">
        <v>21</v>
      </c>
      <c r="J75" s="459"/>
      <c r="K75" s="436" t="s">
        <v>143</v>
      </c>
      <c r="L75" s="436"/>
      <c r="M75" s="387" t="s">
        <v>14</v>
      </c>
      <c r="N75" s="436" t="s">
        <v>209</v>
      </c>
      <c r="O75" s="436"/>
      <c r="P75" s="436" t="s">
        <v>210</v>
      </c>
      <c r="Q75" s="436"/>
      <c r="R75" s="481" t="s">
        <v>211</v>
      </c>
      <c r="S75" s="481"/>
      <c r="T75" s="482" t="s">
        <v>212</v>
      </c>
      <c r="U75" s="479"/>
      <c r="V75" s="437" t="s">
        <v>213</v>
      </c>
      <c r="W75" s="437"/>
    </row>
    <row r="76" spans="1:23">
      <c r="A76" s="450"/>
      <c r="B76" s="450"/>
      <c r="C76" s="449" t="s">
        <v>22</v>
      </c>
      <c r="D76" s="449"/>
      <c r="E76" s="449" t="s">
        <v>22</v>
      </c>
      <c r="F76" s="449"/>
      <c r="G76" s="449" t="s">
        <v>22</v>
      </c>
      <c r="H76" s="449"/>
      <c r="I76" s="449" t="s">
        <v>22</v>
      </c>
      <c r="J76" s="449"/>
      <c r="K76" s="449" t="s">
        <v>22</v>
      </c>
      <c r="L76" s="449"/>
      <c r="M76" s="388"/>
      <c r="N76" s="477" t="s">
        <v>22</v>
      </c>
      <c r="O76" s="477"/>
      <c r="P76" s="477" t="s">
        <v>22</v>
      </c>
      <c r="Q76" s="477"/>
      <c r="R76" s="478" t="s">
        <v>22</v>
      </c>
      <c r="S76" s="478"/>
      <c r="T76" s="477" t="s">
        <v>22</v>
      </c>
      <c r="U76" s="477"/>
      <c r="V76" s="436" t="s">
        <v>22</v>
      </c>
      <c r="W76" s="436"/>
    </row>
    <row r="77" spans="1:23" ht="26">
      <c r="A77" s="192"/>
      <c r="B77" s="387"/>
      <c r="C77" s="360" t="s">
        <v>144</v>
      </c>
      <c r="D77" s="360" t="s">
        <v>145</v>
      </c>
      <c r="E77" s="360" t="s">
        <v>146</v>
      </c>
      <c r="F77" s="360" t="s">
        <v>147</v>
      </c>
      <c r="G77" s="360" t="s">
        <v>148</v>
      </c>
      <c r="H77" s="360" t="s">
        <v>149</v>
      </c>
      <c r="I77" s="360" t="s">
        <v>150</v>
      </c>
      <c r="J77" s="360" t="s">
        <v>151</v>
      </c>
      <c r="K77" s="360" t="s">
        <v>152</v>
      </c>
      <c r="L77" s="360" t="s">
        <v>153</v>
      </c>
      <c r="M77" s="38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194</v>
      </c>
      <c r="B78" s="95" t="s">
        <v>214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7">
        <f>I78</f>
        <v>45706</v>
      </c>
      <c r="K78" s="127">
        <f>J78+1</f>
        <v>45707</v>
      </c>
      <c r="L78" s="393">
        <f>K78</f>
        <v>45707</v>
      </c>
      <c r="M78" s="237" t="s">
        <v>215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68" t="s">
        <v>168</v>
      </c>
      <c r="B79" s="469"/>
      <c r="C79" s="469"/>
      <c r="D79" s="469"/>
      <c r="E79" s="469"/>
      <c r="F79" s="469"/>
      <c r="G79" s="469"/>
      <c r="H79" s="469"/>
      <c r="I79" s="469"/>
      <c r="J79" s="469"/>
      <c r="K79" s="469"/>
      <c r="L79" s="469"/>
      <c r="M79" s="469"/>
      <c r="N79" s="469"/>
      <c r="O79" s="469"/>
      <c r="P79" s="469"/>
      <c r="Q79" s="469"/>
      <c r="R79" s="469"/>
      <c r="S79" s="469"/>
      <c r="T79" s="469"/>
      <c r="U79" s="469"/>
      <c r="V79" s="469"/>
      <c r="W79" s="470"/>
    </row>
    <row r="81" spans="1:23" ht="16.5">
      <c r="A81" s="110" t="s">
        <v>120</v>
      </c>
      <c r="B81" s="471" t="s">
        <v>216</v>
      </c>
      <c r="C81" s="471"/>
      <c r="D81" s="471"/>
      <c r="E81" s="471"/>
      <c r="F81" s="471"/>
      <c r="G81" s="471"/>
      <c r="H81" s="471"/>
      <c r="I81" s="471"/>
      <c r="J81" s="471"/>
      <c r="K81" s="471"/>
      <c r="L81" s="471"/>
      <c r="M81" s="471"/>
      <c r="N81" s="6"/>
      <c r="O81" s="6"/>
    </row>
    <row r="82" spans="1:23" ht="16.5">
      <c r="A82" s="32" t="s">
        <v>217</v>
      </c>
      <c r="B82" s="472" t="s">
        <v>218</v>
      </c>
      <c r="C82" s="473"/>
      <c r="D82" s="473"/>
      <c r="E82" s="473"/>
      <c r="F82" s="473"/>
      <c r="G82" s="473"/>
      <c r="H82" s="473"/>
      <c r="I82" s="473"/>
      <c r="J82" s="473"/>
      <c r="K82" s="473"/>
      <c r="L82" s="473"/>
      <c r="M82" s="474"/>
      <c r="N82" s="4"/>
      <c r="O82" s="4"/>
    </row>
    <row r="83" spans="1:23" ht="16.5">
      <c r="A83" s="32" t="s">
        <v>124</v>
      </c>
      <c r="B83" s="475" t="s">
        <v>219</v>
      </c>
      <c r="C83" s="475"/>
      <c r="D83" s="475"/>
      <c r="E83" s="475"/>
      <c r="F83" s="475"/>
      <c r="G83" s="475"/>
      <c r="H83" s="475"/>
      <c r="I83" s="475"/>
      <c r="J83" s="475"/>
      <c r="K83" s="475"/>
      <c r="L83" s="475"/>
      <c r="M83" s="475"/>
      <c r="N83" s="4"/>
      <c r="O83" s="4"/>
    </row>
    <row r="84" spans="1:23" ht="16.5">
      <c r="A84" s="394" t="s">
        <v>220</v>
      </c>
      <c r="B84" s="476" t="s">
        <v>135</v>
      </c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94" t="s">
        <v>132</v>
      </c>
      <c r="B85" s="476" t="s">
        <v>133</v>
      </c>
      <c r="C85" s="476"/>
      <c r="D85" s="476"/>
      <c r="E85" s="476"/>
      <c r="F85" s="476"/>
      <c r="G85" s="476"/>
      <c r="H85" s="476"/>
      <c r="I85" s="476"/>
      <c r="J85" s="476"/>
      <c r="K85" s="476"/>
      <c r="L85" s="476"/>
      <c r="M85" s="476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94" t="s">
        <v>221</v>
      </c>
      <c r="B86" s="476" t="s">
        <v>222</v>
      </c>
      <c r="C86" s="476"/>
      <c r="D86" s="476"/>
      <c r="E86" s="476"/>
      <c r="F86" s="476"/>
      <c r="G86" s="476"/>
      <c r="H86" s="476"/>
      <c r="I86" s="476"/>
      <c r="J86" s="476"/>
      <c r="K86" s="476"/>
      <c r="L86" s="476"/>
      <c r="M86" s="476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138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2"/>
  <sheetViews>
    <sheetView workbookViewId="0">
      <selection activeCell="A36" sqref="A36:XFD36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1"/>
      <c r="R1" s="1"/>
      <c r="S1" s="1"/>
      <c r="T1" s="1"/>
    </row>
    <row r="2" spans="1:246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03" customFormat="1" ht="14" hidden="1">
      <c r="A4" s="647" t="s">
        <v>1402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8"/>
    </row>
    <row r="5" spans="1:246" s="203" customFormat="1" ht="14" hidden="1">
      <c r="A5" s="206" t="s">
        <v>4</v>
      </c>
      <c r="B5" s="206" t="s">
        <v>5</v>
      </c>
      <c r="C5" s="649" t="s">
        <v>140</v>
      </c>
      <c r="D5" s="650"/>
      <c r="E5" s="649" t="s">
        <v>7</v>
      </c>
      <c r="F5" s="650"/>
      <c r="G5" s="651" t="s">
        <v>204</v>
      </c>
      <c r="H5" s="651"/>
      <c r="I5" s="649" t="s">
        <v>1340</v>
      </c>
      <c r="J5" s="650"/>
      <c r="K5" s="206" t="s">
        <v>5</v>
      </c>
      <c r="L5" s="649" t="s">
        <v>140</v>
      </c>
      <c r="M5" s="650"/>
      <c r="N5" s="649" t="s">
        <v>7</v>
      </c>
      <c r="O5" s="651"/>
      <c r="P5" s="653" t="s">
        <v>204</v>
      </c>
      <c r="Q5" s="653"/>
    </row>
    <row r="6" spans="1:246" s="203" customFormat="1" ht="14" hidden="1">
      <c r="A6" s="207" t="s">
        <v>13</v>
      </c>
      <c r="B6" s="207" t="s">
        <v>14</v>
      </c>
      <c r="C6" s="637" t="s">
        <v>142</v>
      </c>
      <c r="D6" s="638"/>
      <c r="E6" s="637" t="s">
        <v>16</v>
      </c>
      <c r="F6" s="638"/>
      <c r="G6" s="639" t="s">
        <v>209</v>
      </c>
      <c r="H6" s="639"/>
      <c r="I6" s="637" t="s">
        <v>1342</v>
      </c>
      <c r="J6" s="638"/>
      <c r="K6" s="207" t="s">
        <v>14</v>
      </c>
      <c r="L6" s="637" t="s">
        <v>142</v>
      </c>
      <c r="M6" s="638"/>
      <c r="N6" s="637" t="s">
        <v>16</v>
      </c>
      <c r="O6" s="639"/>
      <c r="P6" s="641" t="s">
        <v>209</v>
      </c>
      <c r="Q6" s="641"/>
    </row>
    <row r="7" spans="1:246" s="203" customFormat="1" ht="14" hidden="1">
      <c r="A7" s="208"/>
      <c r="B7" s="209"/>
      <c r="C7" s="642" t="s">
        <v>22</v>
      </c>
      <c r="D7" s="643"/>
      <c r="E7" s="642" t="s">
        <v>22</v>
      </c>
      <c r="F7" s="643"/>
      <c r="G7" s="644" t="s">
        <v>22</v>
      </c>
      <c r="H7" s="644"/>
      <c r="I7" s="642" t="s">
        <v>22</v>
      </c>
      <c r="J7" s="643"/>
      <c r="K7" s="207"/>
      <c r="L7" s="642" t="s">
        <v>22</v>
      </c>
      <c r="M7" s="643"/>
      <c r="N7" s="646" t="s">
        <v>22</v>
      </c>
      <c r="O7" s="642"/>
      <c r="P7" s="646" t="s">
        <v>22</v>
      </c>
      <c r="Q7" s="646"/>
    </row>
    <row r="8" spans="1:246" s="204" customFormat="1" ht="14.15" hidden="1" customHeight="1">
      <c r="A8" s="21" t="s">
        <v>279</v>
      </c>
      <c r="B8" s="99" t="s">
        <v>1104</v>
      </c>
      <c r="C8" s="453" t="s">
        <v>1403</v>
      </c>
      <c r="D8" s="454"/>
      <c r="E8" s="654" t="s">
        <v>1404</v>
      </c>
      <c r="F8" s="655"/>
      <c r="G8" s="127">
        <v>46004</v>
      </c>
      <c r="H8" s="210">
        <f>G8+1</f>
        <v>46005</v>
      </c>
      <c r="I8" s="127">
        <v>46014</v>
      </c>
      <c r="J8" s="211">
        <f>I8+1</f>
        <v>46015</v>
      </c>
      <c r="K8" s="103" t="s">
        <v>1105</v>
      </c>
      <c r="L8" s="212" t="s">
        <v>1405</v>
      </c>
      <c r="M8" s="23" t="s">
        <v>1406</v>
      </c>
      <c r="N8" s="656" t="s">
        <v>1407</v>
      </c>
      <c r="O8" s="657"/>
      <c r="P8" s="656" t="s">
        <v>1408</v>
      </c>
      <c r="Q8" s="657"/>
      <c r="R8" s="213" t="s">
        <v>1409</v>
      </c>
      <c r="S8" s="100"/>
      <c r="T8" s="100"/>
      <c r="U8" s="100"/>
      <c r="V8" s="100"/>
      <c r="W8" s="100"/>
      <c r="X8" s="100"/>
    </row>
    <row r="9" spans="1:246" s="204" customFormat="1" ht="14.15" hidden="1" customHeight="1">
      <c r="A9" s="25" t="s">
        <v>1410</v>
      </c>
      <c r="B9" s="103" t="s">
        <v>1411</v>
      </c>
      <c r="C9" s="424" t="s">
        <v>1412</v>
      </c>
      <c r="D9" s="426"/>
      <c r="E9" s="424" t="s">
        <v>1413</v>
      </c>
      <c r="F9" s="426"/>
      <c r="G9" s="127">
        <v>46015</v>
      </c>
      <c r="H9" s="23" t="s">
        <v>1414</v>
      </c>
      <c r="I9" s="127">
        <v>46019</v>
      </c>
      <c r="J9" s="127">
        <f t="shared" ref="J9" si="0">I9+1</f>
        <v>46020</v>
      </c>
      <c r="K9" s="214" t="s">
        <v>1415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10">
        <v>46032</v>
      </c>
      <c r="Q9" s="210">
        <f>P9</f>
        <v>46032</v>
      </c>
      <c r="R9" s="502" t="s">
        <v>1416</v>
      </c>
      <c r="S9" s="502"/>
      <c r="T9" s="205"/>
      <c r="U9" s="205"/>
      <c r="V9" s="205"/>
      <c r="W9" s="100"/>
      <c r="X9" s="100"/>
    </row>
    <row r="10" spans="1:246" s="203" customFormat="1" ht="14" hidden="1">
      <c r="A10" s="647" t="s">
        <v>1417</v>
      </c>
      <c r="B10" s="647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8"/>
    </row>
    <row r="11" spans="1:246" s="203" customFormat="1" ht="14" hidden="1">
      <c r="A11" s="206" t="s">
        <v>4</v>
      </c>
      <c r="B11" s="206" t="s">
        <v>5</v>
      </c>
      <c r="C11" s="649" t="s">
        <v>7</v>
      </c>
      <c r="D11" s="650"/>
      <c r="E11" s="649" t="s">
        <v>140</v>
      </c>
      <c r="F11" s="650"/>
      <c r="G11" s="651" t="s">
        <v>204</v>
      </c>
      <c r="H11" s="651"/>
      <c r="I11" s="652" t="s">
        <v>206</v>
      </c>
      <c r="J11" s="640"/>
      <c r="K11" s="649" t="s">
        <v>1340</v>
      </c>
      <c r="L11" s="650"/>
      <c r="M11" s="206" t="s">
        <v>5</v>
      </c>
      <c r="N11" s="649" t="s">
        <v>7</v>
      </c>
      <c r="O11" s="650"/>
      <c r="P11" s="649" t="s">
        <v>140</v>
      </c>
      <c r="Q11" s="650"/>
      <c r="R11" s="653" t="s">
        <v>204</v>
      </c>
      <c r="S11" s="653"/>
    </row>
    <row r="12" spans="1:246" s="203" customFormat="1" ht="14" hidden="1">
      <c r="A12" s="207" t="s">
        <v>13</v>
      </c>
      <c r="B12" s="207" t="s">
        <v>14</v>
      </c>
      <c r="C12" s="637" t="s">
        <v>16</v>
      </c>
      <c r="D12" s="638"/>
      <c r="E12" s="637" t="s">
        <v>142</v>
      </c>
      <c r="F12" s="638"/>
      <c r="G12" s="639" t="s">
        <v>209</v>
      </c>
      <c r="H12" s="639"/>
      <c r="I12" s="640" t="s">
        <v>211</v>
      </c>
      <c r="J12" s="640"/>
      <c r="K12" s="637" t="s">
        <v>1342</v>
      </c>
      <c r="L12" s="638"/>
      <c r="M12" s="207" t="s">
        <v>14</v>
      </c>
      <c r="N12" s="637" t="s">
        <v>16</v>
      </c>
      <c r="O12" s="638"/>
      <c r="P12" s="637" t="s">
        <v>142</v>
      </c>
      <c r="Q12" s="638"/>
      <c r="R12" s="641" t="s">
        <v>209</v>
      </c>
      <c r="S12" s="641"/>
    </row>
    <row r="13" spans="1:246" s="203" customFormat="1" ht="14" hidden="1">
      <c r="A13" s="208"/>
      <c r="B13" s="209"/>
      <c r="C13" s="642" t="s">
        <v>22</v>
      </c>
      <c r="D13" s="643"/>
      <c r="E13" s="642" t="s">
        <v>22</v>
      </c>
      <c r="F13" s="643"/>
      <c r="G13" s="644" t="s">
        <v>22</v>
      </c>
      <c r="H13" s="644"/>
      <c r="I13" s="645" t="s">
        <v>22</v>
      </c>
      <c r="J13" s="645"/>
      <c r="K13" s="642" t="s">
        <v>22</v>
      </c>
      <c r="L13" s="643"/>
      <c r="M13" s="207"/>
      <c r="N13" s="642" t="s">
        <v>22</v>
      </c>
      <c r="O13" s="643"/>
      <c r="P13" s="642" t="s">
        <v>22</v>
      </c>
      <c r="Q13" s="643"/>
      <c r="R13" s="646" t="s">
        <v>22</v>
      </c>
      <c r="S13" s="646"/>
    </row>
    <row r="14" spans="1:246" s="205" customFormat="1" ht="23" hidden="1">
      <c r="A14" s="215"/>
      <c r="B14" s="216"/>
      <c r="C14" s="217" t="s">
        <v>1418</v>
      </c>
      <c r="D14" s="217" t="s">
        <v>1419</v>
      </c>
      <c r="E14" s="218" t="s">
        <v>1420</v>
      </c>
      <c r="F14" s="218" t="s">
        <v>1421</v>
      </c>
      <c r="G14" s="218" t="s">
        <v>1422</v>
      </c>
      <c r="H14" s="218" t="s">
        <v>1423</v>
      </c>
      <c r="I14" s="219" t="s">
        <v>1424</v>
      </c>
      <c r="J14" s="219" t="s">
        <v>1425</v>
      </c>
      <c r="K14" s="218" t="s">
        <v>1426</v>
      </c>
      <c r="L14" s="218" t="s">
        <v>1346</v>
      </c>
      <c r="M14" s="218"/>
      <c r="N14" s="217" t="s">
        <v>1418</v>
      </c>
      <c r="O14" s="217" t="s">
        <v>1419</v>
      </c>
      <c r="P14" s="218" t="s">
        <v>1420</v>
      </c>
      <c r="Q14" s="218" t="s">
        <v>1421</v>
      </c>
      <c r="R14" s="218" t="s">
        <v>1422</v>
      </c>
      <c r="S14" s="218" t="s">
        <v>1423</v>
      </c>
      <c r="T14" s="220"/>
      <c r="U14" s="220"/>
      <c r="V14" s="220"/>
      <c r="W14" s="220"/>
    </row>
    <row r="15" spans="1:246" s="205" customFormat="1" ht="12" hidden="1">
      <c r="A15" s="25" t="s">
        <v>1427</v>
      </c>
      <c r="B15" s="99" t="s">
        <v>1411</v>
      </c>
      <c r="C15" s="210">
        <v>46017</v>
      </c>
      <c r="D15" s="210">
        <f>C15</f>
        <v>46017</v>
      </c>
      <c r="E15" s="23" t="s">
        <v>39</v>
      </c>
      <c r="F15" s="23" t="s">
        <v>39</v>
      </c>
      <c r="G15" s="210">
        <f>D15+3</f>
        <v>46020</v>
      </c>
      <c r="H15" s="210">
        <f>G15</f>
        <v>46020</v>
      </c>
      <c r="I15" s="210">
        <f>H15+2</f>
        <v>46022</v>
      </c>
      <c r="J15" s="210">
        <f>I15+1</f>
        <v>46023</v>
      </c>
      <c r="K15" s="210">
        <f>J15+2</f>
        <v>46025</v>
      </c>
      <c r="L15" s="210">
        <f>K15+1</f>
        <v>46026</v>
      </c>
      <c r="M15" s="221" t="s">
        <v>1415</v>
      </c>
      <c r="N15" s="210">
        <v>46038</v>
      </c>
      <c r="O15" s="210">
        <f>N15</f>
        <v>46038</v>
      </c>
      <c r="P15" s="23" t="s">
        <v>39</v>
      </c>
      <c r="Q15" s="23" t="s">
        <v>39</v>
      </c>
      <c r="R15" s="210">
        <f>O15+3</f>
        <v>46041</v>
      </c>
      <c r="S15" s="210">
        <f t="shared" ref="S15:S19" si="1">R15</f>
        <v>46041</v>
      </c>
      <c r="T15" s="220"/>
      <c r="U15" s="220"/>
      <c r="V15" s="220"/>
      <c r="W15" s="220"/>
    </row>
    <row r="16" spans="1:246" s="204" customFormat="1" ht="14.15" hidden="1" customHeight="1">
      <c r="A16" s="21" t="s">
        <v>1410</v>
      </c>
      <c r="B16" s="99" t="s">
        <v>632</v>
      </c>
      <c r="C16" s="424" t="s">
        <v>1428</v>
      </c>
      <c r="D16" s="426"/>
      <c r="E16" s="424" t="s">
        <v>1429</v>
      </c>
      <c r="F16" s="426"/>
      <c r="G16" s="210">
        <v>46032</v>
      </c>
      <c r="H16" s="210">
        <f>G16</f>
        <v>46032</v>
      </c>
      <c r="I16" s="210">
        <f t="shared" ref="I16:K16" si="2">H16+2</f>
        <v>46034</v>
      </c>
      <c r="J16" s="210">
        <f>I16+1</f>
        <v>46035</v>
      </c>
      <c r="K16" s="210">
        <f t="shared" si="2"/>
        <v>46037</v>
      </c>
      <c r="L16" s="210">
        <f>K16+1</f>
        <v>46038</v>
      </c>
      <c r="M16" s="221" t="s">
        <v>633</v>
      </c>
      <c r="N16" s="210">
        <v>46045</v>
      </c>
      <c r="O16" s="210">
        <f t="shared" ref="O16:S16" si="3">N16</f>
        <v>46045</v>
      </c>
      <c r="P16" s="210">
        <f>O16+1</f>
        <v>46046</v>
      </c>
      <c r="Q16" s="210">
        <f t="shared" si="3"/>
        <v>46046</v>
      </c>
      <c r="R16" s="210">
        <f>Q16+2</f>
        <v>46048</v>
      </c>
      <c r="S16" s="210">
        <f t="shared" si="3"/>
        <v>46048</v>
      </c>
      <c r="T16" s="213"/>
      <c r="U16" s="100"/>
      <c r="V16" s="100"/>
      <c r="W16" s="100"/>
      <c r="X16" s="100"/>
      <c r="Y16" s="100"/>
      <c r="Z16" s="100"/>
    </row>
    <row r="17" spans="1:26" s="204" customFormat="1" ht="14.15" hidden="1" customHeight="1">
      <c r="A17" s="468" t="s">
        <v>298</v>
      </c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70"/>
      <c r="T17" s="213"/>
      <c r="U17" s="100"/>
      <c r="V17" s="100"/>
      <c r="W17" s="100"/>
      <c r="X17" s="100"/>
      <c r="Y17" s="100"/>
      <c r="Z17" s="100"/>
    </row>
    <row r="18" spans="1:26" s="204" customFormat="1" ht="14.15" hidden="1" customHeight="1">
      <c r="A18" s="25" t="s">
        <v>1427</v>
      </c>
      <c r="B18" s="222" t="s">
        <v>636</v>
      </c>
      <c r="C18" s="210">
        <v>46038</v>
      </c>
      <c r="D18" s="210">
        <f>C18</f>
        <v>46038</v>
      </c>
      <c r="E18" s="23" t="s">
        <v>39</v>
      </c>
      <c r="F18" s="23" t="s">
        <v>39</v>
      </c>
      <c r="G18" s="210">
        <f>D18+3</f>
        <v>46041</v>
      </c>
      <c r="H18" s="210">
        <f>G18</f>
        <v>46041</v>
      </c>
      <c r="I18" s="210">
        <f>H18+2</f>
        <v>46043</v>
      </c>
      <c r="J18" s="210">
        <f>I18+1</f>
        <v>46044</v>
      </c>
      <c r="K18" s="210">
        <f>J18+2</f>
        <v>46046</v>
      </c>
      <c r="L18" s="210">
        <f>K18+1</f>
        <v>46047</v>
      </c>
      <c r="M18" s="223" t="s">
        <v>637</v>
      </c>
      <c r="N18" s="210">
        <f>L18+5</f>
        <v>46052</v>
      </c>
      <c r="O18" s="224" t="s">
        <v>1299</v>
      </c>
      <c r="P18" s="23" t="s">
        <v>39</v>
      </c>
      <c r="Q18" s="23" t="s">
        <v>39</v>
      </c>
      <c r="R18" s="210">
        <v>46055</v>
      </c>
      <c r="S18" s="210">
        <f t="shared" si="1"/>
        <v>46055</v>
      </c>
      <c r="T18" s="213"/>
      <c r="U18" s="205"/>
      <c r="V18" s="205"/>
      <c r="W18" s="205"/>
      <c r="X18" s="205"/>
      <c r="Y18" s="100"/>
      <c r="Z18" s="100"/>
    </row>
    <row r="19" spans="1:26" s="204" customFormat="1" ht="14.15" hidden="1" customHeight="1">
      <c r="A19" s="21" t="s">
        <v>1410</v>
      </c>
      <c r="B19" s="99" t="s">
        <v>634</v>
      </c>
      <c r="C19" s="210">
        <v>46045</v>
      </c>
      <c r="D19" s="210">
        <f>C19</f>
        <v>46045</v>
      </c>
      <c r="E19" s="210">
        <f>D19+1</f>
        <v>46046</v>
      </c>
      <c r="F19" s="210">
        <f>E19</f>
        <v>46046</v>
      </c>
      <c r="G19" s="210">
        <f>F19+2</f>
        <v>46048</v>
      </c>
      <c r="H19" s="210">
        <f>G19</f>
        <v>46048</v>
      </c>
      <c r="I19" s="225" t="s">
        <v>39</v>
      </c>
      <c r="J19" s="225" t="s">
        <v>39</v>
      </c>
      <c r="K19" s="210">
        <v>46053</v>
      </c>
      <c r="L19" s="210">
        <f>K19+1</f>
        <v>46054</v>
      </c>
      <c r="M19" s="221" t="s">
        <v>635</v>
      </c>
      <c r="N19" s="424" t="s">
        <v>1430</v>
      </c>
      <c r="O19" s="426"/>
      <c r="P19" s="424" t="s">
        <v>1431</v>
      </c>
      <c r="Q19" s="426"/>
      <c r="R19" s="210">
        <v>46062</v>
      </c>
      <c r="S19" s="210">
        <f t="shared" si="1"/>
        <v>46062</v>
      </c>
      <c r="T19" s="213"/>
      <c r="U19" s="205"/>
      <c r="V19" s="205"/>
      <c r="W19" s="205"/>
      <c r="X19" s="205"/>
      <c r="Y19" s="100"/>
      <c r="Z19" s="100"/>
    </row>
    <row r="20" spans="1:26" s="203" customFormat="1" ht="14">
      <c r="A20" s="647" t="s">
        <v>1432</v>
      </c>
      <c r="B20" s="647"/>
      <c r="C20" s="647"/>
      <c r="D20" s="647"/>
      <c r="E20" s="647"/>
      <c r="F20" s="647"/>
      <c r="G20" s="647"/>
      <c r="H20" s="647"/>
      <c r="I20" s="647"/>
      <c r="J20" s="647"/>
      <c r="K20" s="647"/>
      <c r="L20" s="647"/>
      <c r="M20" s="647"/>
      <c r="N20" s="647"/>
      <c r="O20" s="647"/>
      <c r="P20" s="647"/>
      <c r="Q20" s="647"/>
      <c r="R20" s="647"/>
      <c r="S20" s="648"/>
    </row>
    <row r="21" spans="1:26" s="203" customFormat="1" ht="14">
      <c r="A21" s="206" t="s">
        <v>4</v>
      </c>
      <c r="B21" s="206" t="s">
        <v>5</v>
      </c>
      <c r="C21" s="649" t="s">
        <v>140</v>
      </c>
      <c r="D21" s="650"/>
      <c r="E21" s="649" t="s">
        <v>7</v>
      </c>
      <c r="F21" s="650"/>
      <c r="G21" s="651" t="s">
        <v>204</v>
      </c>
      <c r="H21" s="651"/>
      <c r="I21" s="652" t="s">
        <v>206</v>
      </c>
      <c r="J21" s="640"/>
      <c r="K21" s="649" t="s">
        <v>1340</v>
      </c>
      <c r="L21" s="650"/>
      <c r="M21" s="206" t="s">
        <v>5</v>
      </c>
      <c r="N21" s="649" t="s">
        <v>140</v>
      </c>
      <c r="O21" s="650"/>
      <c r="P21" s="649" t="s">
        <v>7</v>
      </c>
      <c r="Q21" s="650"/>
      <c r="R21" s="653" t="s">
        <v>204</v>
      </c>
      <c r="S21" s="653"/>
    </row>
    <row r="22" spans="1:26" s="203" customFormat="1" ht="14">
      <c r="A22" s="207" t="s">
        <v>13</v>
      </c>
      <c r="B22" s="207" t="s">
        <v>14</v>
      </c>
      <c r="C22" s="637" t="s">
        <v>142</v>
      </c>
      <c r="D22" s="638"/>
      <c r="E22" s="637" t="s">
        <v>16</v>
      </c>
      <c r="F22" s="638"/>
      <c r="G22" s="639" t="s">
        <v>209</v>
      </c>
      <c r="H22" s="639"/>
      <c r="I22" s="640" t="s">
        <v>211</v>
      </c>
      <c r="J22" s="640"/>
      <c r="K22" s="637" t="s">
        <v>1342</v>
      </c>
      <c r="L22" s="638"/>
      <c r="M22" s="207" t="s">
        <v>14</v>
      </c>
      <c r="N22" s="637" t="s">
        <v>142</v>
      </c>
      <c r="O22" s="638"/>
      <c r="P22" s="637" t="s">
        <v>16</v>
      </c>
      <c r="Q22" s="638"/>
      <c r="R22" s="641" t="s">
        <v>209</v>
      </c>
      <c r="S22" s="641"/>
    </row>
    <row r="23" spans="1:26" s="203" customFormat="1" ht="14">
      <c r="A23" s="208"/>
      <c r="B23" s="209"/>
      <c r="C23" s="642" t="s">
        <v>22</v>
      </c>
      <c r="D23" s="643"/>
      <c r="E23" s="642" t="s">
        <v>22</v>
      </c>
      <c r="F23" s="643"/>
      <c r="G23" s="644" t="s">
        <v>22</v>
      </c>
      <c r="H23" s="644"/>
      <c r="I23" s="645" t="s">
        <v>22</v>
      </c>
      <c r="J23" s="645"/>
      <c r="K23" s="642" t="s">
        <v>22</v>
      </c>
      <c r="L23" s="643"/>
      <c r="M23" s="207"/>
      <c r="N23" s="642" t="s">
        <v>22</v>
      </c>
      <c r="O23" s="643"/>
      <c r="P23" s="642" t="s">
        <v>22</v>
      </c>
      <c r="Q23" s="643"/>
      <c r="R23" s="646" t="s">
        <v>22</v>
      </c>
      <c r="S23" s="646"/>
    </row>
    <row r="24" spans="1:26" s="205" customFormat="1" ht="23">
      <c r="A24" s="215"/>
      <c r="B24" s="216"/>
      <c r="C24" s="218" t="s">
        <v>1433</v>
      </c>
      <c r="D24" s="218" t="s">
        <v>1434</v>
      </c>
      <c r="E24" s="217" t="s">
        <v>1418</v>
      </c>
      <c r="F24" s="217" t="s">
        <v>1419</v>
      </c>
      <c r="G24" s="218" t="s">
        <v>1422</v>
      </c>
      <c r="H24" s="218" t="s">
        <v>1423</v>
      </c>
      <c r="I24" s="219" t="s">
        <v>1424</v>
      </c>
      <c r="J24" s="219" t="s">
        <v>1425</v>
      </c>
      <c r="K24" s="218" t="s">
        <v>1426</v>
      </c>
      <c r="L24" s="218" t="s">
        <v>1346</v>
      </c>
      <c r="M24" s="218"/>
      <c r="N24" s="218" t="s">
        <v>1433</v>
      </c>
      <c r="O24" s="218" t="s">
        <v>1434</v>
      </c>
      <c r="P24" s="217" t="s">
        <v>1418</v>
      </c>
      <c r="Q24" s="217" t="s">
        <v>1419</v>
      </c>
      <c r="R24" s="218" t="s">
        <v>1422</v>
      </c>
      <c r="S24" s="218" t="s">
        <v>1423</v>
      </c>
      <c r="T24" s="220"/>
      <c r="U24" s="220"/>
      <c r="V24" s="220"/>
      <c r="W24" s="220"/>
    </row>
    <row r="25" spans="1:26" s="205" customFormat="1" ht="12" hidden="1">
      <c r="A25" s="25" t="s">
        <v>1427</v>
      </c>
      <c r="B25" s="103" t="s">
        <v>643</v>
      </c>
      <c r="C25" s="23" t="s">
        <v>39</v>
      </c>
      <c r="D25" s="23" t="s">
        <v>39</v>
      </c>
      <c r="E25" s="210">
        <v>46052</v>
      </c>
      <c r="F25" s="224" t="s">
        <v>1299</v>
      </c>
      <c r="G25" s="210">
        <v>46055</v>
      </c>
      <c r="H25" s="210">
        <f>G25</f>
        <v>46055</v>
      </c>
      <c r="I25" s="210">
        <f>H25+2</f>
        <v>46057</v>
      </c>
      <c r="J25" s="210">
        <f>I25+1</f>
        <v>46058</v>
      </c>
      <c r="K25" s="210">
        <f>J25+2</f>
        <v>46060</v>
      </c>
      <c r="L25" s="210">
        <f>K25+1</f>
        <v>46061</v>
      </c>
      <c r="M25" s="214" t="s">
        <v>644</v>
      </c>
      <c r="N25" s="23" t="s">
        <v>39</v>
      </c>
      <c r="O25" s="23" t="s">
        <v>39</v>
      </c>
      <c r="P25" s="210">
        <v>46066</v>
      </c>
      <c r="Q25" s="210">
        <f>P25</f>
        <v>46066</v>
      </c>
      <c r="R25" s="210">
        <v>46069</v>
      </c>
      <c r="S25" s="210">
        <f>R25</f>
        <v>46069</v>
      </c>
      <c r="T25" s="220"/>
      <c r="U25" s="220"/>
      <c r="V25" s="220"/>
      <c r="W25" s="220"/>
    </row>
    <row r="26" spans="1:26" s="205" customFormat="1" ht="15" hidden="1" customHeight="1">
      <c r="A26" s="21" t="s">
        <v>1410</v>
      </c>
      <c r="B26" s="99" t="s">
        <v>636</v>
      </c>
      <c r="C26" s="210">
        <v>46058</v>
      </c>
      <c r="D26" s="226">
        <f t="shared" ref="D26:H26" si="4">C26</f>
        <v>46058</v>
      </c>
      <c r="E26" s="210">
        <v>46059</v>
      </c>
      <c r="F26" s="210">
        <f t="shared" si="4"/>
        <v>46059</v>
      </c>
      <c r="G26" s="210">
        <v>46062</v>
      </c>
      <c r="H26" s="210">
        <f t="shared" si="4"/>
        <v>46062</v>
      </c>
      <c r="I26" s="210">
        <f>H26+2</f>
        <v>46064</v>
      </c>
      <c r="J26" s="210">
        <f>I26+1</f>
        <v>46065</v>
      </c>
      <c r="K26" s="210">
        <f>J26+2</f>
        <v>46067</v>
      </c>
      <c r="L26" s="210">
        <f>K26+1</f>
        <v>46068</v>
      </c>
      <c r="M26" s="221" t="s">
        <v>637</v>
      </c>
      <c r="N26" s="210">
        <v>46100</v>
      </c>
      <c r="O26" s="210">
        <f t="shared" ref="O26:S26" si="5">N26</f>
        <v>46100</v>
      </c>
      <c r="P26" s="210">
        <v>46101</v>
      </c>
      <c r="Q26" s="210">
        <f t="shared" si="5"/>
        <v>46101</v>
      </c>
      <c r="R26" s="210">
        <v>46104</v>
      </c>
      <c r="S26" s="210">
        <f t="shared" si="5"/>
        <v>46104</v>
      </c>
      <c r="T26" s="220"/>
      <c r="U26" s="220"/>
      <c r="V26" s="220"/>
      <c r="W26" s="220"/>
    </row>
    <row r="27" spans="1:26" s="205" customFormat="1" ht="15" hidden="1" customHeight="1">
      <c r="A27" s="27" t="s">
        <v>1427</v>
      </c>
      <c r="B27" s="107" t="s">
        <v>645</v>
      </c>
      <c r="C27" s="23" t="s">
        <v>39</v>
      </c>
      <c r="D27" s="23" t="s">
        <v>39</v>
      </c>
      <c r="E27" s="210">
        <v>46066</v>
      </c>
      <c r="F27" s="210">
        <f>E27</f>
        <v>46066</v>
      </c>
      <c r="G27" s="210">
        <v>46069</v>
      </c>
      <c r="H27" s="210">
        <f>G27</f>
        <v>46069</v>
      </c>
      <c r="I27" s="210">
        <f>H27+2</f>
        <v>46071</v>
      </c>
      <c r="J27" s="210">
        <f>I27+1</f>
        <v>46072</v>
      </c>
      <c r="K27" s="210">
        <f>J27+2</f>
        <v>46074</v>
      </c>
      <c r="L27" s="106">
        <f>K27+1</f>
        <v>46075</v>
      </c>
      <c r="M27" s="221" t="s">
        <v>646</v>
      </c>
      <c r="N27" s="23" t="s">
        <v>39</v>
      </c>
      <c r="O27" s="23" t="s">
        <v>39</v>
      </c>
      <c r="P27" s="210">
        <v>46080</v>
      </c>
      <c r="Q27" s="210">
        <f>P27</f>
        <v>46080</v>
      </c>
      <c r="R27" s="210">
        <f>Q27+3</f>
        <v>46083</v>
      </c>
      <c r="S27" s="210">
        <f>R27</f>
        <v>46083</v>
      </c>
      <c r="T27" s="220"/>
      <c r="U27" s="220"/>
      <c r="V27" s="220"/>
      <c r="W27" s="220"/>
    </row>
    <row r="28" spans="1:26" s="205" customFormat="1" ht="15" hidden="1" customHeight="1">
      <c r="A28" s="227" t="s">
        <v>1410</v>
      </c>
      <c r="B28" s="228" t="s">
        <v>638</v>
      </c>
      <c r="C28" s="632" t="s">
        <v>168</v>
      </c>
      <c r="D28" s="632"/>
      <c r="E28" s="632"/>
      <c r="F28" s="632"/>
      <c r="G28" s="632"/>
      <c r="H28" s="632"/>
      <c r="I28" s="632"/>
      <c r="J28" s="632"/>
      <c r="K28" s="632"/>
      <c r="L28" s="632"/>
      <c r="M28" s="229" t="s">
        <v>639</v>
      </c>
      <c r="N28" s="633" t="s">
        <v>168</v>
      </c>
      <c r="O28" s="633"/>
      <c r="P28" s="633"/>
      <c r="Q28" s="633"/>
      <c r="R28" s="633"/>
      <c r="S28" s="633"/>
      <c r="T28" s="220"/>
      <c r="U28" s="220"/>
      <c r="V28" s="220"/>
      <c r="W28" s="220"/>
    </row>
    <row r="29" spans="1:26" s="205" customFormat="1" ht="15" hidden="1" customHeight="1">
      <c r="A29" s="634" t="s">
        <v>298</v>
      </c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220"/>
      <c r="U29" s="220"/>
      <c r="V29" s="220"/>
      <c r="W29" s="220"/>
    </row>
    <row r="30" spans="1:26" s="205" customFormat="1" ht="15" hidden="1" customHeight="1">
      <c r="A30" s="634" t="s">
        <v>298</v>
      </c>
      <c r="B30" s="634"/>
      <c r="C30" s="634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220"/>
      <c r="U30" s="220"/>
      <c r="V30" s="220"/>
      <c r="W30" s="220"/>
    </row>
    <row r="31" spans="1:26" s="205" customFormat="1" ht="15" hidden="1" customHeight="1">
      <c r="A31" s="25" t="s">
        <v>1435</v>
      </c>
      <c r="B31" s="103" t="s">
        <v>653</v>
      </c>
      <c r="C31" s="23" t="s">
        <v>39</v>
      </c>
      <c r="D31" s="23" t="s">
        <v>39</v>
      </c>
      <c r="E31" s="210">
        <v>46094</v>
      </c>
      <c r="F31" s="23" t="s">
        <v>1299</v>
      </c>
      <c r="G31" s="210">
        <v>46097</v>
      </c>
      <c r="H31" s="210">
        <f t="shared" ref="H31:H34" si="6">G31</f>
        <v>46097</v>
      </c>
      <c r="I31" s="210">
        <f t="shared" ref="I31:I34" si="7">H31+2</f>
        <v>46099</v>
      </c>
      <c r="J31" s="210">
        <f t="shared" ref="J31:J33" si="8">I31+1</f>
        <v>46100</v>
      </c>
      <c r="K31" s="210">
        <f t="shared" ref="K31:K33" si="9">J31+2</f>
        <v>46102</v>
      </c>
      <c r="L31" s="210">
        <f t="shared" ref="L31:L33" si="10">K31+1</f>
        <v>46103</v>
      </c>
      <c r="M31" s="103" t="s">
        <v>654</v>
      </c>
      <c r="N31" s="23" t="s">
        <v>39</v>
      </c>
      <c r="O31" s="23" t="s">
        <v>39</v>
      </c>
      <c r="P31" s="210">
        <v>46108</v>
      </c>
      <c r="Q31" s="230" t="s">
        <v>1436</v>
      </c>
      <c r="R31" s="23" t="s">
        <v>39</v>
      </c>
      <c r="S31" s="23" t="s">
        <v>39</v>
      </c>
      <c r="T31" s="231" t="s">
        <v>1267</v>
      </c>
      <c r="U31" s="220"/>
      <c r="V31" s="220"/>
      <c r="W31" s="220"/>
    </row>
    <row r="32" spans="1:26" s="205" customFormat="1" ht="15" hidden="1" customHeight="1">
      <c r="A32" s="21" t="s">
        <v>1410</v>
      </c>
      <c r="B32" s="99" t="s">
        <v>643</v>
      </c>
      <c r="C32" s="210">
        <v>46100</v>
      </c>
      <c r="D32" s="210">
        <f>C32</f>
        <v>46100</v>
      </c>
      <c r="E32" s="210">
        <v>46101</v>
      </c>
      <c r="F32" s="210">
        <f t="shared" ref="F32" si="11">E32</f>
        <v>46101</v>
      </c>
      <c r="G32" s="210">
        <v>46104</v>
      </c>
      <c r="H32" s="210">
        <f t="shared" si="6"/>
        <v>46104</v>
      </c>
      <c r="I32" s="210">
        <f t="shared" si="7"/>
        <v>46106</v>
      </c>
      <c r="J32" s="210">
        <f t="shared" si="8"/>
        <v>46107</v>
      </c>
      <c r="K32" s="210">
        <f t="shared" si="9"/>
        <v>46109</v>
      </c>
      <c r="L32" s="210">
        <f t="shared" si="10"/>
        <v>46110</v>
      </c>
      <c r="M32" s="99" t="s">
        <v>644</v>
      </c>
      <c r="N32" s="635" t="s">
        <v>1437</v>
      </c>
      <c r="O32" s="636"/>
      <c r="P32" s="635" t="s">
        <v>1438</v>
      </c>
      <c r="Q32" s="636"/>
      <c r="R32" s="232">
        <v>46118</v>
      </c>
      <c r="S32" s="210">
        <f t="shared" ref="S32:S34" si="12">R32</f>
        <v>46118</v>
      </c>
      <c r="T32" s="220"/>
      <c r="U32" s="220"/>
      <c r="V32" s="220"/>
      <c r="W32" s="220"/>
    </row>
    <row r="33" spans="1:23" s="205" customFormat="1" ht="15" hidden="1" customHeight="1">
      <c r="A33" s="25" t="s">
        <v>1439</v>
      </c>
      <c r="B33" s="107" t="s">
        <v>657</v>
      </c>
      <c r="C33" s="23" t="s">
        <v>39</v>
      </c>
      <c r="D33" s="23" t="s">
        <v>39</v>
      </c>
      <c r="E33" s="210">
        <v>46108</v>
      </c>
      <c r="F33" s="230" t="s">
        <v>1436</v>
      </c>
      <c r="G33" s="210">
        <v>46111</v>
      </c>
      <c r="H33" s="210">
        <f t="shared" si="6"/>
        <v>46111</v>
      </c>
      <c r="I33" s="210">
        <f t="shared" si="7"/>
        <v>46113</v>
      </c>
      <c r="J33" s="210">
        <f t="shared" si="8"/>
        <v>46114</v>
      </c>
      <c r="K33" s="210">
        <f t="shared" si="9"/>
        <v>46116</v>
      </c>
      <c r="L33" s="210">
        <f t="shared" si="10"/>
        <v>46117</v>
      </c>
      <c r="M33" s="107" t="s">
        <v>658</v>
      </c>
      <c r="N33" s="23" t="s">
        <v>39</v>
      </c>
      <c r="O33" s="23" t="s">
        <v>39</v>
      </c>
      <c r="P33" s="210">
        <v>46136</v>
      </c>
      <c r="Q33" s="210">
        <f t="shared" ref="Q33:Q34" si="13">P33</f>
        <v>46136</v>
      </c>
      <c r="R33" s="210">
        <f>Q33+3</f>
        <v>46139</v>
      </c>
      <c r="S33" s="210">
        <f t="shared" si="12"/>
        <v>46139</v>
      </c>
      <c r="T33" s="220"/>
      <c r="U33" s="220"/>
      <c r="V33" s="220"/>
      <c r="W33" s="220"/>
    </row>
    <row r="34" spans="1:23" s="205" customFormat="1" ht="15" hidden="1" customHeight="1">
      <c r="A34" s="227" t="s">
        <v>1410</v>
      </c>
      <c r="B34" s="228" t="s">
        <v>641</v>
      </c>
      <c r="C34" s="635" t="s">
        <v>1437</v>
      </c>
      <c r="D34" s="636"/>
      <c r="E34" s="635" t="s">
        <v>1438</v>
      </c>
      <c r="F34" s="636"/>
      <c r="G34" s="232">
        <v>46118</v>
      </c>
      <c r="H34" s="233">
        <f t="shared" si="6"/>
        <v>46118</v>
      </c>
      <c r="I34" s="233">
        <f t="shared" si="7"/>
        <v>46120</v>
      </c>
      <c r="J34" s="233">
        <f t="shared" ref="J34:J42" si="14">I34+1</f>
        <v>46121</v>
      </c>
      <c r="K34" s="233">
        <f t="shared" ref="K34:K42" si="15">J34+2</f>
        <v>46123</v>
      </c>
      <c r="L34" s="233">
        <f t="shared" ref="L34:L42" si="16">K34+1</f>
        <v>46124</v>
      </c>
      <c r="M34" s="228" t="s">
        <v>642</v>
      </c>
      <c r="N34" s="232">
        <v>46142</v>
      </c>
      <c r="O34" s="233">
        <f t="shared" ref="O34:O37" si="17">N34</f>
        <v>46142</v>
      </c>
      <c r="P34" s="210">
        <v>46143</v>
      </c>
      <c r="Q34" s="210">
        <f t="shared" si="13"/>
        <v>46143</v>
      </c>
      <c r="R34" s="210">
        <f>Q34+3</f>
        <v>46146</v>
      </c>
      <c r="S34" s="210">
        <f t="shared" si="12"/>
        <v>46146</v>
      </c>
      <c r="T34" s="220"/>
      <c r="U34" s="220"/>
      <c r="V34" s="220"/>
      <c r="W34" s="220"/>
    </row>
    <row r="35" spans="1:23" s="205" customFormat="1" ht="15" hidden="1" customHeight="1">
      <c r="A35" s="634" t="s">
        <v>1440</v>
      </c>
      <c r="B35" s="634"/>
      <c r="C35" s="634"/>
      <c r="D35" s="634"/>
      <c r="E35" s="634"/>
      <c r="F35" s="634"/>
      <c r="G35" s="634"/>
      <c r="H35" s="634"/>
      <c r="I35" s="634"/>
      <c r="J35" s="634"/>
      <c r="K35" s="634"/>
      <c r="L35" s="634"/>
      <c r="M35" s="634"/>
      <c r="N35" s="634"/>
      <c r="O35" s="634"/>
      <c r="P35" s="634"/>
      <c r="Q35" s="634"/>
      <c r="R35" s="634"/>
      <c r="S35" s="634"/>
      <c r="T35" s="220"/>
      <c r="U35" s="220"/>
      <c r="V35" s="220"/>
      <c r="W35" s="220"/>
    </row>
    <row r="36" spans="1:23" s="205" customFormat="1" ht="15" hidden="1" customHeight="1">
      <c r="A36" s="234" t="s">
        <v>1439</v>
      </c>
      <c r="B36" s="235" t="s">
        <v>1192</v>
      </c>
      <c r="C36" s="151" t="s">
        <v>39</v>
      </c>
      <c r="D36" s="151" t="s">
        <v>39</v>
      </c>
      <c r="E36" s="236">
        <v>46136</v>
      </c>
      <c r="F36" s="236">
        <f t="shared" ref="F36:F42" si="18">E36</f>
        <v>46136</v>
      </c>
      <c r="G36" s="236">
        <f t="shared" ref="G36:G42" si="19">F36+3</f>
        <v>46139</v>
      </c>
      <c r="H36" s="236">
        <f t="shared" ref="H36:H42" si="20">G36</f>
        <v>46139</v>
      </c>
      <c r="I36" s="236">
        <f t="shared" ref="I36:I42" si="21">H36+2</f>
        <v>46141</v>
      </c>
      <c r="J36" s="236">
        <f t="shared" si="14"/>
        <v>46142</v>
      </c>
      <c r="K36" s="236">
        <f t="shared" si="15"/>
        <v>46144</v>
      </c>
      <c r="L36" s="236">
        <f t="shared" si="16"/>
        <v>46145</v>
      </c>
      <c r="M36" s="235" t="s">
        <v>1191</v>
      </c>
      <c r="N36" s="151" t="s">
        <v>39</v>
      </c>
      <c r="O36" s="151" t="s">
        <v>39</v>
      </c>
      <c r="P36" s="236">
        <v>46150</v>
      </c>
      <c r="Q36" s="236">
        <f t="shared" ref="Q36:Q46" si="22">P36</f>
        <v>46150</v>
      </c>
      <c r="R36" s="236">
        <v>46153</v>
      </c>
      <c r="S36" s="236">
        <f t="shared" ref="S36:S42" si="23">R36</f>
        <v>46153</v>
      </c>
      <c r="T36" s="220"/>
      <c r="U36" s="220"/>
      <c r="V36" s="220"/>
      <c r="W36" s="220"/>
    </row>
    <row r="37" spans="1:23" s="205" customFormat="1" ht="15" customHeight="1">
      <c r="A37" s="21" t="s">
        <v>1410</v>
      </c>
      <c r="B37" s="99" t="s">
        <v>645</v>
      </c>
      <c r="C37" s="232">
        <v>46142</v>
      </c>
      <c r="D37" s="210">
        <v>46142</v>
      </c>
      <c r="E37" s="210">
        <v>46143</v>
      </c>
      <c r="F37" s="210">
        <f t="shared" si="18"/>
        <v>46143</v>
      </c>
      <c r="G37" s="210">
        <f t="shared" si="19"/>
        <v>46146</v>
      </c>
      <c r="H37" s="210">
        <f t="shared" si="20"/>
        <v>46146</v>
      </c>
      <c r="I37" s="210">
        <f t="shared" si="21"/>
        <v>46148</v>
      </c>
      <c r="J37" s="210">
        <f t="shared" si="14"/>
        <v>46149</v>
      </c>
      <c r="K37" s="210">
        <f t="shared" si="15"/>
        <v>46151</v>
      </c>
      <c r="L37" s="210">
        <f t="shared" si="16"/>
        <v>46152</v>
      </c>
      <c r="M37" s="99" t="s">
        <v>646</v>
      </c>
      <c r="N37" s="210">
        <f>L37+4</f>
        <v>46156</v>
      </c>
      <c r="O37" s="210">
        <f t="shared" si="17"/>
        <v>46156</v>
      </c>
      <c r="P37" s="210">
        <f t="shared" ref="P37" si="24">O37+1</f>
        <v>46157</v>
      </c>
      <c r="Q37" s="210">
        <f t="shared" si="22"/>
        <v>46157</v>
      </c>
      <c r="R37" s="210">
        <f>Q37+3</f>
        <v>46160</v>
      </c>
      <c r="S37" s="210">
        <f t="shared" si="23"/>
        <v>46160</v>
      </c>
      <c r="T37" s="220"/>
      <c r="U37" s="220"/>
      <c r="V37" s="220"/>
      <c r="W37" s="220"/>
    </row>
    <row r="38" spans="1:23" s="205" customFormat="1" ht="15" customHeight="1">
      <c r="A38" s="27" t="s">
        <v>1439</v>
      </c>
      <c r="B38" s="107" t="s">
        <v>1387</v>
      </c>
      <c r="C38" s="23" t="s">
        <v>39</v>
      </c>
      <c r="D38" s="23" t="s">
        <v>39</v>
      </c>
      <c r="E38" s="210">
        <v>46150</v>
      </c>
      <c r="F38" s="210">
        <f t="shared" si="18"/>
        <v>46150</v>
      </c>
      <c r="G38" s="210">
        <f t="shared" si="19"/>
        <v>46153</v>
      </c>
      <c r="H38" s="210">
        <f t="shared" si="20"/>
        <v>46153</v>
      </c>
      <c r="I38" s="210">
        <f t="shared" si="21"/>
        <v>46155</v>
      </c>
      <c r="J38" s="210">
        <f t="shared" si="14"/>
        <v>46156</v>
      </c>
      <c r="K38" s="210">
        <f t="shared" si="15"/>
        <v>46158</v>
      </c>
      <c r="L38" s="210">
        <f t="shared" si="16"/>
        <v>46159</v>
      </c>
      <c r="M38" s="107" t="s">
        <v>1388</v>
      </c>
      <c r="N38" s="23" t="s">
        <v>39</v>
      </c>
      <c r="O38" s="23" t="s">
        <v>39</v>
      </c>
      <c r="P38" s="210">
        <v>46178</v>
      </c>
      <c r="Q38" s="210">
        <v>46178</v>
      </c>
      <c r="R38" s="210">
        <v>46181</v>
      </c>
      <c r="S38" s="210">
        <v>46181</v>
      </c>
      <c r="T38" s="220"/>
      <c r="U38" s="220"/>
      <c r="V38" s="220"/>
      <c r="W38" s="220"/>
    </row>
    <row r="39" spans="1:23" s="205" customFormat="1" ht="15" customHeight="1">
      <c r="A39" s="237" t="s">
        <v>1410</v>
      </c>
      <c r="B39" s="221" t="s">
        <v>647</v>
      </c>
      <c r="C39" s="232">
        <v>46156</v>
      </c>
      <c r="D39" s="210">
        <v>46156</v>
      </c>
      <c r="E39" s="210">
        <v>46157</v>
      </c>
      <c r="F39" s="210">
        <f t="shared" si="18"/>
        <v>46157</v>
      </c>
      <c r="G39" s="210">
        <f t="shared" si="19"/>
        <v>46160</v>
      </c>
      <c r="H39" s="210">
        <f t="shared" si="20"/>
        <v>46160</v>
      </c>
      <c r="I39" s="210">
        <f t="shared" si="21"/>
        <v>46162</v>
      </c>
      <c r="J39" s="210">
        <f t="shared" si="14"/>
        <v>46163</v>
      </c>
      <c r="K39" s="210">
        <f t="shared" si="15"/>
        <v>46165</v>
      </c>
      <c r="L39" s="210">
        <f t="shared" si="16"/>
        <v>46166</v>
      </c>
      <c r="M39" s="99" t="s">
        <v>648</v>
      </c>
      <c r="N39" s="210">
        <v>46184</v>
      </c>
      <c r="O39" s="210">
        <v>46184</v>
      </c>
      <c r="P39" s="210">
        <v>46185</v>
      </c>
      <c r="Q39" s="210">
        <v>46185</v>
      </c>
      <c r="R39" s="210">
        <v>46188</v>
      </c>
      <c r="S39" s="210">
        <v>46188</v>
      </c>
      <c r="T39" s="220"/>
      <c r="U39" s="220"/>
      <c r="V39" s="220"/>
      <c r="W39" s="220"/>
    </row>
    <row r="40" spans="1:23" s="205" customFormat="1" ht="15" customHeight="1">
      <c r="A40" s="412" t="s">
        <v>1440</v>
      </c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4"/>
      <c r="R40" s="210"/>
      <c r="S40" s="210"/>
      <c r="T40" s="220"/>
      <c r="U40" s="220"/>
      <c r="V40" s="220"/>
      <c r="W40" s="220"/>
    </row>
    <row r="41" spans="1:23" s="205" customFormat="1" ht="15" customHeight="1">
      <c r="A41" s="159" t="s">
        <v>1439</v>
      </c>
      <c r="B41" s="238" t="s">
        <v>1210</v>
      </c>
      <c r="C41" s="23" t="s">
        <v>39</v>
      </c>
      <c r="D41" s="23" t="s">
        <v>39</v>
      </c>
      <c r="E41" s="210">
        <v>46178</v>
      </c>
      <c r="F41" s="210">
        <f>E41</f>
        <v>46178</v>
      </c>
      <c r="G41" s="210">
        <f t="shared" si="19"/>
        <v>46181</v>
      </c>
      <c r="H41" s="210">
        <f t="shared" si="20"/>
        <v>46181</v>
      </c>
      <c r="I41" s="210">
        <f t="shared" si="21"/>
        <v>46183</v>
      </c>
      <c r="J41" s="210">
        <f t="shared" si="14"/>
        <v>46184</v>
      </c>
      <c r="K41" s="210">
        <f t="shared" si="15"/>
        <v>46186</v>
      </c>
      <c r="L41" s="210">
        <f t="shared" si="16"/>
        <v>46187</v>
      </c>
      <c r="M41" s="107" t="s">
        <v>1441</v>
      </c>
      <c r="N41" s="23" t="s">
        <v>39</v>
      </c>
      <c r="O41" s="23" t="s">
        <v>39</v>
      </c>
      <c r="P41" s="210">
        <v>46192</v>
      </c>
      <c r="Q41" s="210">
        <f t="shared" si="22"/>
        <v>46192</v>
      </c>
      <c r="R41" s="210">
        <f>Q41+3</f>
        <v>46195</v>
      </c>
      <c r="S41" s="210">
        <f t="shared" si="23"/>
        <v>46195</v>
      </c>
      <c r="T41" s="220"/>
      <c r="U41" s="220"/>
      <c r="V41" s="220"/>
      <c r="W41" s="220"/>
    </row>
    <row r="42" spans="1:23" s="205" customFormat="1" ht="15" customHeight="1">
      <c r="A42" s="237" t="s">
        <v>1410</v>
      </c>
      <c r="B42" s="221" t="s">
        <v>649</v>
      </c>
      <c r="C42" s="210">
        <v>46184</v>
      </c>
      <c r="D42" s="210">
        <v>46184</v>
      </c>
      <c r="E42" s="210">
        <v>46185</v>
      </c>
      <c r="F42" s="210">
        <f t="shared" si="18"/>
        <v>46185</v>
      </c>
      <c r="G42" s="210">
        <f t="shared" si="19"/>
        <v>46188</v>
      </c>
      <c r="H42" s="210">
        <f t="shared" si="20"/>
        <v>46188</v>
      </c>
      <c r="I42" s="210">
        <f t="shared" si="21"/>
        <v>46190</v>
      </c>
      <c r="J42" s="210">
        <f t="shared" si="14"/>
        <v>46191</v>
      </c>
      <c r="K42" s="210">
        <f t="shared" si="15"/>
        <v>46193</v>
      </c>
      <c r="L42" s="210">
        <f t="shared" si="16"/>
        <v>46194</v>
      </c>
      <c r="M42" s="99" t="s">
        <v>650</v>
      </c>
      <c r="N42" s="210">
        <f>L42+4</f>
        <v>46198</v>
      </c>
      <c r="O42" s="210">
        <f>N42</f>
        <v>46198</v>
      </c>
      <c r="P42" s="210">
        <f>O42+1</f>
        <v>46199</v>
      </c>
      <c r="Q42" s="210">
        <f t="shared" si="22"/>
        <v>46199</v>
      </c>
      <c r="R42" s="210">
        <f>Q42+3</f>
        <v>46202</v>
      </c>
      <c r="S42" s="210">
        <f t="shared" si="23"/>
        <v>46202</v>
      </c>
      <c r="T42" s="220"/>
      <c r="U42" s="220"/>
      <c r="V42" s="220"/>
      <c r="W42" s="220"/>
    </row>
    <row r="43" spans="1:23" s="205" customFormat="1" ht="15" customHeight="1">
      <c r="A43" s="159" t="s">
        <v>1439</v>
      </c>
      <c r="B43" s="221" t="s">
        <v>1442</v>
      </c>
      <c r="C43" s="23" t="s">
        <v>39</v>
      </c>
      <c r="D43" s="98" t="s">
        <v>39</v>
      </c>
      <c r="E43" s="210">
        <v>46192</v>
      </c>
      <c r="F43" s="210">
        <f t="shared" ref="F43:F46" si="25">E43</f>
        <v>46192</v>
      </c>
      <c r="G43" s="210">
        <f t="shared" ref="G43:G46" si="26">F43+3</f>
        <v>46195</v>
      </c>
      <c r="H43" s="210">
        <f t="shared" ref="H43:H46" si="27">G43</f>
        <v>46195</v>
      </c>
      <c r="I43" s="210">
        <f t="shared" ref="I43:I46" si="28">H43+2</f>
        <v>46197</v>
      </c>
      <c r="J43" s="210">
        <f t="shared" ref="J43:J46" si="29">I43+1</f>
        <v>46198</v>
      </c>
      <c r="K43" s="210">
        <f t="shared" ref="K43:K46" si="30">J43+2</f>
        <v>46200</v>
      </c>
      <c r="L43" s="210">
        <f t="shared" ref="L43:L46" si="31">K43+1</f>
        <v>46201</v>
      </c>
      <c r="M43" s="221" t="s">
        <v>1443</v>
      </c>
      <c r="N43" s="23" t="s">
        <v>39</v>
      </c>
      <c r="O43" s="23" t="s">
        <v>39</v>
      </c>
      <c r="P43" s="210">
        <f>P42+7</f>
        <v>46206</v>
      </c>
      <c r="Q43" s="210">
        <f t="shared" si="22"/>
        <v>46206</v>
      </c>
      <c r="R43" s="210">
        <f t="shared" ref="R43:R46" si="32">Q43+3</f>
        <v>46209</v>
      </c>
      <c r="S43" s="210">
        <f t="shared" ref="S43:S46" si="33">R43</f>
        <v>46209</v>
      </c>
      <c r="T43" s="220"/>
      <c r="U43" s="220"/>
      <c r="V43" s="220"/>
      <c r="W43" s="220"/>
    </row>
    <row r="44" spans="1:23" s="205" customFormat="1" ht="15" customHeight="1">
      <c r="A44" s="237" t="s">
        <v>1410</v>
      </c>
      <c r="B44" s="221" t="s">
        <v>651</v>
      </c>
      <c r="C44" s="210">
        <v>46198</v>
      </c>
      <c r="D44" s="239">
        <v>46198</v>
      </c>
      <c r="E44" s="210">
        <v>46199</v>
      </c>
      <c r="F44" s="210">
        <f t="shared" si="25"/>
        <v>46199</v>
      </c>
      <c r="G44" s="210">
        <f t="shared" si="26"/>
        <v>46202</v>
      </c>
      <c r="H44" s="210">
        <f t="shared" si="27"/>
        <v>46202</v>
      </c>
      <c r="I44" s="210">
        <f t="shared" si="28"/>
        <v>46204</v>
      </c>
      <c r="J44" s="210">
        <f t="shared" si="29"/>
        <v>46205</v>
      </c>
      <c r="K44" s="210">
        <f t="shared" si="30"/>
        <v>46207</v>
      </c>
      <c r="L44" s="210">
        <f t="shared" si="31"/>
        <v>46208</v>
      </c>
      <c r="M44" s="221" t="s">
        <v>652</v>
      </c>
      <c r="N44" s="210">
        <f t="shared" ref="N44:N46" si="34">L44+4</f>
        <v>46212</v>
      </c>
      <c r="O44" s="210">
        <f t="shared" ref="O44:O46" si="35">N44</f>
        <v>46212</v>
      </c>
      <c r="P44" s="210">
        <f t="shared" ref="P44:P46" si="36">O44+1</f>
        <v>46213</v>
      </c>
      <c r="Q44" s="210">
        <f t="shared" si="22"/>
        <v>46213</v>
      </c>
      <c r="R44" s="210">
        <f t="shared" si="32"/>
        <v>46216</v>
      </c>
      <c r="S44" s="210">
        <f t="shared" si="33"/>
        <v>46216</v>
      </c>
      <c r="T44" s="220"/>
      <c r="U44" s="220"/>
      <c r="V44" s="220"/>
      <c r="W44" s="220"/>
    </row>
    <row r="45" spans="1:23" s="205" customFormat="1" ht="15" customHeight="1">
      <c r="A45" s="159" t="s">
        <v>1439</v>
      </c>
      <c r="B45" s="221" t="s">
        <v>1444</v>
      </c>
      <c r="C45" s="23" t="s">
        <v>39</v>
      </c>
      <c r="D45" s="98" t="s">
        <v>39</v>
      </c>
      <c r="E45" s="210">
        <v>46206</v>
      </c>
      <c r="F45" s="210">
        <f t="shared" si="25"/>
        <v>46206</v>
      </c>
      <c r="G45" s="210">
        <f t="shared" si="26"/>
        <v>46209</v>
      </c>
      <c r="H45" s="210">
        <f t="shared" si="27"/>
        <v>46209</v>
      </c>
      <c r="I45" s="210">
        <f t="shared" si="28"/>
        <v>46211</v>
      </c>
      <c r="J45" s="210">
        <f t="shared" si="29"/>
        <v>46212</v>
      </c>
      <c r="K45" s="210">
        <f t="shared" si="30"/>
        <v>46214</v>
      </c>
      <c r="L45" s="210">
        <f t="shared" si="31"/>
        <v>46215</v>
      </c>
      <c r="M45" s="221" t="s">
        <v>1445</v>
      </c>
      <c r="N45" s="23" t="s">
        <v>39</v>
      </c>
      <c r="O45" s="23" t="s">
        <v>39</v>
      </c>
      <c r="P45" s="210">
        <f>P44+7</f>
        <v>46220</v>
      </c>
      <c r="Q45" s="210">
        <f t="shared" si="22"/>
        <v>46220</v>
      </c>
      <c r="R45" s="210">
        <f t="shared" si="32"/>
        <v>46223</v>
      </c>
      <c r="S45" s="210">
        <f t="shared" si="33"/>
        <v>46223</v>
      </c>
      <c r="T45" s="220"/>
      <c r="U45" s="220"/>
      <c r="V45" s="220"/>
      <c r="W45" s="220"/>
    </row>
    <row r="46" spans="1:23" s="205" customFormat="1" ht="15" customHeight="1">
      <c r="A46" s="237" t="s">
        <v>1410</v>
      </c>
      <c r="B46" s="221" t="s">
        <v>653</v>
      </c>
      <c r="C46" s="210">
        <v>46212</v>
      </c>
      <c r="D46" s="210">
        <v>46212</v>
      </c>
      <c r="E46" s="210">
        <v>46213</v>
      </c>
      <c r="F46" s="210">
        <f t="shared" si="25"/>
        <v>46213</v>
      </c>
      <c r="G46" s="210">
        <f t="shared" si="26"/>
        <v>46216</v>
      </c>
      <c r="H46" s="210">
        <f t="shared" si="27"/>
        <v>46216</v>
      </c>
      <c r="I46" s="210">
        <f t="shared" si="28"/>
        <v>46218</v>
      </c>
      <c r="J46" s="210">
        <f t="shared" si="29"/>
        <v>46219</v>
      </c>
      <c r="K46" s="210">
        <f t="shared" si="30"/>
        <v>46221</v>
      </c>
      <c r="L46" s="210">
        <f t="shared" si="31"/>
        <v>46222</v>
      </c>
      <c r="M46" s="221" t="s">
        <v>654</v>
      </c>
      <c r="N46" s="210">
        <f t="shared" si="34"/>
        <v>46226</v>
      </c>
      <c r="O46" s="210">
        <f t="shared" si="35"/>
        <v>46226</v>
      </c>
      <c r="P46" s="210">
        <f t="shared" si="36"/>
        <v>46227</v>
      </c>
      <c r="Q46" s="210">
        <f t="shared" si="22"/>
        <v>46227</v>
      </c>
      <c r="R46" s="210">
        <f t="shared" si="32"/>
        <v>46230</v>
      </c>
      <c r="S46" s="210">
        <f t="shared" si="33"/>
        <v>46230</v>
      </c>
      <c r="T46" s="220"/>
      <c r="U46" s="220"/>
      <c r="V46" s="220"/>
      <c r="W46" s="220"/>
    </row>
    <row r="47" spans="1:23" s="203" customFormat="1" ht="14.5" customHeight="1"/>
    <row r="48" spans="1:23" s="203" customFormat="1" ht="15" customHeight="1">
      <c r="A48" s="110" t="s">
        <v>120</v>
      </c>
      <c r="B48" s="471" t="s">
        <v>1446</v>
      </c>
      <c r="C48" s="471"/>
      <c r="D48" s="471"/>
      <c r="E48" s="471"/>
      <c r="F48" s="471"/>
      <c r="G48" s="471"/>
      <c r="H48" s="471"/>
      <c r="I48" s="471"/>
      <c r="J48" s="471"/>
      <c r="K48" s="471"/>
      <c r="L48" s="471"/>
      <c r="M48" s="471"/>
      <c r="N48" s="471"/>
    </row>
    <row r="49" spans="1:21" s="203" customFormat="1" ht="16.5" customHeight="1">
      <c r="A49" s="32" t="s">
        <v>217</v>
      </c>
      <c r="B49" s="631" t="s">
        <v>1447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</row>
    <row r="50" spans="1:21" s="203" customFormat="1" ht="15" customHeight="1">
      <c r="A50" s="32" t="s">
        <v>124</v>
      </c>
      <c r="B50" s="475" t="s">
        <v>219</v>
      </c>
      <c r="C50" s="475"/>
      <c r="D50" s="475"/>
      <c r="E50" s="475"/>
      <c r="F50" s="475"/>
      <c r="G50" s="475"/>
      <c r="H50" s="475"/>
      <c r="I50" s="475"/>
      <c r="J50" s="475"/>
      <c r="K50" s="475"/>
      <c r="L50" s="475"/>
      <c r="M50" s="475"/>
      <c r="N50" s="475"/>
    </row>
    <row r="51" spans="1:21" s="203" customFormat="1" ht="15" customHeight="1">
      <c r="A51" s="111" t="s">
        <v>1400</v>
      </c>
      <c r="B51" s="475" t="s">
        <v>1401</v>
      </c>
      <c r="C51" s="475"/>
      <c r="D51" s="475"/>
      <c r="E51" s="475"/>
      <c r="F51" s="475"/>
      <c r="G51" s="475"/>
      <c r="H51" s="475"/>
      <c r="I51" s="475"/>
      <c r="J51" s="475"/>
      <c r="K51" s="475"/>
      <c r="L51" s="475"/>
      <c r="M51" s="475"/>
      <c r="N51" s="475"/>
    </row>
    <row r="52" spans="1:21" s="203" customFormat="1" ht="16.5">
      <c r="A52" s="111" t="s">
        <v>325</v>
      </c>
      <c r="B52" s="475" t="s">
        <v>1398</v>
      </c>
      <c r="C52" s="475"/>
      <c r="D52" s="475"/>
      <c r="E52" s="475"/>
      <c r="F52" s="475"/>
      <c r="G52" s="475"/>
      <c r="H52" s="475"/>
      <c r="I52" s="475"/>
      <c r="J52" s="475"/>
      <c r="K52" s="475"/>
      <c r="L52" s="475"/>
      <c r="M52" s="475"/>
      <c r="N52" s="475"/>
    </row>
    <row r="53" spans="1:21" s="203" customFormat="1" ht="16.5">
      <c r="A53" s="111" t="s">
        <v>1448</v>
      </c>
      <c r="B53" s="475" t="s">
        <v>1449</v>
      </c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5"/>
    </row>
    <row r="54" spans="1:21" s="203" customFormat="1" ht="16.5">
      <c r="A54" s="111" t="s">
        <v>330</v>
      </c>
      <c r="B54" s="475" t="s">
        <v>1450</v>
      </c>
      <c r="C54" s="475"/>
      <c r="D54" s="475"/>
      <c r="E54" s="475"/>
      <c r="F54" s="475"/>
      <c r="G54" s="475"/>
      <c r="H54" s="475"/>
      <c r="I54" s="475"/>
      <c r="J54" s="475"/>
      <c r="K54" s="475"/>
      <c r="L54" s="475"/>
      <c r="M54" s="475"/>
      <c r="N54" s="475"/>
    </row>
    <row r="62" spans="1:21">
      <c r="U62" t="s">
        <v>138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A40:Q40"/>
    <mergeCell ref="B48:N48"/>
    <mergeCell ref="B49:N49"/>
    <mergeCell ref="B50:N50"/>
    <mergeCell ref="B51:N51"/>
    <mergeCell ref="B52:N52"/>
    <mergeCell ref="B53:N53"/>
    <mergeCell ref="B54:N54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69" t="s">
        <v>0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</row>
    <row r="2" spans="1:236" ht="17.149999999999999" customHeight="1">
      <c r="B2" s="670" t="s">
        <v>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71" t="s">
        <v>1451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</row>
    <row r="5" spans="1:236">
      <c r="A5" s="91" t="s">
        <v>4</v>
      </c>
      <c r="B5" s="91" t="s">
        <v>5</v>
      </c>
      <c r="C5" s="464" t="s">
        <v>206</v>
      </c>
      <c r="D5" s="465"/>
      <c r="E5" s="466" t="s">
        <v>1452</v>
      </c>
      <c r="F5" s="466"/>
      <c r="G5" s="464" t="s">
        <v>399</v>
      </c>
      <c r="H5" s="465"/>
      <c r="I5" s="464" t="s">
        <v>1453</v>
      </c>
      <c r="J5" s="465"/>
      <c r="K5" s="91" t="s">
        <v>5</v>
      </c>
      <c r="L5" s="464" t="s">
        <v>206</v>
      </c>
      <c r="M5" s="465"/>
      <c r="N5" s="466" t="s">
        <v>1452</v>
      </c>
      <c r="O5" s="466"/>
      <c r="P5" s="464" t="s">
        <v>399</v>
      </c>
      <c r="Q5" s="465"/>
    </row>
    <row r="6" spans="1:236">
      <c r="A6" s="449" t="s">
        <v>13</v>
      </c>
      <c r="B6" s="449" t="s">
        <v>14</v>
      </c>
      <c r="C6" s="458" t="s">
        <v>211</v>
      </c>
      <c r="D6" s="480"/>
      <c r="E6" s="458" t="s">
        <v>403</v>
      </c>
      <c r="F6" s="480"/>
      <c r="G6" s="458" t="s">
        <v>404</v>
      </c>
      <c r="H6" s="480"/>
      <c r="I6" s="458" t="s">
        <v>587</v>
      </c>
      <c r="J6" s="480"/>
      <c r="K6" s="449" t="s">
        <v>14</v>
      </c>
      <c r="L6" s="458" t="s">
        <v>211</v>
      </c>
      <c r="M6" s="480"/>
      <c r="N6" s="458" t="s">
        <v>403</v>
      </c>
      <c r="O6" s="480"/>
      <c r="P6" s="458" t="s">
        <v>404</v>
      </c>
      <c r="Q6" s="480"/>
    </row>
    <row r="7" spans="1:236">
      <c r="A7" s="450"/>
      <c r="B7" s="450"/>
      <c r="C7" s="668" t="s">
        <v>22</v>
      </c>
      <c r="D7" s="668"/>
      <c r="E7" s="458" t="s">
        <v>22</v>
      </c>
      <c r="F7" s="480"/>
      <c r="G7" s="668" t="s">
        <v>22</v>
      </c>
      <c r="H7" s="668"/>
      <c r="I7" s="668" t="s">
        <v>22</v>
      </c>
      <c r="J7" s="668"/>
      <c r="K7" s="450"/>
      <c r="L7" s="668" t="s">
        <v>22</v>
      </c>
      <c r="M7" s="668"/>
      <c r="N7" s="458" t="s">
        <v>22</v>
      </c>
      <c r="O7" s="480"/>
      <c r="P7" s="668" t="s">
        <v>22</v>
      </c>
      <c r="Q7" s="668"/>
    </row>
    <row r="8" spans="1:236">
      <c r="A8" s="193" t="s">
        <v>279</v>
      </c>
      <c r="B8" s="194" t="s">
        <v>1454</v>
      </c>
      <c r="C8" s="195">
        <v>46017</v>
      </c>
      <c r="D8" s="196" t="s">
        <v>1406</v>
      </c>
      <c r="E8" s="195">
        <v>46019</v>
      </c>
      <c r="F8" s="197">
        <f t="shared" ref="F8:H8" si="0">E8</f>
        <v>46019</v>
      </c>
      <c r="G8" s="197">
        <f>F8+1</f>
        <v>46020</v>
      </c>
      <c r="H8" s="197">
        <f t="shared" si="0"/>
        <v>46020</v>
      </c>
      <c r="I8" s="198" t="s">
        <v>1455</v>
      </c>
      <c r="J8" s="195">
        <v>46028</v>
      </c>
      <c r="K8" s="199" t="s">
        <v>1456</v>
      </c>
      <c r="L8" s="663" t="s">
        <v>289</v>
      </c>
      <c r="M8" s="664"/>
      <c r="N8" s="665" t="s">
        <v>1457</v>
      </c>
      <c r="O8" s="666"/>
      <c r="P8" s="415" t="s">
        <v>1458</v>
      </c>
      <c r="Q8" s="416"/>
      <c r="R8" s="431" t="s">
        <v>256</v>
      </c>
      <c r="S8" s="433"/>
      <c r="T8" s="200"/>
    </row>
    <row r="10" spans="1:236" ht="16.5">
      <c r="A10" s="201" t="s">
        <v>120</v>
      </c>
      <c r="B10" s="667" t="s">
        <v>1459</v>
      </c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37"/>
    </row>
    <row r="11" spans="1:236" customFormat="1" ht="16.5">
      <c r="A11" s="32" t="s">
        <v>330</v>
      </c>
      <c r="B11" s="446" t="s">
        <v>1460</v>
      </c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8"/>
    </row>
    <row r="12" spans="1:236" ht="16.5">
      <c r="A12" s="202" t="s">
        <v>492</v>
      </c>
      <c r="B12" s="658" t="s">
        <v>1461</v>
      </c>
      <c r="C12" s="658"/>
      <c r="D12" s="658"/>
      <c r="E12" s="658"/>
      <c r="F12" s="658"/>
      <c r="G12" s="658"/>
      <c r="H12" s="658"/>
      <c r="I12" s="658"/>
      <c r="J12" s="658"/>
      <c r="K12" s="658"/>
      <c r="L12" s="658"/>
      <c r="M12" s="658"/>
      <c r="N12" s="658"/>
      <c r="O12" s="37"/>
    </row>
    <row r="13" spans="1:236" ht="16.5">
      <c r="A13" s="202" t="s">
        <v>489</v>
      </c>
      <c r="B13" s="659" t="s">
        <v>1462</v>
      </c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660"/>
      <c r="N13" s="661"/>
      <c r="O13" s="37"/>
      <c r="P13" s="37"/>
      <c r="Q13" s="37"/>
    </row>
    <row r="14" spans="1:236" ht="16.5">
      <c r="A14" s="202" t="s">
        <v>1463</v>
      </c>
      <c r="B14" s="662" t="s">
        <v>1464</v>
      </c>
      <c r="C14" s="662"/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38"/>
      <c r="P14" s="33" t="s">
        <v>138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2"/>
  <sheetViews>
    <sheetView workbookViewId="0">
      <selection activeCell="A29" sqref="A29:XFD29"/>
    </sheetView>
  </sheetViews>
  <sheetFormatPr defaultColWidth="8.58203125" defaultRowHeight="15"/>
  <cols>
    <col min="1" max="1" width="19" style="90" customWidth="1"/>
    <col min="2" max="2" width="8.58203125" style="90" customWidth="1"/>
    <col min="3" max="3" width="11.1640625" style="90" customWidth="1"/>
    <col min="4" max="4" width="11.6640625" style="90" customWidth="1"/>
    <col min="5" max="5" width="8.58203125" style="90" customWidth="1"/>
    <col min="6" max="6" width="7.58203125" style="90" customWidth="1"/>
    <col min="7" max="7" width="8.58203125" style="90" customWidth="1"/>
    <col min="8" max="8" width="8.08203125" style="90" customWidth="1"/>
    <col min="9" max="9" width="9.83203125" style="90" customWidth="1"/>
    <col min="10" max="10" width="10.6640625" style="90" customWidth="1"/>
    <col min="11" max="12" width="8.58203125" style="90" customWidth="1"/>
    <col min="13" max="13" width="8" style="90" customWidth="1"/>
    <col min="14" max="14" width="10.4140625" style="90" customWidth="1"/>
    <col min="15" max="15" width="8.5" style="90" customWidth="1"/>
    <col min="16" max="16" width="9.58203125" style="90" customWidth="1"/>
    <col min="17" max="17" width="10.1640625" style="90" customWidth="1"/>
    <col min="18" max="18" width="9.1640625" style="90" customWidth="1"/>
    <col min="19" max="19" width="7.58203125" style="90" customWidth="1"/>
    <col min="20" max="20" width="8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</row>
    <row r="2" spans="1:243" customFormat="1" ht="18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2" t="s">
        <v>1465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</row>
    <row r="5" spans="1:243" ht="15" customHeight="1">
      <c r="A5" s="9" t="s">
        <v>4</v>
      </c>
      <c r="B5" s="9" t="s">
        <v>5</v>
      </c>
      <c r="C5" s="538" t="s">
        <v>206</v>
      </c>
      <c r="D5" s="539"/>
      <c r="E5" s="466" t="s">
        <v>398</v>
      </c>
      <c r="F5" s="466"/>
      <c r="G5" s="629" t="s">
        <v>399</v>
      </c>
      <c r="H5" s="630"/>
      <c r="I5" s="538" t="s">
        <v>1339</v>
      </c>
      <c r="J5" s="539"/>
      <c r="K5" s="11" t="s">
        <v>5</v>
      </c>
      <c r="L5" s="538" t="s">
        <v>206</v>
      </c>
      <c r="M5" s="539"/>
      <c r="N5" s="466" t="s">
        <v>398</v>
      </c>
      <c r="O5" s="466"/>
      <c r="P5" s="629" t="s">
        <v>399</v>
      </c>
      <c r="Q5" s="630"/>
      <c r="R5" s="90" t="s">
        <v>138</v>
      </c>
    </row>
    <row r="6" spans="1:243" ht="15" customHeight="1">
      <c r="A6" s="10" t="s">
        <v>13</v>
      </c>
      <c r="B6" s="10" t="s">
        <v>14</v>
      </c>
      <c r="C6" s="482" t="s">
        <v>1466</v>
      </c>
      <c r="D6" s="517"/>
      <c r="E6" s="458" t="s">
        <v>1467</v>
      </c>
      <c r="F6" s="480"/>
      <c r="G6" s="458" t="s">
        <v>1468</v>
      </c>
      <c r="H6" s="480"/>
      <c r="I6" s="482" t="s">
        <v>1469</v>
      </c>
      <c r="J6" s="517"/>
      <c r="K6" s="10" t="s">
        <v>14</v>
      </c>
      <c r="L6" s="482" t="s">
        <v>1466</v>
      </c>
      <c r="M6" s="517"/>
      <c r="N6" s="458" t="s">
        <v>1467</v>
      </c>
      <c r="O6" s="480"/>
      <c r="P6" s="458" t="s">
        <v>1468</v>
      </c>
      <c r="Q6" s="480"/>
    </row>
    <row r="7" spans="1:243" ht="15" customHeight="1">
      <c r="A7" s="14"/>
      <c r="B7" s="92"/>
      <c r="C7" s="458" t="s">
        <v>22</v>
      </c>
      <c r="D7" s="480"/>
      <c r="E7" s="458" t="s">
        <v>22</v>
      </c>
      <c r="F7" s="480"/>
      <c r="G7" s="458" t="s">
        <v>22</v>
      </c>
      <c r="H7" s="480"/>
      <c r="I7" s="458" t="s">
        <v>22</v>
      </c>
      <c r="J7" s="480"/>
      <c r="K7" s="10"/>
      <c r="L7" s="458" t="s">
        <v>22</v>
      </c>
      <c r="M7" s="480"/>
      <c r="N7" s="458" t="s">
        <v>22</v>
      </c>
      <c r="O7" s="480"/>
      <c r="P7" s="458" t="s">
        <v>22</v>
      </c>
      <c r="Q7" s="480"/>
    </row>
    <row r="8" spans="1:243" ht="26.15" customHeight="1">
      <c r="A8" s="14"/>
      <c r="B8" s="124"/>
      <c r="C8" s="17" t="s">
        <v>1470</v>
      </c>
      <c r="D8" s="17" t="s">
        <v>1471</v>
      </c>
      <c r="E8" s="17" t="s">
        <v>1472</v>
      </c>
      <c r="F8" s="17" t="s">
        <v>1418</v>
      </c>
      <c r="G8" s="17" t="s">
        <v>1473</v>
      </c>
      <c r="H8" s="17" t="s">
        <v>1474</v>
      </c>
      <c r="I8" s="174" t="s">
        <v>1475</v>
      </c>
      <c r="J8" s="174" t="s">
        <v>1476</v>
      </c>
      <c r="K8" s="14"/>
      <c r="L8" s="17" t="s">
        <v>1470</v>
      </c>
      <c r="M8" s="17" t="s">
        <v>1471</v>
      </c>
      <c r="N8" s="17" t="s">
        <v>1472</v>
      </c>
      <c r="O8" s="17" t="s">
        <v>1418</v>
      </c>
      <c r="P8" s="17" t="s">
        <v>1473</v>
      </c>
      <c r="Q8" s="17" t="s">
        <v>1474</v>
      </c>
    </row>
    <row r="9" spans="1:243" ht="15" hidden="1" customHeight="1">
      <c r="A9" s="27" t="s">
        <v>1477</v>
      </c>
      <c r="B9" s="175" t="s">
        <v>1142</v>
      </c>
      <c r="C9" s="176">
        <v>46008</v>
      </c>
      <c r="D9" s="63">
        <f>C9</f>
        <v>46008</v>
      </c>
      <c r="E9" s="63">
        <f t="shared" ref="E9:E10" si="0">D9+1</f>
        <v>46009</v>
      </c>
      <c r="F9" s="106">
        <f t="shared" ref="F9:F10" si="1">E9+1</f>
        <v>46010</v>
      </c>
      <c r="G9" s="106">
        <f t="shared" ref="G9:G10" si="2">F9</f>
        <v>46010</v>
      </c>
      <c r="H9" s="106">
        <f t="shared" ref="H9:H10" si="3">G9</f>
        <v>46010</v>
      </c>
      <c r="I9" s="63">
        <f t="shared" ref="I9:I10" si="4">H9+2</f>
        <v>46012</v>
      </c>
      <c r="J9" s="106">
        <f t="shared" ref="J9:J14" si="5">I9+1</f>
        <v>46013</v>
      </c>
      <c r="K9" s="177" t="s">
        <v>1143</v>
      </c>
      <c r="L9" s="63">
        <f>J9+2</f>
        <v>46015</v>
      </c>
      <c r="M9" s="63">
        <f>L9</f>
        <v>46015</v>
      </c>
      <c r="N9" s="63">
        <f>M9+1</f>
        <v>46016</v>
      </c>
      <c r="O9" s="106">
        <f>N9+1</f>
        <v>46017</v>
      </c>
      <c r="P9" s="106">
        <f t="shared" ref="P9" si="6">O9</f>
        <v>46017</v>
      </c>
      <c r="Q9" s="106">
        <f t="shared" ref="Q9" si="7">P9</f>
        <v>46017</v>
      </c>
    </row>
    <row r="10" spans="1:243" ht="15" hidden="1" customHeight="1">
      <c r="A10" s="27" t="s">
        <v>1477</v>
      </c>
      <c r="B10" s="175" t="s">
        <v>1478</v>
      </c>
      <c r="C10" s="178">
        <v>46015</v>
      </c>
      <c r="D10" s="179">
        <f>C10</f>
        <v>46015</v>
      </c>
      <c r="E10" s="179">
        <f t="shared" si="0"/>
        <v>46016</v>
      </c>
      <c r="F10" s="155">
        <f t="shared" si="1"/>
        <v>46017</v>
      </c>
      <c r="G10" s="155">
        <f t="shared" si="2"/>
        <v>46017</v>
      </c>
      <c r="H10" s="155">
        <f t="shared" si="3"/>
        <v>46017</v>
      </c>
      <c r="I10" s="179">
        <f t="shared" si="4"/>
        <v>46019</v>
      </c>
      <c r="J10" s="155">
        <f t="shared" si="5"/>
        <v>46020</v>
      </c>
      <c r="K10" s="177" t="s">
        <v>1479</v>
      </c>
      <c r="L10" s="424" t="s">
        <v>1480</v>
      </c>
      <c r="M10" s="426"/>
      <c r="N10" s="424" t="s">
        <v>1481</v>
      </c>
      <c r="O10" s="426"/>
      <c r="P10" s="424" t="s">
        <v>1482</v>
      </c>
      <c r="Q10" s="426"/>
    </row>
    <row r="11" spans="1:243" ht="15" hidden="1" customHeight="1">
      <c r="A11" s="27" t="s">
        <v>1477</v>
      </c>
      <c r="B11" s="175" t="s">
        <v>1144</v>
      </c>
      <c r="C11" s="501" t="s">
        <v>168</v>
      </c>
      <c r="D11" s="501"/>
      <c r="E11" s="501"/>
      <c r="F11" s="501"/>
      <c r="G11" s="501"/>
      <c r="H11" s="501"/>
      <c r="I11" s="501"/>
      <c r="J11" s="501"/>
      <c r="K11" s="177" t="s">
        <v>1145</v>
      </c>
      <c r="L11" s="501" t="s">
        <v>168</v>
      </c>
      <c r="M11" s="501"/>
      <c r="N11" s="501"/>
      <c r="O11" s="501"/>
      <c r="P11" s="501"/>
      <c r="Q11" s="501"/>
    </row>
    <row r="12" spans="1:243" ht="15" hidden="1" customHeight="1">
      <c r="A12" s="27" t="s">
        <v>1477</v>
      </c>
      <c r="B12" s="175" t="s">
        <v>632</v>
      </c>
      <c r="C12" s="501" t="s">
        <v>168</v>
      </c>
      <c r="D12" s="501"/>
      <c r="E12" s="501"/>
      <c r="F12" s="501"/>
      <c r="G12" s="501"/>
      <c r="H12" s="501"/>
      <c r="I12" s="501"/>
      <c r="J12" s="501"/>
      <c r="K12" s="177" t="s">
        <v>633</v>
      </c>
      <c r="L12" s="501" t="s">
        <v>168</v>
      </c>
      <c r="M12" s="501"/>
      <c r="N12" s="501"/>
      <c r="O12" s="501"/>
      <c r="P12" s="501"/>
      <c r="Q12" s="501"/>
    </row>
    <row r="13" spans="1:243" ht="15" hidden="1" customHeight="1">
      <c r="A13" s="159" t="s">
        <v>1477</v>
      </c>
      <c r="B13" s="180" t="s">
        <v>634</v>
      </c>
      <c r="C13" s="501" t="s">
        <v>168</v>
      </c>
      <c r="D13" s="501"/>
      <c r="E13" s="501"/>
      <c r="F13" s="501"/>
      <c r="G13" s="501"/>
      <c r="H13" s="501"/>
      <c r="I13" s="501"/>
      <c r="J13" s="501"/>
      <c r="K13" s="177" t="s">
        <v>635</v>
      </c>
      <c r="L13" s="501" t="s">
        <v>168</v>
      </c>
      <c r="M13" s="501"/>
      <c r="N13" s="501"/>
      <c r="O13" s="501"/>
      <c r="P13" s="501"/>
      <c r="Q13" s="501"/>
    </row>
    <row r="14" spans="1:243" ht="15" hidden="1" customHeight="1">
      <c r="A14" s="159" t="s">
        <v>1477</v>
      </c>
      <c r="B14" s="180" t="s">
        <v>636</v>
      </c>
      <c r="C14" s="685" t="s">
        <v>1480</v>
      </c>
      <c r="D14" s="686"/>
      <c r="E14" s="685" t="s">
        <v>1481</v>
      </c>
      <c r="F14" s="686"/>
      <c r="G14" s="685" t="s">
        <v>1482</v>
      </c>
      <c r="H14" s="686"/>
      <c r="I14" s="179">
        <v>46047</v>
      </c>
      <c r="J14" s="155">
        <f t="shared" si="5"/>
        <v>46048</v>
      </c>
      <c r="K14" s="177" t="s">
        <v>637</v>
      </c>
      <c r="L14" s="63">
        <v>46085</v>
      </c>
      <c r="M14" s="63">
        <f>L14</f>
        <v>46085</v>
      </c>
      <c r="N14" s="682" t="s">
        <v>1483</v>
      </c>
      <c r="O14" s="683"/>
      <c r="P14" s="683"/>
      <c r="Q14" s="684"/>
    </row>
    <row r="15" spans="1:243" ht="15" hidden="1" customHeight="1">
      <c r="A15" s="159" t="s">
        <v>1477</v>
      </c>
      <c r="B15" s="180" t="s">
        <v>638</v>
      </c>
      <c r="C15" s="681" t="s">
        <v>168</v>
      </c>
      <c r="D15" s="681"/>
      <c r="E15" s="681"/>
      <c r="F15" s="681"/>
      <c r="G15" s="681"/>
      <c r="H15" s="681"/>
      <c r="I15" s="681"/>
      <c r="J15" s="681"/>
      <c r="K15" s="177" t="s">
        <v>639</v>
      </c>
      <c r="L15" s="682" t="s">
        <v>168</v>
      </c>
      <c r="M15" s="683"/>
      <c r="N15" s="683"/>
      <c r="O15" s="683"/>
      <c r="P15" s="683"/>
      <c r="Q15" s="684"/>
    </row>
    <row r="16" spans="1:243" ht="15" hidden="1" customHeight="1">
      <c r="A16" s="159" t="s">
        <v>1477</v>
      </c>
      <c r="B16" s="180" t="s">
        <v>643</v>
      </c>
      <c r="C16" s="431" t="s">
        <v>298</v>
      </c>
      <c r="D16" s="432"/>
      <c r="E16" s="432"/>
      <c r="F16" s="432"/>
      <c r="G16" s="432"/>
      <c r="H16" s="432"/>
      <c r="I16" s="432"/>
      <c r="J16" s="433"/>
      <c r="K16" s="177" t="s">
        <v>644</v>
      </c>
      <c r="L16" s="431" t="s">
        <v>298</v>
      </c>
      <c r="M16" s="432"/>
      <c r="N16" s="432"/>
      <c r="O16" s="432"/>
      <c r="P16" s="432"/>
      <c r="Q16" s="433"/>
    </row>
    <row r="17" spans="1:19" ht="15" hidden="1" customHeight="1">
      <c r="A17" s="159" t="s">
        <v>1477</v>
      </c>
      <c r="B17" s="180" t="s">
        <v>641</v>
      </c>
      <c r="C17" s="431" t="s">
        <v>298</v>
      </c>
      <c r="D17" s="432"/>
      <c r="E17" s="432"/>
      <c r="F17" s="432"/>
      <c r="G17" s="432"/>
      <c r="H17" s="432"/>
      <c r="I17" s="432"/>
      <c r="J17" s="433"/>
      <c r="K17" s="177" t="s">
        <v>642</v>
      </c>
      <c r="L17" s="431" t="s">
        <v>298</v>
      </c>
      <c r="M17" s="432"/>
      <c r="N17" s="432"/>
      <c r="O17" s="432"/>
      <c r="P17" s="432"/>
      <c r="Q17" s="433"/>
    </row>
    <row r="18" spans="1:19" ht="15" hidden="1" customHeight="1">
      <c r="A18" s="528" t="s">
        <v>168</v>
      </c>
      <c r="B18" s="529"/>
      <c r="C18" s="529"/>
      <c r="D18" s="529"/>
      <c r="E18" s="529"/>
      <c r="F18" s="529"/>
      <c r="G18" s="529"/>
      <c r="H18" s="529"/>
      <c r="I18" s="529"/>
      <c r="J18" s="529"/>
      <c r="K18" s="529"/>
      <c r="L18" s="676"/>
      <c r="M18" s="676"/>
      <c r="N18" s="676"/>
      <c r="O18" s="676"/>
      <c r="P18" s="676"/>
      <c r="Q18" s="677"/>
    </row>
    <row r="19" spans="1:19" ht="15" hidden="1" customHeight="1">
      <c r="A19" s="159" t="s">
        <v>1477</v>
      </c>
      <c r="B19" s="180" t="s">
        <v>647</v>
      </c>
      <c r="C19" s="678" t="s">
        <v>168</v>
      </c>
      <c r="D19" s="678"/>
      <c r="E19" s="678"/>
      <c r="F19" s="678"/>
      <c r="G19" s="678"/>
      <c r="H19" s="678"/>
      <c r="I19" s="678"/>
      <c r="J19" s="678"/>
      <c r="K19" s="177" t="s">
        <v>648</v>
      </c>
      <c r="L19" s="678" t="s">
        <v>168</v>
      </c>
      <c r="M19" s="678"/>
      <c r="N19" s="678"/>
      <c r="O19" s="678"/>
      <c r="P19" s="678"/>
      <c r="Q19" s="678"/>
      <c r="R19" s="182"/>
      <c r="S19" s="182"/>
    </row>
    <row r="20" spans="1:19" ht="15" hidden="1" customHeight="1">
      <c r="A20" s="160" t="s">
        <v>1484</v>
      </c>
      <c r="B20" s="183" t="s">
        <v>643</v>
      </c>
      <c r="C20" s="54" t="s">
        <v>1485</v>
      </c>
      <c r="D20" s="54" t="s">
        <v>1486</v>
      </c>
      <c r="E20" s="424" t="s">
        <v>1487</v>
      </c>
      <c r="F20" s="426"/>
      <c r="G20" s="424" t="s">
        <v>1488</v>
      </c>
      <c r="H20" s="426"/>
      <c r="I20" s="63">
        <v>46092</v>
      </c>
      <c r="J20" s="106">
        <f>I20+1</f>
        <v>46093</v>
      </c>
      <c r="K20" s="184" t="s">
        <v>644</v>
      </c>
      <c r="L20" s="679" t="s">
        <v>1489</v>
      </c>
      <c r="M20" s="680"/>
      <c r="N20" s="679" t="s">
        <v>1490</v>
      </c>
      <c r="O20" s="680"/>
      <c r="P20" s="161" t="s">
        <v>1491</v>
      </c>
      <c r="Q20" s="162"/>
    </row>
    <row r="21" spans="1:19" ht="15" hidden="1" customHeight="1">
      <c r="A21" s="160" t="s">
        <v>1477</v>
      </c>
      <c r="B21" s="183" t="s">
        <v>651</v>
      </c>
      <c r="C21" s="54" t="s">
        <v>1492</v>
      </c>
      <c r="D21" s="54" t="s">
        <v>1493</v>
      </c>
      <c r="E21" s="63">
        <v>46093</v>
      </c>
      <c r="F21" s="106">
        <f>E21+1</f>
        <v>46094</v>
      </c>
      <c r="G21" s="106">
        <f>F21</f>
        <v>46094</v>
      </c>
      <c r="H21" s="106">
        <f>G21</f>
        <v>46094</v>
      </c>
      <c r="I21" s="63">
        <f>H21+2</f>
        <v>46096</v>
      </c>
      <c r="J21" s="106">
        <f>I21+1</f>
        <v>46097</v>
      </c>
      <c r="K21" s="184" t="s">
        <v>652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06">
        <f t="shared" si="8"/>
        <v>46115</v>
      </c>
      <c r="R21" s="130"/>
    </row>
    <row r="22" spans="1:19" ht="15" hidden="1" customHeight="1">
      <c r="A22" s="528" t="s">
        <v>1440</v>
      </c>
      <c r="B22" s="529"/>
      <c r="C22" s="529"/>
      <c r="D22" s="529"/>
      <c r="E22" s="529"/>
      <c r="F22" s="529"/>
      <c r="G22" s="529"/>
      <c r="H22" s="529"/>
      <c r="I22" s="529"/>
      <c r="J22" s="529"/>
      <c r="K22" s="529"/>
      <c r="L22" s="529"/>
      <c r="M22" s="529"/>
      <c r="N22" s="529"/>
      <c r="O22" s="529"/>
      <c r="P22" s="529"/>
      <c r="Q22" s="530"/>
      <c r="R22" s="130"/>
    </row>
    <row r="23" spans="1:19" ht="15" hidden="1" customHeight="1">
      <c r="A23" s="159" t="s">
        <v>1477</v>
      </c>
      <c r="B23" s="180" t="s">
        <v>653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06">
        <f t="shared" si="9"/>
        <v>46115</v>
      </c>
      <c r="I23" s="63">
        <f>H23+2</f>
        <v>46117</v>
      </c>
      <c r="J23" s="106">
        <f>I23+1</f>
        <v>46118</v>
      </c>
      <c r="K23" s="177" t="s">
        <v>654</v>
      </c>
      <c r="L23" s="431" t="s">
        <v>289</v>
      </c>
      <c r="M23" s="433" t="s">
        <v>270</v>
      </c>
      <c r="N23" s="415" t="s">
        <v>1494</v>
      </c>
      <c r="O23" s="416" t="s">
        <v>270</v>
      </c>
      <c r="P23" s="415" t="s">
        <v>1495</v>
      </c>
      <c r="Q23" s="416" t="s">
        <v>270</v>
      </c>
      <c r="R23" s="130" t="s">
        <v>1496</v>
      </c>
    </row>
    <row r="24" spans="1:19" ht="15" hidden="1" customHeight="1">
      <c r="A24" s="185" t="s">
        <v>1497</v>
      </c>
      <c r="B24" s="186" t="s">
        <v>655</v>
      </c>
      <c r="C24" s="415" t="s">
        <v>1498</v>
      </c>
      <c r="D24" s="416" t="s">
        <v>270</v>
      </c>
      <c r="E24" s="415" t="s">
        <v>1499</v>
      </c>
      <c r="F24" s="416" t="s">
        <v>270</v>
      </c>
      <c r="G24" s="415" t="s">
        <v>1500</v>
      </c>
      <c r="H24" s="416" t="s">
        <v>270</v>
      </c>
      <c r="I24" s="85" t="s">
        <v>1501</v>
      </c>
      <c r="J24" s="85" t="s">
        <v>1502</v>
      </c>
      <c r="K24" s="187" t="s">
        <v>656</v>
      </c>
      <c r="L24" s="63">
        <v>46127</v>
      </c>
      <c r="M24" s="63">
        <f>L24</f>
        <v>46127</v>
      </c>
      <c r="N24" s="431" t="s">
        <v>1503</v>
      </c>
      <c r="O24" s="433" t="s">
        <v>270</v>
      </c>
      <c r="P24" s="23" t="s">
        <v>39</v>
      </c>
      <c r="Q24" s="23" t="s">
        <v>39</v>
      </c>
      <c r="R24" s="130"/>
    </row>
    <row r="25" spans="1:19" ht="15" hidden="1" customHeight="1">
      <c r="A25" s="528" t="s">
        <v>1504</v>
      </c>
      <c r="B25" s="529"/>
      <c r="C25" s="529"/>
      <c r="D25" s="529"/>
      <c r="E25" s="529"/>
      <c r="F25" s="529"/>
      <c r="G25" s="529"/>
      <c r="H25" s="529"/>
      <c r="I25" s="529"/>
      <c r="J25" s="529"/>
      <c r="K25" s="529"/>
      <c r="L25" s="529"/>
      <c r="M25" s="529"/>
      <c r="N25" s="529"/>
      <c r="O25" s="529"/>
      <c r="P25" s="529"/>
      <c r="Q25" s="530"/>
      <c r="R25" s="130"/>
    </row>
    <row r="26" spans="1:19" ht="15" customHeight="1">
      <c r="A26" s="158" t="s">
        <v>1382</v>
      </c>
      <c r="B26" s="180" t="s">
        <v>1192</v>
      </c>
      <c r="C26" s="431" t="s">
        <v>1505</v>
      </c>
      <c r="D26" s="433" t="s">
        <v>270</v>
      </c>
      <c r="E26" s="431" t="s">
        <v>1506</v>
      </c>
      <c r="F26" s="433" t="s">
        <v>270</v>
      </c>
      <c r="G26" s="431" t="s">
        <v>1507</v>
      </c>
      <c r="H26" s="433" t="s">
        <v>270</v>
      </c>
      <c r="I26" s="63">
        <v>46145</v>
      </c>
      <c r="J26" s="106">
        <f>I26+1</f>
        <v>46146</v>
      </c>
      <c r="K26" s="177" t="s">
        <v>1191</v>
      </c>
      <c r="L26" s="431" t="s">
        <v>1508</v>
      </c>
      <c r="M26" s="433" t="s">
        <v>270</v>
      </c>
      <c r="N26" s="431" t="s">
        <v>1509</v>
      </c>
      <c r="O26" s="433" t="s">
        <v>270</v>
      </c>
      <c r="P26" s="23" t="s">
        <v>39</v>
      </c>
      <c r="Q26" s="23" t="s">
        <v>39</v>
      </c>
      <c r="R26" s="130" t="s">
        <v>1510</v>
      </c>
    </row>
    <row r="27" spans="1:19" ht="15" customHeight="1">
      <c r="A27" s="188" t="s">
        <v>383</v>
      </c>
      <c r="B27" s="189" t="s">
        <v>1511</v>
      </c>
      <c r="C27" s="674" t="s">
        <v>1377</v>
      </c>
      <c r="D27" s="675" t="s">
        <v>270</v>
      </c>
      <c r="E27" s="674" t="s">
        <v>1378</v>
      </c>
      <c r="F27" s="675" t="s">
        <v>270</v>
      </c>
      <c r="G27" s="415" t="s">
        <v>1379</v>
      </c>
      <c r="H27" s="416" t="s">
        <v>270</v>
      </c>
      <c r="I27" s="63">
        <v>46173</v>
      </c>
      <c r="J27" s="106">
        <f>I27+1</f>
        <v>46174</v>
      </c>
      <c r="K27" s="190" t="s">
        <v>1512</v>
      </c>
      <c r="L27" s="431" t="s">
        <v>890</v>
      </c>
      <c r="M27" s="433" t="s">
        <v>270</v>
      </c>
      <c r="N27" s="431" t="s">
        <v>1513</v>
      </c>
      <c r="O27" s="433" t="s">
        <v>270</v>
      </c>
      <c r="P27" s="431" t="s">
        <v>1514</v>
      </c>
      <c r="Q27" s="433" t="s">
        <v>270</v>
      </c>
      <c r="R27" s="130"/>
    </row>
    <row r="28" spans="1:19" ht="15" customHeight="1">
      <c r="A28" s="160" t="s">
        <v>1477</v>
      </c>
      <c r="B28" s="183" t="s">
        <v>657</v>
      </c>
      <c r="C28" s="415" t="s">
        <v>1515</v>
      </c>
      <c r="D28" s="416" t="s">
        <v>270</v>
      </c>
      <c r="E28" s="672" t="s">
        <v>289</v>
      </c>
      <c r="F28" s="673" t="s">
        <v>270</v>
      </c>
      <c r="G28" s="415" t="s">
        <v>1516</v>
      </c>
      <c r="H28" s="416" t="s">
        <v>270</v>
      </c>
      <c r="I28" s="63">
        <v>46180</v>
      </c>
      <c r="J28" s="106">
        <f t="shared" ref="J28:O28" si="10">I28+1</f>
        <v>46181</v>
      </c>
      <c r="K28" s="184" t="s">
        <v>658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06">
        <f t="shared" si="10"/>
        <v>46185</v>
      </c>
      <c r="P28" s="106">
        <f t="shared" si="11"/>
        <v>46185</v>
      </c>
      <c r="Q28" s="106">
        <f t="shared" si="11"/>
        <v>46185</v>
      </c>
      <c r="R28" s="130"/>
    </row>
    <row r="29" spans="1:19" ht="15" customHeight="1">
      <c r="A29" s="188" t="s">
        <v>383</v>
      </c>
      <c r="B29" s="189" t="s">
        <v>1517</v>
      </c>
      <c r="C29" s="431" t="s">
        <v>890</v>
      </c>
      <c r="D29" s="433" t="s">
        <v>270</v>
      </c>
      <c r="E29" s="431" t="s">
        <v>1513</v>
      </c>
      <c r="F29" s="433" t="s">
        <v>270</v>
      </c>
      <c r="G29" s="431" t="s">
        <v>1514</v>
      </c>
      <c r="H29" s="433" t="s">
        <v>270</v>
      </c>
      <c r="I29" s="63">
        <v>46187</v>
      </c>
      <c r="J29" s="106">
        <f>I29+1</f>
        <v>46188</v>
      </c>
      <c r="K29" s="190" t="s">
        <v>1518</v>
      </c>
      <c r="L29" s="431" t="s">
        <v>1519</v>
      </c>
      <c r="M29" s="433" t="s">
        <v>270</v>
      </c>
      <c r="N29" s="431" t="s">
        <v>1520</v>
      </c>
      <c r="O29" s="433" t="s">
        <v>270</v>
      </c>
      <c r="P29" s="431" t="s">
        <v>1521</v>
      </c>
      <c r="Q29" s="433" t="s">
        <v>270</v>
      </c>
      <c r="R29" s="130"/>
    </row>
    <row r="30" spans="1:19" ht="15" customHeight="1">
      <c r="A30" s="160" t="s">
        <v>1477</v>
      </c>
      <c r="B30" s="183" t="s">
        <v>659</v>
      </c>
      <c r="C30" s="63">
        <v>46183</v>
      </c>
      <c r="D30" s="63">
        <f>C30</f>
        <v>46183</v>
      </c>
      <c r="E30" s="63">
        <f>D30+1</f>
        <v>46184</v>
      </c>
      <c r="F30" s="106">
        <f>E30+1</f>
        <v>46185</v>
      </c>
      <c r="G30" s="106">
        <f>F30</f>
        <v>46185</v>
      </c>
      <c r="H30" s="106">
        <f>G30</f>
        <v>46185</v>
      </c>
      <c r="I30" s="63">
        <v>46194</v>
      </c>
      <c r="J30" s="106">
        <f>I30+1</f>
        <v>46195</v>
      </c>
      <c r="K30" s="184" t="s">
        <v>660</v>
      </c>
      <c r="L30" s="63">
        <f>J30+2</f>
        <v>46197</v>
      </c>
      <c r="M30" s="63">
        <f>L30</f>
        <v>46197</v>
      </c>
      <c r="N30" s="63">
        <f>M30+1</f>
        <v>46198</v>
      </c>
      <c r="O30" s="106">
        <f>N30+1</f>
        <v>46199</v>
      </c>
      <c r="P30" s="106">
        <f>O30</f>
        <v>46199</v>
      </c>
      <c r="Q30" s="106">
        <f>P30</f>
        <v>46199</v>
      </c>
      <c r="R30" s="130"/>
    </row>
    <row r="31" spans="1:19" ht="15" customHeight="1">
      <c r="A31" s="188" t="s">
        <v>383</v>
      </c>
      <c r="B31" s="189" t="s">
        <v>1192</v>
      </c>
      <c r="C31" s="431" t="s">
        <v>1519</v>
      </c>
      <c r="D31" s="433" t="s">
        <v>270</v>
      </c>
      <c r="E31" s="431" t="s">
        <v>1520</v>
      </c>
      <c r="F31" s="433" t="s">
        <v>270</v>
      </c>
      <c r="G31" s="431" t="s">
        <v>1521</v>
      </c>
      <c r="H31" s="433" t="s">
        <v>270</v>
      </c>
      <c r="I31" s="63">
        <v>46201</v>
      </c>
      <c r="J31" s="106">
        <f>I31+1</f>
        <v>46202</v>
      </c>
      <c r="K31" s="190" t="s">
        <v>1191</v>
      </c>
      <c r="L31" s="431" t="s">
        <v>1522</v>
      </c>
      <c r="M31" s="433" t="s">
        <v>270</v>
      </c>
      <c r="N31" s="431" t="s">
        <v>1523</v>
      </c>
      <c r="O31" s="433" t="s">
        <v>270</v>
      </c>
      <c r="P31" s="431" t="s">
        <v>1524</v>
      </c>
      <c r="Q31" s="433" t="s">
        <v>270</v>
      </c>
      <c r="R31" s="130"/>
    </row>
    <row r="32" spans="1:19" ht="15" customHeight="1">
      <c r="A32" s="160" t="s">
        <v>1477</v>
      </c>
      <c r="B32" s="183" t="s">
        <v>1511</v>
      </c>
      <c r="C32" s="63">
        <v>46197</v>
      </c>
      <c r="D32" s="63">
        <f t="shared" ref="D32:H32" si="12">C32</f>
        <v>46197</v>
      </c>
      <c r="E32" s="63">
        <f>D32+1</f>
        <v>46198</v>
      </c>
      <c r="F32" s="106">
        <f>E32+1</f>
        <v>46199</v>
      </c>
      <c r="G32" s="106">
        <f t="shared" si="12"/>
        <v>46199</v>
      </c>
      <c r="H32" s="106">
        <f t="shared" si="12"/>
        <v>46199</v>
      </c>
      <c r="I32" s="63">
        <v>46208</v>
      </c>
      <c r="J32" s="106">
        <f>I32+1</f>
        <v>46209</v>
      </c>
      <c r="K32" s="184" t="s">
        <v>1512</v>
      </c>
      <c r="L32" s="63">
        <f>J32+2</f>
        <v>46211</v>
      </c>
      <c r="M32" s="63">
        <f>L32</f>
        <v>46211</v>
      </c>
      <c r="N32" s="63">
        <f>M32+1</f>
        <v>46212</v>
      </c>
      <c r="O32" s="106">
        <f>N32+1</f>
        <v>46213</v>
      </c>
      <c r="P32" s="106">
        <f>O32</f>
        <v>46213</v>
      </c>
      <c r="Q32" s="106">
        <f>P32</f>
        <v>46213</v>
      </c>
      <c r="R32" s="130"/>
    </row>
    <row r="33" spans="1:23" ht="15" customHeight="1">
      <c r="A33" s="188" t="s">
        <v>383</v>
      </c>
      <c r="B33" s="189" t="s">
        <v>1383</v>
      </c>
      <c r="C33" s="431" t="s">
        <v>1522</v>
      </c>
      <c r="D33" s="433" t="s">
        <v>270</v>
      </c>
      <c r="E33" s="431" t="s">
        <v>1523</v>
      </c>
      <c r="F33" s="433" t="s">
        <v>270</v>
      </c>
      <c r="G33" s="431" t="s">
        <v>1524</v>
      </c>
      <c r="H33" s="433" t="s">
        <v>270</v>
      </c>
      <c r="I33" s="63">
        <v>46215</v>
      </c>
      <c r="J33" s="106">
        <f>I33+1</f>
        <v>46216</v>
      </c>
      <c r="K33" s="190" t="s">
        <v>1384</v>
      </c>
      <c r="L33" s="431" t="s">
        <v>1525</v>
      </c>
      <c r="M33" s="433" t="s">
        <v>270</v>
      </c>
      <c r="N33" s="431" t="s">
        <v>1526</v>
      </c>
      <c r="O33" s="433" t="s">
        <v>270</v>
      </c>
      <c r="P33" s="431" t="s">
        <v>1527</v>
      </c>
      <c r="Q33" s="433" t="s">
        <v>270</v>
      </c>
      <c r="R33" s="130"/>
    </row>
    <row r="35" spans="1:23" customFormat="1" ht="16.5">
      <c r="A35" s="110" t="s">
        <v>120</v>
      </c>
      <c r="B35" s="624" t="s">
        <v>1528</v>
      </c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6"/>
    </row>
    <row r="36" spans="1:23" customFormat="1" ht="16.399999999999999" customHeight="1">
      <c r="A36" s="166" t="s">
        <v>489</v>
      </c>
      <c r="B36" s="490" t="s">
        <v>1529</v>
      </c>
      <c r="C36" s="491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2"/>
      <c r="O36" s="6"/>
      <c r="P36" s="6"/>
      <c r="Q36" s="6"/>
    </row>
    <row r="37" spans="1:23" customFormat="1" ht="16.5" customHeight="1">
      <c r="A37" s="167" t="s">
        <v>492</v>
      </c>
      <c r="B37" s="490" t="s">
        <v>1530</v>
      </c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2"/>
      <c r="O37" s="6"/>
      <c r="P37" s="6"/>
      <c r="Q37" s="6"/>
    </row>
    <row r="38" spans="1:23" customFormat="1" ht="16.5">
      <c r="A38" s="32" t="s">
        <v>492</v>
      </c>
      <c r="B38" s="452" t="s">
        <v>495</v>
      </c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</row>
    <row r="39" spans="1:23" customFormat="1" ht="16.5">
      <c r="A39" s="32" t="s">
        <v>330</v>
      </c>
      <c r="B39" s="446" t="s">
        <v>1460</v>
      </c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8"/>
    </row>
    <row r="40" spans="1:23" customFormat="1" ht="16.5">
      <c r="A40" s="111" t="s">
        <v>793</v>
      </c>
      <c r="B40" s="446" t="s">
        <v>1399</v>
      </c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8"/>
    </row>
    <row r="41" spans="1:23" customFormat="1" ht="16.5">
      <c r="A41" s="32" t="s">
        <v>1531</v>
      </c>
      <c r="B41" s="446" t="s">
        <v>1532</v>
      </c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8"/>
      <c r="O41" s="5"/>
      <c r="P41" s="5"/>
    </row>
    <row r="42" spans="1:23" customFormat="1" ht="16.5">
      <c r="A42" s="191" t="s">
        <v>587</v>
      </c>
      <c r="B42" s="490" t="s">
        <v>624</v>
      </c>
      <c r="C42" s="491"/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2"/>
      <c r="O42" s="6"/>
      <c r="P42" s="6"/>
      <c r="Q42" s="6"/>
      <c r="R42" s="6"/>
      <c r="S42" s="6"/>
      <c r="T42" s="6"/>
      <c r="U42" s="6"/>
      <c r="V42" s="6"/>
      <c r="W42" s="6"/>
    </row>
  </sheetData>
  <mergeCells count="99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27:D27"/>
    <mergeCell ref="E27:F27"/>
    <mergeCell ref="G27:H27"/>
    <mergeCell ref="L27:M27"/>
    <mergeCell ref="N27:O27"/>
    <mergeCell ref="P31:Q31"/>
    <mergeCell ref="C33:D33"/>
    <mergeCell ref="E33:F33"/>
    <mergeCell ref="G33:H33"/>
    <mergeCell ref="L33:M33"/>
    <mergeCell ref="N33:O33"/>
    <mergeCell ref="P33:Q33"/>
    <mergeCell ref="C31:D31"/>
    <mergeCell ref="E31:F31"/>
    <mergeCell ref="G31:H31"/>
    <mergeCell ref="L31:M31"/>
    <mergeCell ref="N31:O31"/>
    <mergeCell ref="B40:N40"/>
    <mergeCell ref="B41:N41"/>
    <mergeCell ref="B42:N42"/>
    <mergeCell ref="B35:N35"/>
    <mergeCell ref="B36:N36"/>
    <mergeCell ref="B37:N37"/>
    <mergeCell ref="B38:N38"/>
    <mergeCell ref="B39:N39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6"/>
  <sheetViews>
    <sheetView workbookViewId="0">
      <selection activeCell="A29" sqref="A29:XFD29"/>
    </sheetView>
  </sheetViews>
  <sheetFormatPr defaultColWidth="8.58203125" defaultRowHeight="15"/>
  <cols>
    <col min="1" max="1" width="18.4140625" style="90" customWidth="1"/>
    <col min="2" max="2" width="8.58203125" style="90" customWidth="1"/>
    <col min="3" max="3" width="7.83203125" style="90" customWidth="1"/>
    <col min="4" max="4" width="7.1640625" style="90" customWidth="1"/>
    <col min="5" max="5" width="8.58203125" style="90" customWidth="1"/>
    <col min="6" max="6" width="9.9140625" style="90" customWidth="1"/>
    <col min="7" max="7" width="10.1640625" style="90" customWidth="1"/>
    <col min="8" max="8" width="8" style="90" customWidth="1"/>
    <col min="9" max="9" width="10.1640625" style="90" customWidth="1"/>
    <col min="10" max="11" width="8.58203125" style="90" customWidth="1"/>
    <col min="12" max="12" width="8.6640625" style="90" customWidth="1"/>
    <col min="13" max="13" width="8" style="90" customWidth="1"/>
    <col min="14" max="14" width="8.4140625" style="90" customWidth="1"/>
    <col min="15" max="15" width="9.1640625" style="90" customWidth="1"/>
    <col min="16" max="16" width="9.6640625" style="90" customWidth="1"/>
    <col min="17" max="17" width="9.58203125" style="90" customWidth="1"/>
    <col min="18" max="18" width="9" style="90" customWidth="1"/>
    <col min="19" max="19" width="9.4140625" style="90" customWidth="1"/>
    <col min="20" max="20" width="9.6640625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</row>
    <row r="2" spans="1:243" customFormat="1" ht="18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2" t="s">
        <v>1533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</row>
    <row r="5" spans="1:243" ht="15" customHeight="1">
      <c r="A5" s="9" t="s">
        <v>4</v>
      </c>
      <c r="B5" s="9" t="s">
        <v>5</v>
      </c>
      <c r="C5" s="466" t="s">
        <v>398</v>
      </c>
      <c r="D5" s="466"/>
      <c r="E5" s="629" t="s">
        <v>399</v>
      </c>
      <c r="F5" s="630"/>
      <c r="G5" s="538" t="s">
        <v>206</v>
      </c>
      <c r="H5" s="539"/>
      <c r="I5" s="443" t="s">
        <v>1340</v>
      </c>
      <c r="J5" s="444"/>
      <c r="K5" s="11" t="s">
        <v>5</v>
      </c>
      <c r="L5" s="466" t="s">
        <v>398</v>
      </c>
      <c r="M5" s="466"/>
      <c r="N5" s="629" t="s">
        <v>399</v>
      </c>
      <c r="O5" s="630"/>
      <c r="P5" s="538" t="s">
        <v>206</v>
      </c>
      <c r="Q5" s="539"/>
    </row>
    <row r="6" spans="1:243" ht="15" customHeight="1">
      <c r="A6" s="10" t="s">
        <v>13</v>
      </c>
      <c r="B6" s="10" t="s">
        <v>14</v>
      </c>
      <c r="C6" s="458" t="s">
        <v>403</v>
      </c>
      <c r="D6" s="480"/>
      <c r="E6" s="458" t="s">
        <v>1468</v>
      </c>
      <c r="F6" s="480"/>
      <c r="G6" s="482" t="s">
        <v>1466</v>
      </c>
      <c r="H6" s="517"/>
      <c r="I6" s="482" t="s">
        <v>1342</v>
      </c>
      <c r="J6" s="517"/>
      <c r="K6" s="10" t="s">
        <v>14</v>
      </c>
      <c r="L6" s="458" t="s">
        <v>403</v>
      </c>
      <c r="M6" s="480"/>
      <c r="N6" s="458" t="s">
        <v>1468</v>
      </c>
      <c r="O6" s="480"/>
      <c r="P6" s="482" t="s">
        <v>1466</v>
      </c>
      <c r="Q6" s="517"/>
    </row>
    <row r="7" spans="1:243" ht="15" customHeight="1">
      <c r="A7" s="14"/>
      <c r="B7" s="92"/>
      <c r="C7" s="458" t="s">
        <v>22</v>
      </c>
      <c r="D7" s="480"/>
      <c r="E7" s="458" t="s">
        <v>22</v>
      </c>
      <c r="F7" s="480"/>
      <c r="G7" s="458" t="s">
        <v>22</v>
      </c>
      <c r="H7" s="480"/>
      <c r="I7" s="458" t="s">
        <v>22</v>
      </c>
      <c r="J7" s="480"/>
      <c r="K7" s="10"/>
      <c r="L7" s="458" t="s">
        <v>22</v>
      </c>
      <c r="M7" s="480"/>
      <c r="N7" s="458" t="s">
        <v>22</v>
      </c>
      <c r="O7" s="480"/>
      <c r="P7" s="458" t="s">
        <v>22</v>
      </c>
      <c r="Q7" s="480"/>
    </row>
    <row r="8" spans="1:243" ht="26.15" customHeight="1">
      <c r="A8" s="14"/>
      <c r="B8" s="124"/>
      <c r="C8" s="125" t="s">
        <v>1534</v>
      </c>
      <c r="D8" s="125" t="s">
        <v>1535</v>
      </c>
      <c r="E8" s="61" t="s">
        <v>1536</v>
      </c>
      <c r="F8" s="61" t="s">
        <v>1537</v>
      </c>
      <c r="G8" s="61" t="s">
        <v>1538</v>
      </c>
      <c r="H8" s="61" t="s">
        <v>1539</v>
      </c>
      <c r="I8" s="61" t="s">
        <v>1540</v>
      </c>
      <c r="J8" s="61" t="s">
        <v>1541</v>
      </c>
      <c r="K8" s="14"/>
      <c r="L8" s="125" t="s">
        <v>1534</v>
      </c>
      <c r="M8" s="125" t="s">
        <v>1535</v>
      </c>
      <c r="N8" s="61" t="s">
        <v>1536</v>
      </c>
      <c r="O8" s="61" t="s">
        <v>1537</v>
      </c>
      <c r="P8" s="61" t="s">
        <v>1538</v>
      </c>
      <c r="Q8" s="61" t="s">
        <v>1539</v>
      </c>
    </row>
    <row r="9" spans="1:243" ht="15" hidden="1" customHeight="1">
      <c r="A9" s="27" t="s">
        <v>1542</v>
      </c>
      <c r="B9" s="126" t="s">
        <v>1142</v>
      </c>
      <c r="C9" s="453" t="s">
        <v>1543</v>
      </c>
      <c r="D9" s="454"/>
      <c r="E9" s="453" t="s">
        <v>1544</v>
      </c>
      <c r="F9" s="454"/>
      <c r="G9" s="23" t="s">
        <v>39</v>
      </c>
      <c r="H9" s="23" t="s">
        <v>39</v>
      </c>
      <c r="I9" s="127">
        <v>46015</v>
      </c>
      <c r="J9" s="128">
        <f t="shared" ref="J9:J15" si="0">I9+1</f>
        <v>46016</v>
      </c>
      <c r="K9" s="129" t="s">
        <v>1143</v>
      </c>
      <c r="L9" s="609" t="s">
        <v>1545</v>
      </c>
      <c r="M9" s="610"/>
      <c r="N9" s="606" t="s">
        <v>1546</v>
      </c>
      <c r="O9" s="608"/>
      <c r="P9" s="609" t="s">
        <v>1547</v>
      </c>
      <c r="Q9" s="610"/>
      <c r="T9" s="130"/>
    </row>
    <row r="10" spans="1:243" ht="15" hidden="1" customHeight="1">
      <c r="A10" s="131" t="s">
        <v>1542</v>
      </c>
      <c r="B10" s="126" t="s">
        <v>1478</v>
      </c>
      <c r="C10" s="609" t="s">
        <v>1545</v>
      </c>
      <c r="D10" s="610"/>
      <c r="E10" s="606" t="s">
        <v>1546</v>
      </c>
      <c r="F10" s="608"/>
      <c r="G10" s="609" t="s">
        <v>1547</v>
      </c>
      <c r="H10" s="610"/>
      <c r="I10" s="127">
        <v>46023</v>
      </c>
      <c r="J10" s="128">
        <f t="shared" si="0"/>
        <v>46024</v>
      </c>
      <c r="K10" s="74" t="s">
        <v>1548</v>
      </c>
      <c r="L10" s="127"/>
      <c r="M10" s="106"/>
      <c r="N10" s="127"/>
      <c r="O10" s="106"/>
      <c r="P10" s="127"/>
      <c r="Q10" s="106"/>
      <c r="T10" s="130"/>
    </row>
    <row r="11" spans="1:243" ht="15" hidden="1" customHeight="1">
      <c r="A11" s="25" t="s">
        <v>248</v>
      </c>
      <c r="B11" s="126" t="s">
        <v>1355</v>
      </c>
      <c r="C11" s="132" t="s">
        <v>253</v>
      </c>
      <c r="D11" s="85" t="s">
        <v>1549</v>
      </c>
      <c r="E11" s="415" t="s">
        <v>1550</v>
      </c>
      <c r="F11" s="416"/>
      <c r="G11" s="23" t="s">
        <v>39</v>
      </c>
      <c r="H11" s="23" t="s">
        <v>39</v>
      </c>
      <c r="I11" s="127">
        <v>46031</v>
      </c>
      <c r="J11" s="128">
        <f t="shared" si="0"/>
        <v>46032</v>
      </c>
      <c r="K11" s="126" t="s">
        <v>1356</v>
      </c>
      <c r="L11" s="106">
        <f>J11+2</f>
        <v>46034</v>
      </c>
      <c r="M11" s="106">
        <f>L11</f>
        <v>46034</v>
      </c>
      <c r="N11" s="127">
        <f t="shared" ref="N11:P11" si="1">M11+1</f>
        <v>46035</v>
      </c>
      <c r="O11" s="106">
        <f t="shared" si="1"/>
        <v>46036</v>
      </c>
      <c r="P11" s="133">
        <f t="shared" si="1"/>
        <v>46037</v>
      </c>
      <c r="Q11" s="133">
        <f>P11</f>
        <v>46037</v>
      </c>
      <c r="T11" s="130"/>
    </row>
    <row r="12" spans="1:243" ht="15" hidden="1" customHeight="1">
      <c r="A12" s="25" t="s">
        <v>279</v>
      </c>
      <c r="B12" s="134" t="s">
        <v>632</v>
      </c>
      <c r="C12" s="23" t="s">
        <v>39</v>
      </c>
      <c r="D12" s="23" t="s">
        <v>39</v>
      </c>
      <c r="E12" s="106">
        <v>46032</v>
      </c>
      <c r="F12" s="106">
        <f>E12</f>
        <v>46032</v>
      </c>
      <c r="G12" s="106">
        <f>F12+1</f>
        <v>46033</v>
      </c>
      <c r="H12" s="106">
        <f>G12</f>
        <v>46033</v>
      </c>
      <c r="I12" s="127">
        <f>H12+2</f>
        <v>46035</v>
      </c>
      <c r="J12" s="128">
        <f t="shared" si="0"/>
        <v>46036</v>
      </c>
      <c r="K12" s="134" t="s">
        <v>633</v>
      </c>
      <c r="L12" s="415" t="s">
        <v>276</v>
      </c>
      <c r="M12" s="416"/>
      <c r="N12" s="415" t="s">
        <v>277</v>
      </c>
      <c r="O12" s="416"/>
      <c r="P12" s="127">
        <v>46047</v>
      </c>
      <c r="Q12" s="135">
        <f>P12</f>
        <v>46047</v>
      </c>
      <c r="R12" s="71" t="s">
        <v>382</v>
      </c>
      <c r="S12" s="136"/>
      <c r="T12" s="130"/>
    </row>
    <row r="13" spans="1:243" ht="15" hidden="1" customHeight="1">
      <c r="A13" s="27" t="s">
        <v>248</v>
      </c>
      <c r="B13" s="126" t="s">
        <v>632</v>
      </c>
      <c r="C13" s="127">
        <v>46037</v>
      </c>
      <c r="D13" s="106">
        <f>C13</f>
        <v>46037</v>
      </c>
      <c r="E13" s="106">
        <f t="shared" ref="E13:F14" si="2">D13+1</f>
        <v>46038</v>
      </c>
      <c r="F13" s="106">
        <f t="shared" si="2"/>
        <v>46039</v>
      </c>
      <c r="G13" s="106">
        <f>F13+1</f>
        <v>46040</v>
      </c>
      <c r="H13" s="106">
        <f>G13</f>
        <v>46040</v>
      </c>
      <c r="I13" s="127">
        <f>H13+2</f>
        <v>46042</v>
      </c>
      <c r="J13" s="128">
        <f t="shared" si="0"/>
        <v>46043</v>
      </c>
      <c r="K13" s="137" t="s">
        <v>633</v>
      </c>
      <c r="L13" s="106">
        <f>J13+2</f>
        <v>46045</v>
      </c>
      <c r="M13" s="106">
        <f>L13</f>
        <v>46045</v>
      </c>
      <c r="N13" s="106">
        <f t="shared" ref="N13:O13" si="3">M13+1</f>
        <v>46046</v>
      </c>
      <c r="O13" s="106">
        <f t="shared" si="3"/>
        <v>46047</v>
      </c>
      <c r="P13" s="23" t="s">
        <v>39</v>
      </c>
      <c r="Q13" s="23" t="s">
        <v>39</v>
      </c>
      <c r="R13" s="138"/>
      <c r="S13" s="136"/>
      <c r="T13" s="130"/>
    </row>
    <row r="14" spans="1:243" ht="15" hidden="1" customHeight="1">
      <c r="A14" s="27" t="s">
        <v>248</v>
      </c>
      <c r="B14" s="126" t="s">
        <v>634</v>
      </c>
      <c r="C14" s="127">
        <v>46045</v>
      </c>
      <c r="D14" s="106">
        <f>C14</f>
        <v>46045</v>
      </c>
      <c r="E14" s="106">
        <f t="shared" si="2"/>
        <v>46046</v>
      </c>
      <c r="F14" s="106">
        <f t="shared" si="2"/>
        <v>46047</v>
      </c>
      <c r="G14" s="23" t="s">
        <v>39</v>
      </c>
      <c r="H14" s="23" t="s">
        <v>39</v>
      </c>
      <c r="I14" s="127">
        <v>46050</v>
      </c>
      <c r="J14" s="128">
        <f t="shared" si="0"/>
        <v>46051</v>
      </c>
      <c r="K14" s="139" t="s">
        <v>635</v>
      </c>
      <c r="L14" s="496" t="s">
        <v>1551</v>
      </c>
      <c r="M14" s="497" t="s">
        <v>270</v>
      </c>
      <c r="N14" s="496" t="s">
        <v>1552</v>
      </c>
      <c r="O14" s="497" t="s">
        <v>270</v>
      </c>
      <c r="P14" s="85" t="s">
        <v>1553</v>
      </c>
      <c r="Q14" s="141" t="s">
        <v>434</v>
      </c>
      <c r="R14" s="138"/>
      <c r="S14" s="136"/>
      <c r="T14" s="130"/>
    </row>
    <row r="15" spans="1:243" ht="15" hidden="1" customHeight="1">
      <c r="A15" s="142" t="s">
        <v>248</v>
      </c>
      <c r="B15" s="143" t="s">
        <v>636</v>
      </c>
      <c r="C15" s="496" t="s">
        <v>1551</v>
      </c>
      <c r="D15" s="497" t="s">
        <v>270</v>
      </c>
      <c r="E15" s="496" t="s">
        <v>1552</v>
      </c>
      <c r="F15" s="497" t="s">
        <v>270</v>
      </c>
      <c r="G15" s="85" t="s">
        <v>1553</v>
      </c>
      <c r="H15" s="141" t="s">
        <v>434</v>
      </c>
      <c r="I15" s="127">
        <v>46067</v>
      </c>
      <c r="J15" s="144">
        <f t="shared" si="0"/>
        <v>46068</v>
      </c>
      <c r="K15" s="145" t="s">
        <v>637</v>
      </c>
      <c r="L15" s="496" t="s">
        <v>1554</v>
      </c>
      <c r="M15" s="497" t="s">
        <v>270</v>
      </c>
      <c r="N15" s="496" t="s">
        <v>1555</v>
      </c>
      <c r="O15" s="497" t="s">
        <v>270</v>
      </c>
      <c r="P15" s="496" t="s">
        <v>294</v>
      </c>
      <c r="Q15" s="497" t="s">
        <v>270</v>
      </c>
      <c r="R15" s="54" t="s">
        <v>295</v>
      </c>
      <c r="S15" s="71" t="s">
        <v>247</v>
      </c>
    </row>
    <row r="16" spans="1:243" ht="15" hidden="1" customHeight="1">
      <c r="A16" s="634" t="s">
        <v>298</v>
      </c>
      <c r="B16" s="634"/>
      <c r="C16" s="634"/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138"/>
      <c r="S16" s="136"/>
      <c r="T16" s="130"/>
    </row>
    <row r="17" spans="1:20" ht="15" hidden="1" customHeight="1">
      <c r="A17" s="25" t="s">
        <v>279</v>
      </c>
      <c r="B17" s="134" t="s">
        <v>638</v>
      </c>
      <c r="C17" s="132" t="s">
        <v>282</v>
      </c>
      <c r="D17" s="85" t="s">
        <v>283</v>
      </c>
      <c r="E17" s="415" t="s">
        <v>284</v>
      </c>
      <c r="F17" s="416"/>
      <c r="G17" s="415" t="s">
        <v>241</v>
      </c>
      <c r="H17" s="416"/>
      <c r="I17" s="85" t="s">
        <v>1556</v>
      </c>
      <c r="J17" s="85" t="s">
        <v>1557</v>
      </c>
      <c r="K17" s="146" t="s">
        <v>639</v>
      </c>
      <c r="L17" s="147">
        <v>46086</v>
      </c>
      <c r="M17" s="147">
        <f t="shared" ref="M17:M21" si="4">L17</f>
        <v>46086</v>
      </c>
      <c r="N17" s="148">
        <v>46087</v>
      </c>
      <c r="O17" s="148">
        <f t="shared" ref="O17:O21" si="5">N17</f>
        <v>46087</v>
      </c>
      <c r="P17" s="127">
        <v>46088</v>
      </c>
      <c r="Q17" s="106">
        <f>P17</f>
        <v>46088</v>
      </c>
      <c r="R17" s="71"/>
      <c r="S17" s="88"/>
      <c r="T17" s="130"/>
    </row>
    <row r="18" spans="1:20" ht="15" hidden="1" customHeight="1">
      <c r="A18" s="27" t="s">
        <v>248</v>
      </c>
      <c r="B18" s="126" t="s">
        <v>641</v>
      </c>
      <c r="C18" s="609" t="s">
        <v>667</v>
      </c>
      <c r="D18" s="614"/>
      <c r="E18" s="614"/>
      <c r="F18" s="614"/>
      <c r="G18" s="614"/>
      <c r="H18" s="614"/>
      <c r="I18" s="614"/>
      <c r="J18" s="610"/>
      <c r="K18" s="137" t="s">
        <v>642</v>
      </c>
      <c r="L18" s="525" t="s">
        <v>168</v>
      </c>
      <c r="M18" s="526"/>
      <c r="N18" s="526"/>
      <c r="O18" s="526"/>
      <c r="P18" s="526"/>
      <c r="Q18" s="527"/>
      <c r="R18" s="138"/>
      <c r="S18" s="136"/>
      <c r="T18" s="130"/>
    </row>
    <row r="19" spans="1:20" ht="15" hidden="1" customHeight="1">
      <c r="A19" s="149" t="s">
        <v>279</v>
      </c>
      <c r="B19" s="129" t="s">
        <v>643</v>
      </c>
      <c r="C19" s="147">
        <v>46086</v>
      </c>
      <c r="D19" s="147">
        <f t="shared" ref="D19:H19" si="6">C19</f>
        <v>46086</v>
      </c>
      <c r="E19" s="148">
        <v>46087</v>
      </c>
      <c r="F19" s="148">
        <f>E19</f>
        <v>46087</v>
      </c>
      <c r="G19" s="127">
        <v>46088</v>
      </c>
      <c r="H19" s="106">
        <f t="shared" si="6"/>
        <v>46088</v>
      </c>
      <c r="I19" s="127">
        <f t="shared" ref="I19:I21" si="7">H19+2</f>
        <v>46090</v>
      </c>
      <c r="J19" s="128">
        <f>I19+1</f>
        <v>46091</v>
      </c>
      <c r="K19" s="137" t="s">
        <v>644</v>
      </c>
      <c r="L19" s="415" t="s">
        <v>304</v>
      </c>
      <c r="M19" s="416" t="s">
        <v>270</v>
      </c>
      <c r="N19" s="415" t="s">
        <v>305</v>
      </c>
      <c r="O19" s="416" t="s">
        <v>270</v>
      </c>
      <c r="P19" s="127">
        <v>46096</v>
      </c>
      <c r="Q19" s="150">
        <f t="shared" ref="Q19:Q20" si="8">P19</f>
        <v>46096</v>
      </c>
      <c r="R19" s="71" t="s">
        <v>382</v>
      </c>
      <c r="S19" s="136"/>
      <c r="T19" s="130"/>
    </row>
    <row r="20" spans="1:20" ht="15" hidden="1" customHeight="1">
      <c r="A20" s="27" t="s">
        <v>248</v>
      </c>
      <c r="B20" s="126" t="s">
        <v>649</v>
      </c>
      <c r="C20" s="151" t="s">
        <v>39</v>
      </c>
      <c r="D20" s="151" t="s">
        <v>39</v>
      </c>
      <c r="E20" s="147">
        <v>46097</v>
      </c>
      <c r="F20" s="147">
        <f>E20</f>
        <v>46097</v>
      </c>
      <c r="G20" s="127">
        <f>F20+1</f>
        <v>46098</v>
      </c>
      <c r="H20" s="106">
        <f>G20</f>
        <v>46098</v>
      </c>
      <c r="I20" s="127">
        <f t="shared" si="7"/>
        <v>46100</v>
      </c>
      <c r="J20" s="128">
        <f>I20+1</f>
        <v>46101</v>
      </c>
      <c r="K20" s="137" t="s">
        <v>650</v>
      </c>
      <c r="L20" s="106">
        <f>J20+2</f>
        <v>46103</v>
      </c>
      <c r="M20" s="106">
        <f t="shared" si="4"/>
        <v>46103</v>
      </c>
      <c r="N20" s="106">
        <f t="shared" ref="N20:N21" si="9">M20+1</f>
        <v>46104</v>
      </c>
      <c r="O20" s="106">
        <f t="shared" si="5"/>
        <v>46104</v>
      </c>
      <c r="P20" s="106">
        <f>O20+1</f>
        <v>46105</v>
      </c>
      <c r="Q20" s="106">
        <f t="shared" si="8"/>
        <v>46105</v>
      </c>
      <c r="R20" s="138"/>
      <c r="S20" s="136"/>
      <c r="T20" s="130"/>
    </row>
    <row r="21" spans="1:20" ht="15" hidden="1" customHeight="1">
      <c r="A21" s="25" t="s">
        <v>248</v>
      </c>
      <c r="B21" s="134" t="s">
        <v>651</v>
      </c>
      <c r="C21" s="147">
        <v>46103</v>
      </c>
      <c r="D21" s="147">
        <f>C21</f>
        <v>46103</v>
      </c>
      <c r="E21" s="147">
        <f>D21+1</f>
        <v>46104</v>
      </c>
      <c r="F21" s="147">
        <f>E21</f>
        <v>46104</v>
      </c>
      <c r="G21" s="127">
        <f>F21+1</f>
        <v>46105</v>
      </c>
      <c r="H21" s="106">
        <f>G21</f>
        <v>46105</v>
      </c>
      <c r="I21" s="127">
        <f t="shared" si="7"/>
        <v>46107</v>
      </c>
      <c r="J21" s="128">
        <f>I21+1</f>
        <v>46108</v>
      </c>
      <c r="K21" s="146" t="s">
        <v>652</v>
      </c>
      <c r="L21" s="147">
        <v>46115</v>
      </c>
      <c r="M21" s="147">
        <f t="shared" si="4"/>
        <v>46115</v>
      </c>
      <c r="N21" s="147">
        <f t="shared" si="9"/>
        <v>46116</v>
      </c>
      <c r="O21" s="147">
        <f t="shared" si="5"/>
        <v>46116</v>
      </c>
      <c r="P21" s="151" t="s">
        <v>39</v>
      </c>
      <c r="Q21" s="151" t="s">
        <v>39</v>
      </c>
      <c r="R21" s="88" t="s">
        <v>1558</v>
      </c>
      <c r="S21" s="136"/>
      <c r="T21" s="130"/>
    </row>
    <row r="22" spans="1:20" ht="15" hidden="1" customHeight="1">
      <c r="A22" s="27" t="s">
        <v>248</v>
      </c>
      <c r="B22" s="126" t="s">
        <v>653</v>
      </c>
      <c r="C22" s="487" t="s">
        <v>667</v>
      </c>
      <c r="D22" s="488"/>
      <c r="E22" s="488"/>
      <c r="F22" s="488"/>
      <c r="G22" s="488"/>
      <c r="H22" s="488"/>
      <c r="I22" s="488"/>
      <c r="J22" s="489"/>
      <c r="K22" s="137" t="s">
        <v>654</v>
      </c>
      <c r="L22" s="525" t="s">
        <v>168</v>
      </c>
      <c r="M22" s="526"/>
      <c r="N22" s="526"/>
      <c r="O22" s="526"/>
      <c r="P22" s="526"/>
      <c r="Q22" s="527"/>
      <c r="R22" s="138"/>
      <c r="S22" s="136"/>
      <c r="T22" s="130"/>
    </row>
    <row r="23" spans="1:20" ht="15" hidden="1" customHeight="1">
      <c r="A23" s="152" t="s">
        <v>1497</v>
      </c>
      <c r="B23" s="153" t="s">
        <v>655</v>
      </c>
      <c r="C23" s="496" t="s">
        <v>1498</v>
      </c>
      <c r="D23" s="497" t="s">
        <v>270</v>
      </c>
      <c r="E23" s="496" t="s">
        <v>1499</v>
      </c>
      <c r="F23" s="497" t="s">
        <v>270</v>
      </c>
      <c r="G23" s="154">
        <v>46118</v>
      </c>
      <c r="H23" s="155">
        <f>G23</f>
        <v>46118</v>
      </c>
      <c r="I23" s="154">
        <v>46121</v>
      </c>
      <c r="J23" s="156" t="s">
        <v>1502</v>
      </c>
      <c r="K23" s="157" t="s">
        <v>656</v>
      </c>
      <c r="L23" s="496" t="s">
        <v>1559</v>
      </c>
      <c r="M23" s="497" t="s">
        <v>270</v>
      </c>
      <c r="N23" s="498" t="s">
        <v>1560</v>
      </c>
      <c r="O23" s="499" t="s">
        <v>270</v>
      </c>
      <c r="P23" s="48"/>
      <c r="Q23" s="48"/>
      <c r="R23" s="71"/>
      <c r="S23" s="136"/>
      <c r="T23" s="130"/>
    </row>
    <row r="24" spans="1:20" ht="15" hidden="1" customHeight="1">
      <c r="A24" s="690" t="s">
        <v>298</v>
      </c>
      <c r="B24" s="690"/>
      <c r="C24" s="690"/>
      <c r="D24" s="690"/>
      <c r="E24" s="690"/>
      <c r="F24" s="690"/>
      <c r="G24" s="690"/>
      <c r="H24" s="690"/>
      <c r="I24" s="690"/>
      <c r="J24" s="690"/>
      <c r="K24" s="690"/>
      <c r="L24" s="690"/>
      <c r="M24" s="690"/>
      <c r="N24" s="690"/>
      <c r="O24" s="690"/>
      <c r="P24" s="690"/>
      <c r="Q24" s="690"/>
      <c r="R24" s="71"/>
      <c r="S24" s="136"/>
      <c r="T24" s="130"/>
    </row>
    <row r="25" spans="1:20" ht="15" customHeight="1">
      <c r="A25" s="159" t="s">
        <v>1752</v>
      </c>
      <c r="B25" s="126" t="s">
        <v>655</v>
      </c>
      <c r="C25" s="151" t="s">
        <v>39</v>
      </c>
      <c r="D25" s="151" t="s">
        <v>39</v>
      </c>
      <c r="E25" s="147">
        <v>46136</v>
      </c>
      <c r="F25" s="147">
        <f>E25</f>
        <v>46136</v>
      </c>
      <c r="G25" s="127">
        <f>F25+2</f>
        <v>46138</v>
      </c>
      <c r="H25" s="106">
        <f>G25</f>
        <v>46138</v>
      </c>
      <c r="I25" s="127">
        <f>H25+3</f>
        <v>46141</v>
      </c>
      <c r="J25" s="128">
        <f t="shared" ref="J25:J31" si="10">I25+1</f>
        <v>46142</v>
      </c>
      <c r="K25" s="137" t="s">
        <v>656</v>
      </c>
      <c r="L25" s="415" t="s">
        <v>1515</v>
      </c>
      <c r="M25" s="416" t="s">
        <v>270</v>
      </c>
      <c r="N25" s="672" t="s">
        <v>289</v>
      </c>
      <c r="O25" s="673" t="s">
        <v>270</v>
      </c>
      <c r="P25" s="415" t="s">
        <v>1516</v>
      </c>
      <c r="Q25" s="416" t="s">
        <v>270</v>
      </c>
      <c r="R25" s="71" t="s">
        <v>1380</v>
      </c>
      <c r="S25" s="136"/>
      <c r="T25" s="130"/>
    </row>
    <row r="26" spans="1:20" ht="15" customHeight="1">
      <c r="A26" s="160" t="s">
        <v>194</v>
      </c>
      <c r="B26" s="134" t="s">
        <v>1387</v>
      </c>
      <c r="C26" s="147">
        <v>46148</v>
      </c>
      <c r="D26" s="147">
        <f>C26</f>
        <v>46148</v>
      </c>
      <c r="E26" s="147">
        <f>D26+1</f>
        <v>46149</v>
      </c>
      <c r="F26" s="147">
        <f>E26+1</f>
        <v>46150</v>
      </c>
      <c r="G26" s="161" t="s">
        <v>39</v>
      </c>
      <c r="H26" s="161" t="s">
        <v>39</v>
      </c>
      <c r="I26" s="147">
        <v>46152</v>
      </c>
      <c r="J26" s="128">
        <f t="shared" si="10"/>
        <v>46153</v>
      </c>
      <c r="K26" s="146" t="s">
        <v>1388</v>
      </c>
      <c r="L26" s="151" t="s">
        <v>39</v>
      </c>
      <c r="M26" s="151" t="s">
        <v>39</v>
      </c>
      <c r="N26" s="147">
        <v>46158</v>
      </c>
      <c r="O26" s="147">
        <f>N26</f>
        <v>46158</v>
      </c>
      <c r="P26" s="162">
        <v>46159</v>
      </c>
      <c r="Q26" s="162">
        <v>46159</v>
      </c>
      <c r="R26" s="71"/>
      <c r="S26" s="136"/>
      <c r="T26" s="130"/>
    </row>
    <row r="27" spans="1:20" ht="15" customHeight="1">
      <c r="A27" s="159" t="s">
        <v>194</v>
      </c>
      <c r="B27" s="126" t="s">
        <v>1201</v>
      </c>
      <c r="C27" s="151" t="s">
        <v>39</v>
      </c>
      <c r="D27" s="151" t="s">
        <v>39</v>
      </c>
      <c r="E27" s="147">
        <v>46158</v>
      </c>
      <c r="F27" s="147">
        <f>E27</f>
        <v>46158</v>
      </c>
      <c r="G27" s="162">
        <v>46159</v>
      </c>
      <c r="H27" s="162">
        <v>46159</v>
      </c>
      <c r="I27" s="147">
        <v>46161</v>
      </c>
      <c r="J27" s="128">
        <f t="shared" si="10"/>
        <v>46162</v>
      </c>
      <c r="K27" s="137" t="s">
        <v>1200</v>
      </c>
      <c r="L27" s="431" t="s">
        <v>1561</v>
      </c>
      <c r="M27" s="433" t="s">
        <v>270</v>
      </c>
      <c r="N27" s="431" t="s">
        <v>1562</v>
      </c>
      <c r="O27" s="433" t="s">
        <v>270</v>
      </c>
      <c r="P27" s="691" t="s">
        <v>1563</v>
      </c>
      <c r="Q27" s="692"/>
      <c r="R27" s="71"/>
      <c r="S27" s="136"/>
      <c r="T27" s="130"/>
    </row>
    <row r="28" spans="1:20" ht="15" customHeight="1">
      <c r="A28" s="163" t="s">
        <v>1564</v>
      </c>
      <c r="B28" s="129" t="s">
        <v>655</v>
      </c>
      <c r="C28" s="147">
        <v>46173</v>
      </c>
      <c r="D28" s="147">
        <f>C28</f>
        <v>46173</v>
      </c>
      <c r="E28" s="147">
        <f>D28+1</f>
        <v>46174</v>
      </c>
      <c r="F28" s="147">
        <f>E28</f>
        <v>46174</v>
      </c>
      <c r="G28" s="150">
        <f>F28+1</f>
        <v>46175</v>
      </c>
      <c r="H28" s="150">
        <f>G28+1</f>
        <v>46176</v>
      </c>
      <c r="I28" s="147">
        <f>H28+2</f>
        <v>46178</v>
      </c>
      <c r="J28" s="128">
        <f t="shared" si="10"/>
        <v>46179</v>
      </c>
      <c r="K28" s="164" t="s">
        <v>656</v>
      </c>
      <c r="L28" s="431" t="s">
        <v>1565</v>
      </c>
      <c r="M28" s="433" t="s">
        <v>270</v>
      </c>
      <c r="N28" s="525" t="s">
        <v>1566</v>
      </c>
      <c r="O28" s="527"/>
      <c r="P28" s="106"/>
      <c r="Q28" s="106"/>
      <c r="R28" s="71"/>
      <c r="S28" s="136"/>
      <c r="T28" s="130"/>
    </row>
    <row r="29" spans="1:20" ht="15" customHeight="1">
      <c r="A29" s="165" t="s">
        <v>1749</v>
      </c>
      <c r="B29" s="126" t="s">
        <v>1750</v>
      </c>
      <c r="C29" s="431" t="s">
        <v>1565</v>
      </c>
      <c r="D29" s="433" t="s">
        <v>270</v>
      </c>
      <c r="E29" s="431" t="s">
        <v>1568</v>
      </c>
      <c r="F29" s="433"/>
      <c r="G29" s="106">
        <v>46185</v>
      </c>
      <c r="H29" s="106">
        <f t="shared" ref="H29:H31" si="11">G29</f>
        <v>46185</v>
      </c>
      <c r="I29" s="147">
        <f t="shared" ref="I29:I31" si="12">H29+2</f>
        <v>46187</v>
      </c>
      <c r="J29" s="128">
        <f t="shared" si="10"/>
        <v>46188</v>
      </c>
      <c r="K29" s="137" t="s">
        <v>1569</v>
      </c>
      <c r="L29" s="106">
        <f>J29+2</f>
        <v>46190</v>
      </c>
      <c r="M29" s="106">
        <f>L29</f>
        <v>46190</v>
      </c>
      <c r="N29" s="106">
        <f>M29+1</f>
        <v>46191</v>
      </c>
      <c r="O29" s="106">
        <f>N29</f>
        <v>46191</v>
      </c>
      <c r="P29" s="106">
        <f>O29+1</f>
        <v>46192</v>
      </c>
      <c r="Q29" s="106">
        <f>P29</f>
        <v>46192</v>
      </c>
      <c r="R29" s="71"/>
      <c r="S29" s="136"/>
      <c r="T29" s="130"/>
    </row>
    <row r="30" spans="1:20" ht="15" customHeight="1">
      <c r="A30" s="165" t="s">
        <v>194</v>
      </c>
      <c r="B30" s="126" t="s">
        <v>1442</v>
      </c>
      <c r="C30" s="106">
        <v>46190</v>
      </c>
      <c r="D30" s="106">
        <f t="shared" ref="D30:D31" si="13">C30</f>
        <v>46190</v>
      </c>
      <c r="E30" s="106">
        <f t="shared" ref="E30:E31" si="14">D30+1</f>
        <v>46191</v>
      </c>
      <c r="F30" s="106">
        <f t="shared" ref="F30:F31" si="15">E30</f>
        <v>46191</v>
      </c>
      <c r="G30" s="106">
        <f t="shared" ref="G30:G31" si="16">F30+1</f>
        <v>46192</v>
      </c>
      <c r="H30" s="106">
        <f t="shared" si="11"/>
        <v>46192</v>
      </c>
      <c r="I30" s="147">
        <f t="shared" si="12"/>
        <v>46194</v>
      </c>
      <c r="J30" s="128">
        <f t="shared" si="10"/>
        <v>46195</v>
      </c>
      <c r="K30" s="137" t="s">
        <v>1443</v>
      </c>
      <c r="L30" s="106">
        <f>J30+2</f>
        <v>46197</v>
      </c>
      <c r="M30" s="106">
        <f>L30</f>
        <v>46197</v>
      </c>
      <c r="N30" s="106">
        <f>M30+1</f>
        <v>46198</v>
      </c>
      <c r="O30" s="106">
        <f>N30</f>
        <v>46198</v>
      </c>
      <c r="P30" s="106">
        <f>O30+1</f>
        <v>46199</v>
      </c>
      <c r="Q30" s="106">
        <f>P30</f>
        <v>46199</v>
      </c>
      <c r="R30" s="71"/>
      <c r="S30" s="136"/>
      <c r="T30" s="130"/>
    </row>
    <row r="31" spans="1:20" ht="15" customHeight="1">
      <c r="A31" s="165" t="s">
        <v>194</v>
      </c>
      <c r="B31" s="126" t="s">
        <v>1219</v>
      </c>
      <c r="C31" s="106">
        <v>46197</v>
      </c>
      <c r="D31" s="106">
        <f t="shared" si="13"/>
        <v>46197</v>
      </c>
      <c r="E31" s="106">
        <f t="shared" si="14"/>
        <v>46198</v>
      </c>
      <c r="F31" s="106">
        <f t="shared" si="15"/>
        <v>46198</v>
      </c>
      <c r="G31" s="106">
        <f t="shared" si="16"/>
        <v>46199</v>
      </c>
      <c r="H31" s="106">
        <f t="shared" si="11"/>
        <v>46199</v>
      </c>
      <c r="I31" s="147">
        <f t="shared" si="12"/>
        <v>46201</v>
      </c>
      <c r="J31" s="128">
        <f t="shared" si="10"/>
        <v>46202</v>
      </c>
      <c r="K31" s="137" t="s">
        <v>1218</v>
      </c>
      <c r="L31" s="106">
        <f>J31+2</f>
        <v>46204</v>
      </c>
      <c r="M31" s="106">
        <f>L31</f>
        <v>46204</v>
      </c>
      <c r="N31" s="106">
        <f>M31+1</f>
        <v>46205</v>
      </c>
      <c r="O31" s="106">
        <f>N31</f>
        <v>46205</v>
      </c>
      <c r="P31" s="106">
        <f>O31+1</f>
        <v>46206</v>
      </c>
      <c r="Q31" s="106">
        <f>P31</f>
        <v>46206</v>
      </c>
      <c r="R31" s="71"/>
      <c r="S31" s="136"/>
      <c r="T31" s="130"/>
    </row>
    <row r="33" spans="1:21" customFormat="1" ht="16.5">
      <c r="A33" s="110" t="s">
        <v>120</v>
      </c>
      <c r="B33" s="624" t="s">
        <v>1570</v>
      </c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6"/>
    </row>
    <row r="34" spans="1:21" customFormat="1" ht="16.399999999999999" customHeight="1">
      <c r="A34" s="166" t="s">
        <v>496</v>
      </c>
      <c r="B34" s="490" t="s">
        <v>497</v>
      </c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2"/>
      <c r="O34" s="6"/>
      <c r="P34" s="6"/>
      <c r="Q34" s="6"/>
    </row>
    <row r="35" spans="1:21" customFormat="1" ht="16.5" customHeight="1">
      <c r="A35" s="167" t="s">
        <v>492</v>
      </c>
      <c r="B35" s="490" t="s">
        <v>1530</v>
      </c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2"/>
      <c r="O35" s="6"/>
      <c r="P35" s="6"/>
      <c r="Q35" s="6"/>
    </row>
    <row r="36" spans="1:21" customFormat="1" ht="16.5">
      <c r="A36" s="32" t="s">
        <v>492</v>
      </c>
      <c r="B36" s="452" t="s">
        <v>495</v>
      </c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2"/>
    </row>
    <row r="37" spans="1:21" customFormat="1" ht="16.5">
      <c r="A37" s="32" t="s">
        <v>330</v>
      </c>
      <c r="B37" s="446" t="s">
        <v>1460</v>
      </c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8"/>
    </row>
    <row r="38" spans="1:21" customFormat="1" ht="16.5">
      <c r="A38" s="168" t="s">
        <v>1400</v>
      </c>
      <c r="B38" s="687" t="s">
        <v>1401</v>
      </c>
      <c r="C38" s="688"/>
      <c r="D38" s="688"/>
      <c r="E38" s="688"/>
      <c r="F38" s="688"/>
      <c r="G38" s="688"/>
      <c r="H38" s="688"/>
      <c r="I38" s="688"/>
      <c r="J38" s="688"/>
      <c r="K38" s="688"/>
      <c r="L38" s="688"/>
      <c r="M38" s="688"/>
      <c r="N38" s="689"/>
    </row>
    <row r="39" spans="1:21" customFormat="1" ht="16.5">
      <c r="A39" s="32" t="s">
        <v>496</v>
      </c>
      <c r="B39" s="452" t="s">
        <v>497</v>
      </c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504"/>
      <c r="O39" s="5"/>
      <c r="P39" s="170"/>
      <c r="Q39" s="5"/>
      <c r="R39" s="5"/>
    </row>
    <row r="40" spans="1:21" customFormat="1" ht="16.399999999999999" customHeight="1">
      <c r="A40" s="32" t="s">
        <v>325</v>
      </c>
      <c r="B40" s="452" t="s">
        <v>326</v>
      </c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504"/>
      <c r="O40" s="6"/>
      <c r="P40" s="6"/>
      <c r="Q40" s="6"/>
    </row>
    <row r="41" spans="1:21" customFormat="1" ht="16.399999999999999" hidden="1" customHeight="1">
      <c r="A41" s="171" t="s">
        <v>327</v>
      </c>
      <c r="B41" s="172"/>
      <c r="C41" s="490" t="s">
        <v>328</v>
      </c>
      <c r="D41" s="491"/>
      <c r="E41" s="491"/>
      <c r="F41" s="491"/>
      <c r="G41" s="491"/>
      <c r="H41" s="491"/>
      <c r="I41" s="491"/>
      <c r="J41" s="491"/>
      <c r="K41" s="492"/>
      <c r="L41" s="6"/>
      <c r="M41" s="6"/>
      <c r="N41" s="6"/>
      <c r="O41" s="6"/>
      <c r="P41" s="6"/>
      <c r="Q41" s="6"/>
    </row>
    <row r="42" spans="1:21" customFormat="1" ht="16.399999999999999" customHeight="1">
      <c r="A42" s="32" t="s">
        <v>327</v>
      </c>
      <c r="B42" s="452" t="s">
        <v>329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504"/>
      <c r="O42" s="6"/>
      <c r="P42" s="6"/>
      <c r="Q42" s="6"/>
    </row>
    <row r="43" spans="1:21" customFormat="1" ht="16.399999999999999" customHeight="1">
      <c r="A43" s="32" t="s">
        <v>330</v>
      </c>
      <c r="B43" s="452" t="s">
        <v>331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504"/>
      <c r="O43" s="6"/>
      <c r="P43" s="6"/>
      <c r="Q43" s="6"/>
    </row>
    <row r="46" spans="1:21">
      <c r="U46" s="173"/>
    </row>
  </sheetData>
  <mergeCells count="7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B33:N33"/>
    <mergeCell ref="B34:N34"/>
    <mergeCell ref="B35:N35"/>
    <mergeCell ref="B36:N36"/>
    <mergeCell ref="B37:N37"/>
    <mergeCell ref="B38:N38"/>
    <mergeCell ref="B39:N39"/>
    <mergeCell ref="B40:N40"/>
    <mergeCell ref="C41:K41"/>
    <mergeCell ref="B42:N42"/>
    <mergeCell ref="B43:N43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opLeftCell="A4" workbookViewId="0">
      <selection activeCell="L36" sqref="L36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</row>
    <row r="2" spans="1:240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40" t="s">
        <v>1571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</row>
    <row r="5" spans="1:240" ht="15.5">
      <c r="A5" s="8" t="s">
        <v>580</v>
      </c>
      <c r="B5" s="8" t="s">
        <v>581</v>
      </c>
      <c r="C5" s="538" t="s">
        <v>1572</v>
      </c>
      <c r="D5" s="539"/>
      <c r="E5" s="538" t="s">
        <v>1229</v>
      </c>
      <c r="F5" s="539"/>
      <c r="G5" s="538" t="s">
        <v>1573</v>
      </c>
      <c r="H5" s="539"/>
      <c r="I5" s="538" t="s">
        <v>1574</v>
      </c>
      <c r="J5" s="539"/>
      <c r="K5" s="538" t="s">
        <v>796</v>
      </c>
      <c r="L5" s="539"/>
      <c r="M5" s="8" t="s">
        <v>581</v>
      </c>
      <c r="N5" s="702" t="s">
        <v>1575</v>
      </c>
      <c r="O5" s="541"/>
      <c r="P5" s="538" t="s">
        <v>1572</v>
      </c>
      <c r="Q5" s="539"/>
    </row>
    <row r="6" spans="1:240">
      <c r="A6" s="10" t="s">
        <v>13</v>
      </c>
      <c r="B6" s="10" t="s">
        <v>14</v>
      </c>
      <c r="C6" s="482" t="s">
        <v>1448</v>
      </c>
      <c r="D6" s="517"/>
      <c r="E6" s="482" t="s">
        <v>16</v>
      </c>
      <c r="F6" s="517"/>
      <c r="G6" s="482" t="s">
        <v>209</v>
      </c>
      <c r="H6" s="517"/>
      <c r="I6" s="482" t="s">
        <v>587</v>
      </c>
      <c r="J6" s="517"/>
      <c r="K6" s="436" t="s">
        <v>509</v>
      </c>
      <c r="L6" s="436"/>
      <c r="M6" s="10" t="s">
        <v>14</v>
      </c>
      <c r="N6" s="482" t="s">
        <v>403</v>
      </c>
      <c r="O6" s="517"/>
      <c r="P6" s="482" t="s">
        <v>1448</v>
      </c>
      <c r="Q6" s="517"/>
    </row>
    <row r="7" spans="1:240">
      <c r="A7" s="10"/>
      <c r="B7" s="10"/>
      <c r="C7" s="482" t="s">
        <v>678</v>
      </c>
      <c r="D7" s="517"/>
      <c r="E7" s="482" t="s">
        <v>677</v>
      </c>
      <c r="F7" s="517"/>
      <c r="G7" s="482" t="s">
        <v>1576</v>
      </c>
      <c r="H7" s="517"/>
      <c r="I7" s="482" t="s">
        <v>751</v>
      </c>
      <c r="J7" s="517"/>
      <c r="K7" s="482" t="s">
        <v>589</v>
      </c>
      <c r="L7" s="517"/>
      <c r="M7" s="10"/>
      <c r="N7" s="482" t="s">
        <v>751</v>
      </c>
      <c r="O7" s="517"/>
      <c r="P7" s="482" t="s">
        <v>678</v>
      </c>
      <c r="Q7" s="517"/>
    </row>
    <row r="8" spans="1:240" ht="26.15" customHeight="1">
      <c r="A8" s="10"/>
      <c r="B8" s="10"/>
      <c r="C8" s="17" t="s">
        <v>1577</v>
      </c>
      <c r="D8" s="17" t="s">
        <v>1578</v>
      </c>
      <c r="E8" s="17" t="s">
        <v>1579</v>
      </c>
      <c r="F8" s="17" t="s">
        <v>1580</v>
      </c>
      <c r="G8" s="17" t="s">
        <v>1581</v>
      </c>
      <c r="H8" s="17" t="s">
        <v>1582</v>
      </c>
      <c r="I8" s="17" t="s">
        <v>1583</v>
      </c>
      <c r="J8" s="17" t="s">
        <v>1584</v>
      </c>
      <c r="K8" s="17" t="s">
        <v>1585</v>
      </c>
      <c r="L8" s="17" t="s">
        <v>1586</v>
      </c>
      <c r="M8" s="10"/>
      <c r="N8" s="17" t="s">
        <v>1587</v>
      </c>
      <c r="O8" s="17" t="s">
        <v>1588</v>
      </c>
      <c r="P8" s="17" t="s">
        <v>1577</v>
      </c>
      <c r="Q8" s="17" t="s">
        <v>1578</v>
      </c>
    </row>
    <row r="9" spans="1:240" hidden="1">
      <c r="A9" s="55" t="s">
        <v>1589</v>
      </c>
      <c r="B9" s="62" t="s">
        <v>1590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2" t="s">
        <v>1591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3" t="s">
        <v>1564</v>
      </c>
      <c r="B10" s="114" t="s">
        <v>1142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5" t="s">
        <v>1592</v>
      </c>
      <c r="L10" s="115" t="s">
        <v>1593</v>
      </c>
      <c r="M10" s="115" t="s">
        <v>1594</v>
      </c>
      <c r="N10" s="115" t="s">
        <v>1595</v>
      </c>
      <c r="O10" s="116" t="s">
        <v>1143</v>
      </c>
      <c r="P10" s="115" t="s">
        <v>1596</v>
      </c>
      <c r="Q10" s="115" t="s">
        <v>1597</v>
      </c>
      <c r="R10" s="71" t="s">
        <v>1491</v>
      </c>
      <c r="S10" s="71"/>
    </row>
    <row r="11" spans="1:240" hidden="1">
      <c r="A11" s="117" t="s">
        <v>1598</v>
      </c>
      <c r="B11" s="94" t="s">
        <v>1083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4" t="s">
        <v>1084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1589</v>
      </c>
      <c r="B12" s="62" t="s">
        <v>1599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1600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8" t="s">
        <v>1601</v>
      </c>
      <c r="B13" s="101" t="s">
        <v>630</v>
      </c>
      <c r="C13" s="119">
        <v>46018</v>
      </c>
      <c r="D13" s="119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1" t="s">
        <v>631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0" t="s">
        <v>1598</v>
      </c>
      <c r="B14" s="95" t="s">
        <v>632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4" t="s">
        <v>633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1589</v>
      </c>
      <c r="B15" s="68" t="s">
        <v>1602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1603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21" t="s">
        <v>1601</v>
      </c>
      <c r="B16" s="102" t="s">
        <v>632</v>
      </c>
      <c r="C16" s="119">
        <v>46039</v>
      </c>
      <c r="D16" s="119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1" t="s">
        <v>633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0" t="s">
        <v>1598</v>
      </c>
      <c r="B17" s="95" t="s">
        <v>634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4" t="s">
        <v>635</v>
      </c>
      <c r="N17" s="64">
        <f t="shared" ref="N17:N27" si="22">L17+4</f>
        <v>46063</v>
      </c>
      <c r="O17" s="63">
        <f t="shared" ref="O17:O27" si="23">N17</f>
        <v>46063</v>
      </c>
      <c r="P17" s="119">
        <v>46074</v>
      </c>
      <c r="Q17" s="119">
        <f t="shared" ref="Q17" si="24">P17+1</f>
        <v>46075</v>
      </c>
    </row>
    <row r="18" spans="1:17" hidden="1">
      <c r="A18" s="427" t="s">
        <v>298</v>
      </c>
      <c r="B18" s="428"/>
      <c r="C18" s="428"/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9"/>
    </row>
    <row r="19" spans="1:17" hidden="1">
      <c r="A19" s="58" t="s">
        <v>1589</v>
      </c>
      <c r="B19" s="68" t="s">
        <v>1604</v>
      </c>
      <c r="C19" s="119">
        <v>46060</v>
      </c>
      <c r="D19" s="119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1605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21" t="s">
        <v>1601</v>
      </c>
      <c r="B20" s="102" t="s">
        <v>634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2" t="s">
        <v>635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0" t="s">
        <v>1598</v>
      </c>
      <c r="B21" s="95" t="s">
        <v>636</v>
      </c>
      <c r="C21" s="119">
        <v>46074</v>
      </c>
      <c r="D21" s="119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821</v>
      </c>
      <c r="M21" s="95" t="s">
        <v>637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1589</v>
      </c>
      <c r="B22" s="68" t="s">
        <v>1606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1607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21" t="s">
        <v>1601</v>
      </c>
      <c r="B23" s="102" t="s">
        <v>636</v>
      </c>
      <c r="C23" s="23" t="s">
        <v>39</v>
      </c>
      <c r="D23" s="23" t="s">
        <v>39</v>
      </c>
      <c r="E23" s="119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2" t="s">
        <v>637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0" t="s">
        <v>1598</v>
      </c>
      <c r="B24" s="95" t="s">
        <v>638</v>
      </c>
      <c r="C24" s="119">
        <v>46095</v>
      </c>
      <c r="D24" s="119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5" t="s">
        <v>639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1589</v>
      </c>
      <c r="B25" s="68" t="s">
        <v>1608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1609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21" t="s">
        <v>1601</v>
      </c>
      <c r="B26" s="102" t="s">
        <v>638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2" t="s">
        <v>639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0" t="s">
        <v>1598</v>
      </c>
      <c r="B27" s="95" t="s">
        <v>643</v>
      </c>
      <c r="C27" s="119">
        <v>46116</v>
      </c>
      <c r="D27" s="119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5" t="s">
        <v>644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1589</v>
      </c>
      <c r="B28" s="68" t="s">
        <v>1610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1611</v>
      </c>
      <c r="N28" s="64">
        <f t="shared" ref="N28:N35" si="36">L28+4</f>
        <v>46140</v>
      </c>
      <c r="O28" s="63">
        <f t="shared" ref="O28:O35" si="37">N28</f>
        <v>46140</v>
      </c>
      <c r="P28" s="119">
        <v>46151</v>
      </c>
      <c r="Q28" s="119">
        <f>P28+1</f>
        <v>46152</v>
      </c>
    </row>
    <row r="29" spans="1:17">
      <c r="A29" s="121" t="s">
        <v>1601</v>
      </c>
      <c r="B29" s="102" t="s">
        <v>643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2" t="s">
        <v>644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20" t="s">
        <v>1598</v>
      </c>
      <c r="B30" s="95" t="s">
        <v>641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5" t="s">
        <v>642</v>
      </c>
      <c r="N30" s="64">
        <f t="shared" si="36"/>
        <v>46154</v>
      </c>
      <c r="O30" s="63">
        <f t="shared" si="37"/>
        <v>46154</v>
      </c>
      <c r="P30" s="119">
        <v>46165</v>
      </c>
      <c r="Q30" s="119">
        <f>P30+1</f>
        <v>46166</v>
      </c>
    </row>
    <row r="31" spans="1:17">
      <c r="A31" s="528" t="s">
        <v>298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30"/>
    </row>
    <row r="32" spans="1:17">
      <c r="A32" s="58" t="s">
        <v>1589</v>
      </c>
      <c r="B32" s="68" t="s">
        <v>1612</v>
      </c>
      <c r="C32" s="119">
        <v>46151</v>
      </c>
      <c r="D32" s="119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1613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1614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21" t="s">
        <v>1601</v>
      </c>
      <c r="B33" s="102" t="s">
        <v>641</v>
      </c>
      <c r="C33" s="23" t="s">
        <v>39</v>
      </c>
      <c r="D33" s="23" t="s">
        <v>39</v>
      </c>
      <c r="E33" s="119">
        <v>46160</v>
      </c>
      <c r="F33" s="63">
        <f t="shared" si="29"/>
        <v>46160</v>
      </c>
      <c r="G33" s="63">
        <f t="shared" si="30"/>
        <v>46162</v>
      </c>
      <c r="H33" s="70" t="s">
        <v>1613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2" t="s">
        <v>642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0" t="s">
        <v>1598</v>
      </c>
      <c r="B34" s="95" t="s">
        <v>645</v>
      </c>
      <c r="C34" s="119">
        <v>46165</v>
      </c>
      <c r="D34" s="119">
        <f t="shared" ref="D34" si="38">C34+1</f>
        <v>46166</v>
      </c>
      <c r="E34" s="64">
        <f t="shared" ref="E34" si="39">D34+1</f>
        <v>46167</v>
      </c>
      <c r="F34" s="70" t="s">
        <v>1747</v>
      </c>
      <c r="G34" s="63">
        <v>46169</v>
      </c>
      <c r="H34" s="70" t="s">
        <v>1613</v>
      </c>
      <c r="I34" s="63">
        <v>46175</v>
      </c>
      <c r="J34" s="64">
        <f t="shared" si="33"/>
        <v>46175</v>
      </c>
      <c r="K34" s="63">
        <v>46177</v>
      </c>
      <c r="L34" s="70" t="s">
        <v>1753</v>
      </c>
      <c r="M34" s="95" t="s">
        <v>646</v>
      </c>
      <c r="N34" s="64">
        <v>46182</v>
      </c>
      <c r="O34" s="63">
        <f t="shared" si="37"/>
        <v>46182</v>
      </c>
      <c r="P34" s="64">
        <f t="shared" ref="P34:P35" si="40">O34+4</f>
        <v>46186</v>
      </c>
      <c r="Q34" s="63">
        <f t="shared" ref="Q34:Q35" si="41">P34+1</f>
        <v>46187</v>
      </c>
    </row>
    <row r="35" spans="1:21">
      <c r="A35" s="58" t="s">
        <v>1589</v>
      </c>
      <c r="B35" s="68" t="s">
        <v>1615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1613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1616</v>
      </c>
      <c r="N35" s="64">
        <f t="shared" si="36"/>
        <v>46189</v>
      </c>
      <c r="O35" s="63">
        <f t="shared" si="37"/>
        <v>46189</v>
      </c>
      <c r="P35" s="64">
        <f t="shared" si="40"/>
        <v>46193</v>
      </c>
      <c r="Q35" s="63">
        <f t="shared" si="41"/>
        <v>46194</v>
      </c>
    </row>
    <row r="36" spans="1:21">
      <c r="A36" s="121" t="s">
        <v>1601</v>
      </c>
      <c r="B36" s="102" t="s">
        <v>645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2" t="s">
        <v>646</v>
      </c>
      <c r="N36" s="64">
        <f t="shared" ref="N36:N39" si="47">L36+4</f>
        <v>46196</v>
      </c>
      <c r="O36" s="63">
        <f t="shared" ref="O36:O39" si="48">N36</f>
        <v>46196</v>
      </c>
      <c r="P36" s="64">
        <f t="shared" ref="P36:P39" si="49">O36+4</f>
        <v>46200</v>
      </c>
      <c r="Q36" s="63">
        <f t="shared" ref="Q36:Q39" si="50">P36+1</f>
        <v>46201</v>
      </c>
    </row>
    <row r="37" spans="1:21">
      <c r="A37" s="120" t="s">
        <v>1598</v>
      </c>
      <c r="B37" s="95" t="s">
        <v>647</v>
      </c>
      <c r="C37" s="119">
        <v>46186</v>
      </c>
      <c r="D37" s="119">
        <f t="shared" ref="D37:D39" si="51">C37+1</f>
        <v>46187</v>
      </c>
      <c r="E37" s="64">
        <f t="shared" ref="E37:E39" si="52">D37+1</f>
        <v>46188</v>
      </c>
      <c r="F37" s="63">
        <f t="shared" si="42"/>
        <v>46188</v>
      </c>
      <c r="G37" s="63">
        <f t="shared" si="43"/>
        <v>46190</v>
      </c>
      <c r="H37" s="64">
        <f t="shared" ref="H37:H39" si="53">G37</f>
        <v>46190</v>
      </c>
      <c r="I37" s="63">
        <f t="shared" ref="I37:I39" si="54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5" t="s">
        <v>648</v>
      </c>
      <c r="N37" s="64">
        <f t="shared" si="47"/>
        <v>46203</v>
      </c>
      <c r="O37" s="63">
        <f t="shared" si="48"/>
        <v>46203</v>
      </c>
      <c r="P37" s="64">
        <f t="shared" si="49"/>
        <v>46207</v>
      </c>
      <c r="Q37" s="63">
        <f t="shared" si="50"/>
        <v>46208</v>
      </c>
    </row>
    <row r="38" spans="1:21">
      <c r="A38" s="58" t="s">
        <v>1589</v>
      </c>
      <c r="B38" s="68" t="s">
        <v>1617</v>
      </c>
      <c r="C38" s="119">
        <v>46193</v>
      </c>
      <c r="D38" s="119">
        <f t="shared" si="51"/>
        <v>46194</v>
      </c>
      <c r="E38" s="64">
        <f t="shared" si="52"/>
        <v>46195</v>
      </c>
      <c r="F38" s="63">
        <f t="shared" si="42"/>
        <v>46195</v>
      </c>
      <c r="G38" s="63">
        <f t="shared" si="43"/>
        <v>46197</v>
      </c>
      <c r="H38" s="64">
        <f t="shared" si="53"/>
        <v>46197</v>
      </c>
      <c r="I38" s="63">
        <f t="shared" si="54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1618</v>
      </c>
      <c r="N38" s="64">
        <f t="shared" si="47"/>
        <v>46210</v>
      </c>
      <c r="O38" s="63">
        <f t="shared" si="48"/>
        <v>46210</v>
      </c>
      <c r="P38" s="64">
        <f t="shared" si="49"/>
        <v>46214</v>
      </c>
      <c r="Q38" s="63">
        <f t="shared" si="50"/>
        <v>46215</v>
      </c>
    </row>
    <row r="39" spans="1:21">
      <c r="A39" s="121" t="s">
        <v>1601</v>
      </c>
      <c r="B39" s="102" t="s">
        <v>647</v>
      </c>
      <c r="C39" s="119">
        <v>46200</v>
      </c>
      <c r="D39" s="119">
        <f t="shared" si="51"/>
        <v>46201</v>
      </c>
      <c r="E39" s="64">
        <f t="shared" si="52"/>
        <v>46202</v>
      </c>
      <c r="F39" s="63">
        <f t="shared" si="42"/>
        <v>46202</v>
      </c>
      <c r="G39" s="63">
        <f t="shared" si="43"/>
        <v>46204</v>
      </c>
      <c r="H39" s="64">
        <f t="shared" si="53"/>
        <v>46204</v>
      </c>
      <c r="I39" s="63">
        <f t="shared" si="54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2" t="s">
        <v>648</v>
      </c>
      <c r="N39" s="64">
        <f t="shared" si="47"/>
        <v>46217</v>
      </c>
      <c r="O39" s="63">
        <f t="shared" si="48"/>
        <v>46217</v>
      </c>
      <c r="P39" s="64">
        <f t="shared" si="49"/>
        <v>46221</v>
      </c>
      <c r="Q39" s="63">
        <f t="shared" si="50"/>
        <v>46222</v>
      </c>
    </row>
    <row r="40" spans="1:21" ht="15.5">
      <c r="A40" s="6"/>
      <c r="B40" s="6"/>
      <c r="C40" s="6"/>
      <c r="D40" s="6"/>
      <c r="E40" s="6"/>
      <c r="F40" s="6"/>
    </row>
    <row r="41" spans="1:21" ht="16.399999999999999" customHeight="1">
      <c r="A41" s="122" t="s">
        <v>120</v>
      </c>
      <c r="B41" s="696" t="s">
        <v>621</v>
      </c>
      <c r="C41" s="697"/>
      <c r="D41" s="697"/>
      <c r="E41" s="697"/>
      <c r="F41" s="697"/>
      <c r="G41" s="697"/>
      <c r="H41" s="697"/>
      <c r="I41" s="697"/>
      <c r="J41" s="697"/>
      <c r="K41" s="697"/>
      <c r="L41" s="698"/>
      <c r="M41" s="6"/>
      <c r="N41" s="6"/>
      <c r="O41" s="123"/>
      <c r="P41" s="123"/>
      <c r="Q41" s="123"/>
      <c r="R41" s="71"/>
      <c r="S41" s="6"/>
      <c r="T41" s="6"/>
      <c r="U41" s="6"/>
    </row>
    <row r="42" spans="1:21" ht="16.399999999999999" customHeight="1">
      <c r="A42" s="31" t="s">
        <v>1448</v>
      </c>
      <c r="B42" s="693" t="s">
        <v>1449</v>
      </c>
      <c r="C42" s="694"/>
      <c r="D42" s="694"/>
      <c r="E42" s="694"/>
      <c r="F42" s="694"/>
      <c r="G42" s="694"/>
      <c r="H42" s="694"/>
      <c r="I42" s="694"/>
      <c r="J42" s="694"/>
      <c r="K42" s="694"/>
      <c r="L42" s="695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16</v>
      </c>
      <c r="B43" s="699" t="s">
        <v>1619</v>
      </c>
      <c r="C43" s="700"/>
      <c r="D43" s="700"/>
      <c r="E43" s="700"/>
      <c r="F43" s="700"/>
      <c r="G43" s="700"/>
      <c r="H43" s="700"/>
      <c r="I43" s="700"/>
      <c r="J43" s="700"/>
      <c r="K43" s="700"/>
      <c r="L43" s="701"/>
      <c r="M43" s="6"/>
      <c r="N43" s="6"/>
      <c r="O43" s="6" t="s">
        <v>138</v>
      </c>
      <c r="P43" s="6"/>
      <c r="Q43" s="6"/>
      <c r="R43" s="6"/>
      <c r="S43" s="6"/>
      <c r="T43" s="6"/>
      <c r="U43" s="6"/>
    </row>
    <row r="44" spans="1:21" ht="16.399999999999999" customHeight="1">
      <c r="A44" s="31" t="s">
        <v>209</v>
      </c>
      <c r="B44" s="693" t="s">
        <v>1620</v>
      </c>
      <c r="C44" s="694"/>
      <c r="D44" s="694"/>
      <c r="E44" s="694"/>
      <c r="F44" s="694"/>
      <c r="G44" s="694"/>
      <c r="H44" s="694"/>
      <c r="I44" s="694"/>
      <c r="J44" s="694"/>
      <c r="K44" s="694"/>
      <c r="L44" s="695"/>
      <c r="M44" s="6"/>
      <c r="N44" s="6"/>
      <c r="O44" s="6"/>
      <c r="P44" s="6"/>
      <c r="Q44" s="6"/>
      <c r="R44" s="6"/>
      <c r="S44" s="6"/>
      <c r="T44" s="6"/>
      <c r="U44" s="6"/>
    </row>
    <row r="45" spans="1:21" ht="16">
      <c r="A45" s="30" t="s">
        <v>587</v>
      </c>
      <c r="B45" s="490" t="s">
        <v>1621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2"/>
      <c r="M45" s="6"/>
      <c r="N45" s="6"/>
      <c r="O45" s="6"/>
      <c r="P45" s="6"/>
      <c r="Q45" s="6"/>
      <c r="R45" s="6"/>
      <c r="S45" s="6"/>
      <c r="T45" s="6"/>
      <c r="U45" s="6"/>
    </row>
    <row r="46" spans="1:21" ht="16">
      <c r="A46" s="30" t="s">
        <v>587</v>
      </c>
      <c r="B46" s="490" t="s">
        <v>1622</v>
      </c>
      <c r="C46" s="491"/>
      <c r="D46" s="491"/>
      <c r="E46" s="491"/>
      <c r="F46" s="491"/>
      <c r="G46" s="491"/>
      <c r="H46" s="491"/>
      <c r="I46" s="491"/>
      <c r="J46" s="491"/>
      <c r="K46" s="491"/>
      <c r="L46" s="492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0" t="s">
        <v>509</v>
      </c>
      <c r="B47" s="693" t="s">
        <v>1623</v>
      </c>
      <c r="C47" s="694"/>
      <c r="D47" s="694"/>
      <c r="E47" s="694"/>
      <c r="F47" s="694"/>
      <c r="G47" s="694"/>
      <c r="H47" s="694"/>
      <c r="I47" s="694"/>
      <c r="J47" s="694"/>
      <c r="K47" s="694"/>
      <c r="L47" s="695"/>
      <c r="M47" s="6"/>
      <c r="N47" s="6"/>
      <c r="O47" s="6"/>
      <c r="Q47" s="6"/>
      <c r="R47" s="6"/>
      <c r="S47" s="6"/>
      <c r="T47" s="6"/>
      <c r="U47" s="6"/>
    </row>
    <row r="48" spans="1:21" ht="16.399999999999999" customHeight="1">
      <c r="A48" s="31" t="s">
        <v>403</v>
      </c>
      <c r="B48" s="693" t="s">
        <v>1624</v>
      </c>
      <c r="C48" s="694"/>
      <c r="D48" s="694"/>
      <c r="E48" s="694"/>
      <c r="F48" s="694"/>
      <c r="G48" s="694"/>
      <c r="H48" s="694"/>
      <c r="I48" s="694"/>
      <c r="J48" s="694"/>
      <c r="K48" s="694"/>
      <c r="L48" s="695"/>
      <c r="M48" s="6"/>
      <c r="N48" s="6"/>
      <c r="O48" s="6"/>
      <c r="P48" s="6"/>
      <c r="Q48" s="6"/>
      <c r="R48" s="6"/>
      <c r="S48" s="6"/>
      <c r="T48" s="6"/>
      <c r="U48" s="6"/>
    </row>
    <row r="49" spans="1:12" ht="16">
      <c r="A49" s="31" t="s">
        <v>403</v>
      </c>
      <c r="B49" s="693" t="s">
        <v>1625</v>
      </c>
      <c r="C49" s="694"/>
      <c r="D49" s="694"/>
      <c r="E49" s="694"/>
      <c r="F49" s="694"/>
      <c r="G49" s="694"/>
      <c r="H49" s="694"/>
      <c r="I49" s="694"/>
      <c r="J49" s="694"/>
      <c r="K49" s="694"/>
      <c r="L49" s="695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1:L41"/>
    <mergeCell ref="B42:L42"/>
    <mergeCell ref="B43:L43"/>
    <mergeCell ref="B49:L49"/>
    <mergeCell ref="B44:L44"/>
    <mergeCell ref="B45:L45"/>
    <mergeCell ref="B46:L46"/>
    <mergeCell ref="B47:L47"/>
    <mergeCell ref="B48:L48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</row>
    <row r="2" spans="1:240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40" t="s">
        <v>1626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</row>
    <row r="5" spans="1:240" s="89" customFormat="1" ht="13">
      <c r="A5" s="9" t="s">
        <v>4</v>
      </c>
      <c r="B5" s="9" t="s">
        <v>5</v>
      </c>
      <c r="C5" s="466" t="s">
        <v>1627</v>
      </c>
      <c r="D5" s="466"/>
      <c r="E5" s="464" t="s">
        <v>399</v>
      </c>
      <c r="F5" s="465"/>
      <c r="G5" s="443" t="s">
        <v>1628</v>
      </c>
      <c r="H5" s="444"/>
      <c r="I5" s="443" t="s">
        <v>1629</v>
      </c>
      <c r="J5" s="444"/>
      <c r="K5" s="445" t="s">
        <v>208</v>
      </c>
      <c r="L5" s="445"/>
      <c r="M5" s="9" t="s">
        <v>5</v>
      </c>
      <c r="N5" s="486" t="s">
        <v>206</v>
      </c>
      <c r="O5" s="481"/>
      <c r="P5" s="483" t="s">
        <v>224</v>
      </c>
      <c r="Q5" s="436"/>
      <c r="R5" s="483" t="s">
        <v>204</v>
      </c>
      <c r="S5" s="436"/>
    </row>
    <row r="6" spans="1:240">
      <c r="A6" s="10" t="s">
        <v>13</v>
      </c>
      <c r="B6" s="10" t="s">
        <v>14</v>
      </c>
      <c r="C6" s="458" t="s">
        <v>403</v>
      </c>
      <c r="D6" s="480"/>
      <c r="E6" s="458" t="s">
        <v>404</v>
      </c>
      <c r="F6" s="480"/>
      <c r="G6" s="482" t="s">
        <v>1238</v>
      </c>
      <c r="H6" s="517"/>
      <c r="I6" s="482" t="s">
        <v>839</v>
      </c>
      <c r="J6" s="517"/>
      <c r="K6" s="437" t="s">
        <v>213</v>
      </c>
      <c r="L6" s="437"/>
      <c r="M6" s="10" t="s">
        <v>14</v>
      </c>
      <c r="N6" s="481" t="s">
        <v>211</v>
      </c>
      <c r="O6" s="481"/>
      <c r="P6" s="436" t="s">
        <v>210</v>
      </c>
      <c r="Q6" s="436"/>
      <c r="R6" s="436" t="s">
        <v>209</v>
      </c>
      <c r="S6" s="436"/>
    </row>
    <row r="7" spans="1:240">
      <c r="A7" s="14"/>
      <c r="B7" s="92"/>
      <c r="C7" s="458" t="s">
        <v>22</v>
      </c>
      <c r="D7" s="480"/>
      <c r="E7" s="458" t="s">
        <v>22</v>
      </c>
      <c r="F7" s="480"/>
      <c r="G7" s="458" t="s">
        <v>22</v>
      </c>
      <c r="H7" s="480"/>
      <c r="I7" s="458" t="s">
        <v>22</v>
      </c>
      <c r="J7" s="480"/>
      <c r="K7" s="436" t="s">
        <v>22</v>
      </c>
      <c r="L7" s="436"/>
      <c r="M7" s="10"/>
      <c r="N7" s="478" t="s">
        <v>22</v>
      </c>
      <c r="O7" s="478"/>
      <c r="P7" s="477" t="s">
        <v>22</v>
      </c>
      <c r="Q7" s="477"/>
      <c r="R7" s="477" t="s">
        <v>22</v>
      </c>
      <c r="S7" s="477"/>
    </row>
    <row r="8" spans="1:240" ht="26">
      <c r="A8" s="14"/>
      <c r="B8" s="92"/>
      <c r="C8" s="93"/>
      <c r="D8" s="16"/>
      <c r="E8" s="93"/>
      <c r="F8" s="16"/>
      <c r="G8" s="15"/>
      <c r="H8" s="16"/>
      <c r="I8" s="17" t="s">
        <v>1630</v>
      </c>
      <c r="J8" s="17" t="s">
        <v>1631</v>
      </c>
      <c r="K8" s="17"/>
      <c r="L8" s="17"/>
      <c r="M8" s="10"/>
      <c r="N8" s="17"/>
      <c r="O8" s="17"/>
      <c r="P8" s="17" t="s">
        <v>227</v>
      </c>
      <c r="Q8" s="17" t="s">
        <v>228</v>
      </c>
      <c r="R8" s="17" t="s">
        <v>24</v>
      </c>
      <c r="S8" s="17" t="s">
        <v>229</v>
      </c>
    </row>
    <row r="9" spans="1:240" s="90" customFormat="1" ht="14.15" hidden="1" customHeight="1">
      <c r="A9" s="94" t="s">
        <v>242</v>
      </c>
      <c r="B9" s="95" t="s">
        <v>1632</v>
      </c>
      <c r="C9" s="96">
        <v>45608</v>
      </c>
      <c r="D9" s="96">
        <f>C9</f>
        <v>45608</v>
      </c>
      <c r="E9" s="96">
        <f>D9+1</f>
        <v>45609</v>
      </c>
      <c r="F9" s="96">
        <f>E9</f>
        <v>45609</v>
      </c>
      <c r="G9" s="96">
        <v>45614</v>
      </c>
      <c r="H9" s="97">
        <f>G9+1</f>
        <v>45615</v>
      </c>
      <c r="I9" s="96">
        <v>45617</v>
      </c>
      <c r="J9" s="97">
        <f>I9</f>
        <v>45617</v>
      </c>
      <c r="K9" s="23" t="s">
        <v>39</v>
      </c>
      <c r="L9" s="98" t="s">
        <v>39</v>
      </c>
      <c r="M9" s="99" t="s">
        <v>727</v>
      </c>
      <c r="N9" s="96">
        <v>45622</v>
      </c>
      <c r="O9" s="96">
        <v>45622</v>
      </c>
      <c r="P9" s="96">
        <v>45623</v>
      </c>
      <c r="Q9" s="64">
        <f>P9+1</f>
        <v>45624</v>
      </c>
      <c r="R9" s="96">
        <v>45624</v>
      </c>
      <c r="S9" s="64">
        <f>R9+1</f>
        <v>45625</v>
      </c>
      <c r="T9" s="100"/>
      <c r="U9" s="100"/>
      <c r="V9" s="100"/>
      <c r="W9" s="100"/>
    </row>
    <row r="10" spans="1:240" s="90" customFormat="1" ht="14.15" hidden="1" customHeight="1">
      <c r="A10" s="101" t="s">
        <v>279</v>
      </c>
      <c r="B10" s="102" t="s">
        <v>1633</v>
      </c>
      <c r="C10" s="96">
        <v>45622</v>
      </c>
      <c r="D10" s="96">
        <f>C10+1</f>
        <v>45623</v>
      </c>
      <c r="E10" s="96">
        <v>45623</v>
      </c>
      <c r="F10" s="96">
        <f>E10+1</f>
        <v>45624</v>
      </c>
      <c r="G10" s="707" t="s">
        <v>1634</v>
      </c>
      <c r="H10" s="708"/>
      <c r="I10" s="707" t="s">
        <v>1635</v>
      </c>
      <c r="J10" s="708"/>
      <c r="K10" s="23" t="s">
        <v>39</v>
      </c>
      <c r="L10" s="98" t="s">
        <v>39</v>
      </c>
      <c r="M10" s="103" t="s">
        <v>1636</v>
      </c>
      <c r="N10" s="704" t="s">
        <v>1637</v>
      </c>
      <c r="O10" s="705"/>
      <c r="P10" s="704" t="s">
        <v>1638</v>
      </c>
      <c r="Q10" s="705"/>
      <c r="R10" s="704" t="s">
        <v>1639</v>
      </c>
      <c r="S10" s="705"/>
      <c r="T10" s="100"/>
      <c r="U10" s="100"/>
      <c r="V10" s="100"/>
      <c r="W10" s="100"/>
    </row>
    <row r="11" spans="1:240" s="90" customFormat="1" ht="14.15" hidden="1" customHeight="1">
      <c r="A11" s="27" t="s">
        <v>242</v>
      </c>
      <c r="B11" s="95" t="s">
        <v>1640</v>
      </c>
      <c r="C11" s="96">
        <v>45641</v>
      </c>
      <c r="D11" s="96">
        <v>45641</v>
      </c>
      <c r="E11" s="96">
        <v>45642</v>
      </c>
      <c r="F11" s="96">
        <v>45642</v>
      </c>
      <c r="G11" s="96">
        <v>45647</v>
      </c>
      <c r="H11" s="97">
        <v>45648</v>
      </c>
      <c r="I11" s="96">
        <v>45650</v>
      </c>
      <c r="J11" s="97">
        <v>45650</v>
      </c>
      <c r="K11" s="23" t="s">
        <v>39</v>
      </c>
      <c r="L11" s="98" t="s">
        <v>39</v>
      </c>
      <c r="M11" s="99" t="s">
        <v>1641</v>
      </c>
      <c r="N11" s="704" t="s">
        <v>1642</v>
      </c>
      <c r="O11" s="705"/>
      <c r="P11" s="704" t="s">
        <v>1643</v>
      </c>
      <c r="Q11" s="705"/>
      <c r="R11" s="704" t="s">
        <v>1644</v>
      </c>
      <c r="S11" s="705"/>
      <c r="T11" s="100"/>
      <c r="U11" s="100"/>
      <c r="V11" s="100"/>
      <c r="W11" s="100"/>
    </row>
    <row r="12" spans="1:240" s="90" customFormat="1" ht="14.15" customHeight="1">
      <c r="A12" s="94" t="s">
        <v>279</v>
      </c>
      <c r="B12" s="95" t="s">
        <v>1632</v>
      </c>
      <c r="C12" s="96">
        <v>45653</v>
      </c>
      <c r="D12" s="96">
        <f>C12</f>
        <v>45653</v>
      </c>
      <c r="E12" s="96">
        <f>D12+1</f>
        <v>45654</v>
      </c>
      <c r="F12" s="96">
        <f>E12</f>
        <v>45654</v>
      </c>
      <c r="G12" s="96">
        <v>45659</v>
      </c>
      <c r="H12" s="97">
        <v>45660</v>
      </c>
      <c r="I12" s="96">
        <v>45662</v>
      </c>
      <c r="J12" s="97">
        <f>I12+1</f>
        <v>45663</v>
      </c>
      <c r="K12" s="23" t="s">
        <v>39</v>
      </c>
      <c r="L12" s="98" t="s">
        <v>39</v>
      </c>
      <c r="M12" s="99" t="s">
        <v>727</v>
      </c>
      <c r="N12" s="96">
        <v>45669</v>
      </c>
      <c r="O12" s="96">
        <f>N12</f>
        <v>45669</v>
      </c>
      <c r="P12" s="96">
        <v>45670</v>
      </c>
      <c r="Q12" s="96">
        <f>P12+1</f>
        <v>45671</v>
      </c>
      <c r="R12" s="96">
        <v>45672</v>
      </c>
      <c r="S12" s="105" t="s">
        <v>1645</v>
      </c>
      <c r="T12" s="100"/>
      <c r="U12" s="100"/>
      <c r="V12" s="100"/>
      <c r="W12" s="100"/>
    </row>
    <row r="13" spans="1:240" s="90" customFormat="1" ht="14.15" customHeight="1">
      <c r="A13" s="94" t="s">
        <v>1564</v>
      </c>
      <c r="B13" s="95" t="s">
        <v>611</v>
      </c>
      <c r="C13" s="23" t="s">
        <v>39</v>
      </c>
      <c r="D13" s="23" t="s">
        <v>39</v>
      </c>
      <c r="E13" s="96">
        <v>45686</v>
      </c>
      <c r="F13" s="106">
        <f>E13</f>
        <v>45686</v>
      </c>
      <c r="G13" s="707" t="s">
        <v>1646</v>
      </c>
      <c r="H13" s="708"/>
      <c r="I13" s="707" t="s">
        <v>1647</v>
      </c>
      <c r="J13" s="708"/>
      <c r="K13" s="23" t="s">
        <v>39</v>
      </c>
      <c r="L13" s="98" t="s">
        <v>39</v>
      </c>
      <c r="M13" s="107" t="s">
        <v>612</v>
      </c>
      <c r="N13" s="104" t="s">
        <v>287</v>
      </c>
      <c r="O13" s="104" t="s">
        <v>808</v>
      </c>
      <c r="P13" s="453" t="s">
        <v>294</v>
      </c>
      <c r="Q13" s="454"/>
      <c r="R13" s="108" t="s">
        <v>1648</v>
      </c>
      <c r="S13" s="109" t="s">
        <v>247</v>
      </c>
      <c r="T13" s="100"/>
      <c r="U13" s="100"/>
      <c r="V13" s="100"/>
      <c r="W13" s="100"/>
    </row>
    <row r="14" spans="1:240" s="90" customFormat="1" ht="14.15" customHeight="1">
      <c r="A14" s="94" t="s">
        <v>279</v>
      </c>
      <c r="B14" s="95" t="s">
        <v>614</v>
      </c>
      <c r="C14" s="23" t="s">
        <v>39</v>
      </c>
      <c r="D14" s="23" t="s">
        <v>39</v>
      </c>
      <c r="E14" s="96">
        <v>45710</v>
      </c>
      <c r="F14" s="106">
        <f>E14</f>
        <v>45710</v>
      </c>
      <c r="G14" s="96">
        <v>45715</v>
      </c>
      <c r="H14" s="97">
        <f>G14+1</f>
        <v>45716</v>
      </c>
      <c r="I14" s="96">
        <v>45718</v>
      </c>
      <c r="J14" s="106">
        <f>I14</f>
        <v>45718</v>
      </c>
      <c r="K14" s="23" t="s">
        <v>39</v>
      </c>
      <c r="L14" s="98" t="s">
        <v>39</v>
      </c>
      <c r="M14" s="107" t="s">
        <v>615</v>
      </c>
      <c r="N14" s="704" t="s">
        <v>1649</v>
      </c>
      <c r="O14" s="705"/>
      <c r="P14" s="704" t="s">
        <v>1650</v>
      </c>
      <c r="Q14" s="705"/>
      <c r="R14" s="611" t="s">
        <v>1380</v>
      </c>
      <c r="S14" s="613"/>
      <c r="T14" s="100"/>
      <c r="U14" s="100"/>
      <c r="V14" s="100"/>
      <c r="W14" s="100"/>
    </row>
    <row r="15" spans="1:240" ht="15" customHeight="1"/>
    <row r="16" spans="1:240" ht="15" customHeight="1">
      <c r="A16" s="110" t="s">
        <v>120</v>
      </c>
      <c r="B16" s="451" t="s">
        <v>1651</v>
      </c>
      <c r="C16" s="451"/>
      <c r="D16" s="451"/>
      <c r="E16" s="451"/>
      <c r="F16" s="451"/>
      <c r="G16" s="451"/>
      <c r="H16" s="451"/>
      <c r="I16" s="451"/>
      <c r="J16" s="451"/>
      <c r="K16" s="451"/>
      <c r="L16" s="451"/>
    </row>
    <row r="17" spans="1:12" ht="16.5" customHeight="1">
      <c r="A17" s="32" t="s">
        <v>492</v>
      </c>
      <c r="B17" s="706" t="s">
        <v>1530</v>
      </c>
      <c r="C17" s="706"/>
      <c r="D17" s="706"/>
      <c r="E17" s="706"/>
      <c r="F17" s="706"/>
      <c r="G17" s="706"/>
      <c r="H17" s="706"/>
      <c r="I17" s="706"/>
      <c r="J17" s="706"/>
      <c r="K17" s="706"/>
      <c r="L17" s="706"/>
    </row>
    <row r="18" spans="1:12" ht="15" customHeight="1">
      <c r="A18" s="32" t="s">
        <v>489</v>
      </c>
      <c r="B18" s="452" t="s">
        <v>1652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</row>
    <row r="19" spans="1:12" ht="15" customHeight="1">
      <c r="A19" s="111" t="s">
        <v>1653</v>
      </c>
      <c r="B19" s="452" t="s">
        <v>340</v>
      </c>
      <c r="C19" s="452"/>
      <c r="D19" s="452"/>
      <c r="E19" s="452"/>
      <c r="F19" s="452"/>
      <c r="G19" s="452"/>
      <c r="H19" s="452"/>
      <c r="I19" s="452"/>
      <c r="J19" s="452"/>
      <c r="K19" s="452"/>
      <c r="L19" s="452"/>
    </row>
    <row r="20" spans="1:12" ht="16.5">
      <c r="A20" s="111" t="s">
        <v>341</v>
      </c>
      <c r="B20" s="703" t="s">
        <v>342</v>
      </c>
      <c r="C20" s="703"/>
      <c r="D20" s="703"/>
      <c r="E20" s="703"/>
      <c r="F20" s="703"/>
      <c r="G20" s="703"/>
      <c r="H20" s="703"/>
      <c r="I20" s="703"/>
      <c r="J20" s="703"/>
      <c r="K20" s="703"/>
      <c r="L20" s="703"/>
    </row>
    <row r="21" spans="1:12" ht="16.5">
      <c r="A21" s="111" t="s">
        <v>332</v>
      </c>
      <c r="B21" s="452" t="s">
        <v>333</v>
      </c>
      <c r="C21" s="452"/>
      <c r="D21" s="452"/>
      <c r="E21" s="452"/>
      <c r="F21" s="452"/>
      <c r="G21" s="452"/>
      <c r="H21" s="452"/>
      <c r="I21" s="452"/>
      <c r="J21" s="452"/>
      <c r="K21" s="452"/>
      <c r="L21" s="452"/>
    </row>
    <row r="22" spans="1:12" ht="16.5">
      <c r="A22" s="111" t="s">
        <v>330</v>
      </c>
      <c r="B22" s="452" t="s">
        <v>1450</v>
      </c>
      <c r="C22" s="452"/>
      <c r="D22" s="452"/>
      <c r="E22" s="452"/>
      <c r="F22" s="452"/>
      <c r="G22" s="452"/>
      <c r="H22" s="452"/>
      <c r="I22" s="452"/>
      <c r="J22" s="452"/>
      <c r="K22" s="452"/>
      <c r="L22" s="452"/>
    </row>
    <row r="23" spans="1:12" ht="16.5">
      <c r="A23" s="111" t="s">
        <v>327</v>
      </c>
      <c r="B23" s="452" t="s">
        <v>329</v>
      </c>
      <c r="C23" s="452"/>
      <c r="D23" s="452"/>
      <c r="E23" s="452"/>
      <c r="F23" s="452"/>
      <c r="G23" s="452"/>
      <c r="H23" s="452"/>
      <c r="I23" s="452"/>
      <c r="J23" s="452"/>
      <c r="K23" s="452"/>
      <c r="L23" s="452"/>
    </row>
    <row r="24" spans="1:12" ht="16.5">
      <c r="A24" s="111" t="s">
        <v>325</v>
      </c>
      <c r="B24" s="452" t="s">
        <v>1398</v>
      </c>
      <c r="C24" s="452"/>
      <c r="D24" s="452"/>
      <c r="E24" s="452"/>
      <c r="F24" s="452"/>
      <c r="G24" s="452"/>
      <c r="H24" s="452"/>
      <c r="I24" s="452"/>
      <c r="J24" s="452"/>
      <c r="K24" s="452"/>
      <c r="L24" s="452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38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topLeftCell="A4" workbookViewId="0">
      <selection activeCell="A27" sqref="A27:XFD27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10.5" customWidth="1"/>
    <col min="18" max="18" width="10.08203125" customWidth="1"/>
    <col min="19" max="19" width="10.58203125" customWidth="1"/>
  </cols>
  <sheetData>
    <row r="1" spans="1:253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1"/>
      <c r="S1" s="1"/>
    </row>
    <row r="2" spans="1:253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40" t="s">
        <v>1654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</row>
    <row r="5" spans="1:253" ht="15.5">
      <c r="A5" s="8" t="s">
        <v>580</v>
      </c>
      <c r="B5" s="8" t="s">
        <v>581</v>
      </c>
      <c r="C5" s="538" t="s">
        <v>1045</v>
      </c>
      <c r="D5" s="539"/>
      <c r="E5" s="540" t="s">
        <v>1655</v>
      </c>
      <c r="F5" s="541"/>
      <c r="G5" s="540" t="s">
        <v>1047</v>
      </c>
      <c r="H5" s="541"/>
      <c r="I5" s="540" t="s">
        <v>504</v>
      </c>
      <c r="J5" s="541"/>
      <c r="K5" s="540" t="s">
        <v>1047</v>
      </c>
      <c r="L5" s="541"/>
      <c r="M5" s="540" t="s">
        <v>1656</v>
      </c>
      <c r="N5" s="541"/>
      <c r="O5" s="8" t="s">
        <v>581</v>
      </c>
      <c r="P5" s="538" t="s">
        <v>1045</v>
      </c>
      <c r="Q5" s="539"/>
      <c r="R5" s="540" t="s">
        <v>1655</v>
      </c>
      <c r="S5" s="541"/>
    </row>
    <row r="6" spans="1:253">
      <c r="A6" s="10" t="s">
        <v>13</v>
      </c>
      <c r="B6" s="10" t="s">
        <v>14</v>
      </c>
      <c r="C6" s="482" t="s">
        <v>404</v>
      </c>
      <c r="D6" s="517"/>
      <c r="E6" s="482" t="s">
        <v>1237</v>
      </c>
      <c r="F6" s="517"/>
      <c r="G6" s="436" t="s">
        <v>509</v>
      </c>
      <c r="H6" s="436"/>
      <c r="I6" s="436" t="s">
        <v>508</v>
      </c>
      <c r="J6" s="436"/>
      <c r="K6" s="436" t="s">
        <v>509</v>
      </c>
      <c r="L6" s="436"/>
      <c r="M6" s="482" t="s">
        <v>1657</v>
      </c>
      <c r="N6" s="517"/>
      <c r="O6" s="10" t="s">
        <v>14</v>
      </c>
      <c r="P6" s="482" t="s">
        <v>404</v>
      </c>
      <c r="Q6" s="517"/>
      <c r="R6" s="482" t="s">
        <v>1237</v>
      </c>
      <c r="S6" s="517"/>
    </row>
    <row r="7" spans="1:253">
      <c r="A7" s="10"/>
      <c r="B7" s="10"/>
      <c r="C7" s="477" t="s">
        <v>22</v>
      </c>
      <c r="D7" s="477"/>
      <c r="E7" s="477" t="s">
        <v>22</v>
      </c>
      <c r="F7" s="477"/>
      <c r="G7" s="477" t="s">
        <v>22</v>
      </c>
      <c r="H7" s="477"/>
      <c r="I7" s="477" t="s">
        <v>22</v>
      </c>
      <c r="J7" s="477"/>
      <c r="K7" s="477" t="s">
        <v>22</v>
      </c>
      <c r="L7" s="477"/>
      <c r="M7" s="477" t="s">
        <v>22</v>
      </c>
      <c r="N7" s="477"/>
      <c r="O7" s="10"/>
      <c r="P7" s="477" t="s">
        <v>22</v>
      </c>
      <c r="Q7" s="477"/>
      <c r="R7" s="477" t="s">
        <v>22</v>
      </c>
      <c r="S7" s="477"/>
    </row>
    <row r="8" spans="1:253" ht="26">
      <c r="A8" s="10"/>
      <c r="B8" s="10"/>
      <c r="C8" s="17" t="s">
        <v>1658</v>
      </c>
      <c r="D8" s="17" t="s">
        <v>1659</v>
      </c>
      <c r="E8" s="17" t="s">
        <v>1660</v>
      </c>
      <c r="F8" s="17" t="s">
        <v>1661</v>
      </c>
      <c r="G8" s="17" t="s">
        <v>1662</v>
      </c>
      <c r="H8" s="17" t="s">
        <v>1663</v>
      </c>
      <c r="I8" s="17" t="s">
        <v>1664</v>
      </c>
      <c r="J8" s="17" t="s">
        <v>1665</v>
      </c>
      <c r="K8" s="17" t="s">
        <v>1666</v>
      </c>
      <c r="L8" s="17" t="s">
        <v>1667</v>
      </c>
      <c r="M8" s="17" t="s">
        <v>1668</v>
      </c>
      <c r="N8" s="61" t="s">
        <v>1669</v>
      </c>
      <c r="O8" s="10"/>
      <c r="P8" s="17" t="s">
        <v>1658</v>
      </c>
      <c r="Q8" s="17" t="s">
        <v>1659</v>
      </c>
      <c r="R8" s="17" t="s">
        <v>1660</v>
      </c>
      <c r="S8" s="17" t="s">
        <v>1670</v>
      </c>
    </row>
    <row r="9" spans="1:253" hidden="1">
      <c r="A9" s="55" t="s">
        <v>1374</v>
      </c>
      <c r="B9" s="62" t="s">
        <v>1671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1672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1564</v>
      </c>
      <c r="B10" s="66" t="s">
        <v>1478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1479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68" t="s">
        <v>298</v>
      </c>
      <c r="B11" s="469"/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70"/>
    </row>
    <row r="12" spans="1:253" hidden="1">
      <c r="A12" s="55" t="s">
        <v>1374</v>
      </c>
      <c r="B12" s="62" t="s">
        <v>1673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1674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1564</v>
      </c>
      <c r="B13" s="62" t="s">
        <v>632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633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1374</v>
      </c>
      <c r="B14" s="68" t="s">
        <v>1675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1676</v>
      </c>
      <c r="P14" s="415" t="s">
        <v>1677</v>
      </c>
      <c r="Q14" s="416"/>
      <c r="R14" s="415" t="s">
        <v>1678</v>
      </c>
      <c r="S14" s="416"/>
    </row>
    <row r="15" spans="1:253" hidden="1">
      <c r="A15" s="55" t="s">
        <v>1564</v>
      </c>
      <c r="B15" s="62" t="s">
        <v>634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635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1374</v>
      </c>
      <c r="B16" s="68" t="s">
        <v>1679</v>
      </c>
      <c r="C16" s="415" t="s">
        <v>1677</v>
      </c>
      <c r="D16" s="416"/>
      <c r="E16" s="415" t="s">
        <v>1678</v>
      </c>
      <c r="F16" s="416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1680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1564</v>
      </c>
      <c r="B17" s="66" t="s">
        <v>636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637</v>
      </c>
      <c r="P17" s="54" t="s">
        <v>1485</v>
      </c>
      <c r="Q17" s="54" t="s">
        <v>1486</v>
      </c>
      <c r="R17" s="54" t="s">
        <v>1681</v>
      </c>
      <c r="S17" s="54" t="s">
        <v>1488</v>
      </c>
      <c r="T17" s="71" t="s">
        <v>1380</v>
      </c>
    </row>
    <row r="18" spans="1:20" hidden="1">
      <c r="A18" s="55" t="s">
        <v>1374</v>
      </c>
      <c r="B18" s="68" t="s">
        <v>1682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1683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184</v>
      </c>
    </row>
    <row r="19" spans="1:20" hidden="1">
      <c r="A19" s="55" t="s">
        <v>1564</v>
      </c>
      <c r="B19" s="62" t="s">
        <v>638</v>
      </c>
      <c r="C19" s="431" t="s">
        <v>168</v>
      </c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  <c r="O19" s="62" t="s">
        <v>639</v>
      </c>
      <c r="P19" s="609" t="s">
        <v>168</v>
      </c>
      <c r="Q19" s="614"/>
      <c r="R19" s="614"/>
      <c r="S19" s="610"/>
    </row>
    <row r="20" spans="1:20" hidden="1">
      <c r="A20" s="53" t="s">
        <v>1684</v>
      </c>
      <c r="B20" s="75" t="s">
        <v>1685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1686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1564</v>
      </c>
      <c r="B21" s="78" t="s">
        <v>641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642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1684</v>
      </c>
      <c r="B22" s="80" t="s">
        <v>1687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1688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1564</v>
      </c>
      <c r="B23" s="81" t="s">
        <v>645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646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1684</v>
      </c>
      <c r="B24" s="80" t="s">
        <v>1689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1690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1564</v>
      </c>
      <c r="B25" s="81" t="s">
        <v>647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648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1684</v>
      </c>
      <c r="B26" s="80" t="s">
        <v>1691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1692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1564</v>
      </c>
      <c r="B27" s="81" t="s">
        <v>649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650</v>
      </c>
      <c r="P27" s="415" t="s">
        <v>1194</v>
      </c>
      <c r="Q27" s="416" t="s">
        <v>270</v>
      </c>
      <c r="R27" s="85" t="s">
        <v>1693</v>
      </c>
      <c r="S27" s="85" t="s">
        <v>1694</v>
      </c>
    </row>
    <row r="28" spans="1:20">
      <c r="A28" s="58" t="s">
        <v>1684</v>
      </c>
      <c r="B28" s="80" t="s">
        <v>1695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1696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1564</v>
      </c>
      <c r="B29" s="75" t="s">
        <v>651</v>
      </c>
      <c r="C29" s="415" t="s">
        <v>1194</v>
      </c>
      <c r="D29" s="416" t="s">
        <v>270</v>
      </c>
      <c r="E29" s="85" t="s">
        <v>1693</v>
      </c>
      <c r="F29" s="85" t="s">
        <v>1694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652</v>
      </c>
      <c r="P29" s="85" t="s">
        <v>471</v>
      </c>
      <c r="Q29" s="85" t="s">
        <v>1697</v>
      </c>
      <c r="R29" s="415" t="s">
        <v>1698</v>
      </c>
      <c r="S29" s="416" t="s">
        <v>270</v>
      </c>
      <c r="T29" s="71" t="s">
        <v>256</v>
      </c>
    </row>
    <row r="30" spans="1:20">
      <c r="A30" s="58" t="s">
        <v>1684</v>
      </c>
      <c r="B30" s="80" t="s">
        <v>1699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1700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1564</v>
      </c>
      <c r="B31" s="80" t="s">
        <v>653</v>
      </c>
      <c r="C31" s="431" t="s">
        <v>168</v>
      </c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2"/>
      <c r="Q31" s="432"/>
      <c r="R31" s="432"/>
      <c r="S31" s="433"/>
    </row>
    <row r="32" spans="1:20">
      <c r="A32" s="58" t="s">
        <v>1684</v>
      </c>
      <c r="B32" s="80" t="s">
        <v>1701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1702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1564</v>
      </c>
      <c r="B33" s="80" t="s">
        <v>655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656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1684</v>
      </c>
      <c r="B34" s="80" t="s">
        <v>1703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1704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1564</v>
      </c>
      <c r="B35" s="80" t="s">
        <v>657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658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1684</v>
      </c>
      <c r="B36" s="80" t="s">
        <v>1705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1706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">
      <c r="A38" s="29" t="s">
        <v>120</v>
      </c>
      <c r="B38" s="420" t="s">
        <v>1707</v>
      </c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6"/>
      <c r="P38" s="6"/>
      <c r="Q38" s="87"/>
      <c r="R38" s="709"/>
      <c r="S38" s="709"/>
      <c r="T38" s="71"/>
    </row>
    <row r="39" spans="1:20" ht="16">
      <c r="A39" s="31" t="s">
        <v>404</v>
      </c>
      <c r="B39" s="524" t="s">
        <v>1708</v>
      </c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6"/>
      <c r="P39" s="6"/>
      <c r="Q39" s="6"/>
      <c r="R39" s="6"/>
      <c r="S39" s="6"/>
    </row>
    <row r="40" spans="1:20" ht="16">
      <c r="A40" s="31" t="s">
        <v>1237</v>
      </c>
      <c r="B40" s="524" t="s">
        <v>1709</v>
      </c>
      <c r="C40" s="524"/>
      <c r="D40" s="524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6"/>
      <c r="P40" s="6"/>
      <c r="Q40" s="6"/>
      <c r="R40" s="6"/>
      <c r="S40" s="6"/>
    </row>
    <row r="41" spans="1:20" ht="16">
      <c r="A41" s="31" t="s">
        <v>508</v>
      </c>
      <c r="B41" s="524" t="s">
        <v>573</v>
      </c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6"/>
      <c r="P41" s="6"/>
      <c r="Q41" s="6"/>
      <c r="R41" s="6"/>
      <c r="S41" s="6"/>
    </row>
    <row r="42" spans="1:20" ht="16">
      <c r="A42" s="31" t="s">
        <v>509</v>
      </c>
      <c r="B42" s="490" t="s">
        <v>1710</v>
      </c>
      <c r="C42" s="491"/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2"/>
      <c r="O42" s="6"/>
      <c r="P42" s="6"/>
      <c r="Q42" s="6"/>
      <c r="R42" s="6"/>
      <c r="S42" s="6"/>
    </row>
    <row r="43" spans="1:20" ht="16">
      <c r="A43" s="31" t="s">
        <v>1657</v>
      </c>
      <c r="B43" s="490" t="s">
        <v>1711</v>
      </c>
      <c r="C43" s="491"/>
      <c r="D43" s="491"/>
      <c r="E43" s="491"/>
      <c r="F43" s="491"/>
      <c r="G43" s="491"/>
      <c r="H43" s="491"/>
      <c r="I43" s="491"/>
      <c r="J43" s="491"/>
      <c r="K43" s="491"/>
      <c r="L43" s="491"/>
      <c r="M43" s="491"/>
      <c r="N43" s="492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41:N41"/>
    <mergeCell ref="B42:N42"/>
    <mergeCell ref="B43:N43"/>
    <mergeCell ref="C31:S31"/>
    <mergeCell ref="B38:N38"/>
    <mergeCell ref="R38:S38"/>
    <mergeCell ref="B39:N39"/>
    <mergeCell ref="B40:N40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V38" sqref="V38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69" t="s">
        <v>0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34"/>
      <c r="S1" s="34"/>
    </row>
    <row r="2" spans="1:253" ht="17.149999999999999" customHeight="1">
      <c r="B2" s="670" t="s">
        <v>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21" t="s">
        <v>1712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</row>
    <row r="5" spans="1:253" ht="15.5">
      <c r="A5" s="39" t="s">
        <v>580</v>
      </c>
      <c r="B5" s="39" t="s">
        <v>581</v>
      </c>
      <c r="C5" s="722" t="s">
        <v>1045</v>
      </c>
      <c r="D5" s="723"/>
      <c r="E5" s="724" t="s">
        <v>1452</v>
      </c>
      <c r="F5" s="725"/>
      <c r="G5" s="724" t="s">
        <v>1713</v>
      </c>
      <c r="H5" s="725"/>
      <c r="I5" s="724" t="s">
        <v>504</v>
      </c>
      <c r="J5" s="725"/>
      <c r="K5" s="724" t="s">
        <v>1714</v>
      </c>
      <c r="L5" s="725"/>
      <c r="M5" s="724" t="s">
        <v>1713</v>
      </c>
      <c r="N5" s="725"/>
      <c r="O5" s="39" t="s">
        <v>581</v>
      </c>
      <c r="P5" s="722" t="s">
        <v>1045</v>
      </c>
      <c r="Q5" s="723"/>
    </row>
    <row r="6" spans="1:253">
      <c r="A6" s="40" t="s">
        <v>13</v>
      </c>
      <c r="B6" s="40" t="s">
        <v>14</v>
      </c>
      <c r="C6" s="719" t="s">
        <v>404</v>
      </c>
      <c r="D6" s="720"/>
      <c r="E6" s="719" t="s">
        <v>403</v>
      </c>
      <c r="F6" s="720"/>
      <c r="G6" s="718" t="s">
        <v>509</v>
      </c>
      <c r="H6" s="718"/>
      <c r="I6" s="718" t="s">
        <v>508</v>
      </c>
      <c r="J6" s="718"/>
      <c r="K6" s="718" t="s">
        <v>1715</v>
      </c>
      <c r="L6" s="718"/>
      <c r="M6" s="718" t="s">
        <v>509</v>
      </c>
      <c r="N6" s="718"/>
      <c r="O6" s="40" t="s">
        <v>14</v>
      </c>
      <c r="P6" s="719" t="s">
        <v>404</v>
      </c>
      <c r="Q6" s="720"/>
    </row>
    <row r="7" spans="1:253">
      <c r="A7" s="40"/>
      <c r="B7" s="40"/>
      <c r="C7" s="719" t="s">
        <v>588</v>
      </c>
      <c r="D7" s="720"/>
      <c r="E7" s="719" t="s">
        <v>678</v>
      </c>
      <c r="F7" s="720"/>
      <c r="G7" s="719" t="s">
        <v>752</v>
      </c>
      <c r="H7" s="720"/>
      <c r="I7" s="719" t="s">
        <v>588</v>
      </c>
      <c r="J7" s="720"/>
      <c r="K7" s="719" t="s">
        <v>678</v>
      </c>
      <c r="L7" s="720"/>
      <c r="M7" s="719" t="s">
        <v>750</v>
      </c>
      <c r="N7" s="720"/>
      <c r="O7" s="40"/>
      <c r="P7" s="719" t="s">
        <v>588</v>
      </c>
      <c r="Q7" s="720"/>
    </row>
    <row r="8" spans="1:253" hidden="1">
      <c r="A8" s="41" t="s">
        <v>1497</v>
      </c>
      <c r="B8" s="42" t="s">
        <v>1411</v>
      </c>
      <c r="C8" s="665" t="s">
        <v>1716</v>
      </c>
      <c r="D8" s="666"/>
      <c r="E8" s="665" t="s">
        <v>1717</v>
      </c>
      <c r="F8" s="666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1415</v>
      </c>
      <c r="P8" s="43">
        <f>N8+5</f>
        <v>46031</v>
      </c>
      <c r="Q8" s="43">
        <f>P8+1</f>
        <v>46032</v>
      </c>
    </row>
    <row r="9" spans="1:253" hidden="1">
      <c r="A9" s="41" t="s">
        <v>1123</v>
      </c>
      <c r="B9" s="42" t="s">
        <v>632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633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1497</v>
      </c>
      <c r="B10" s="42" t="s">
        <v>634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635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1123</v>
      </c>
      <c r="B11" s="42" t="s">
        <v>636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637</v>
      </c>
      <c r="P11" s="43">
        <f t="shared" si="9"/>
        <v>46052</v>
      </c>
      <c r="Q11" s="43">
        <f t="shared" si="10"/>
        <v>46053</v>
      </c>
      <c r="R11" s="665" t="s">
        <v>1718</v>
      </c>
      <c r="S11" s="666"/>
      <c r="T11" s="33" t="s">
        <v>184</v>
      </c>
    </row>
    <row r="12" spans="1:253" ht="17.5" hidden="1" customHeight="1">
      <c r="A12" s="41" t="s">
        <v>1497</v>
      </c>
      <c r="B12" s="42" t="s">
        <v>638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639</v>
      </c>
      <c r="P12" s="43">
        <f t="shared" si="9"/>
        <v>46059</v>
      </c>
      <c r="Q12" s="48" t="s">
        <v>434</v>
      </c>
    </row>
    <row r="13" spans="1:253" hidden="1">
      <c r="A13" s="47" t="s">
        <v>1719</v>
      </c>
      <c r="B13" s="42" t="s">
        <v>643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644</v>
      </c>
      <c r="P13" s="43">
        <f t="shared" si="9"/>
        <v>46066</v>
      </c>
      <c r="Q13" s="48" t="s">
        <v>434</v>
      </c>
    </row>
    <row r="14" spans="1:253" hidden="1">
      <c r="A14" s="41" t="s">
        <v>1497</v>
      </c>
      <c r="B14" s="42" t="s">
        <v>641</v>
      </c>
      <c r="C14" s="44">
        <v>46059</v>
      </c>
      <c r="D14" s="48" t="s">
        <v>434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642</v>
      </c>
      <c r="P14" s="43">
        <f t="shared" ref="P14:P18" si="24">N14+5</f>
        <v>46073</v>
      </c>
      <c r="Q14" s="48" t="s">
        <v>434</v>
      </c>
    </row>
    <row r="15" spans="1:253" hidden="1">
      <c r="A15" s="47" t="s">
        <v>1719</v>
      </c>
      <c r="B15" s="42" t="s">
        <v>645</v>
      </c>
      <c r="C15" s="44">
        <v>46066</v>
      </c>
      <c r="D15" s="48" t="s">
        <v>434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646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1497</v>
      </c>
      <c r="B16" s="42" t="s">
        <v>647</v>
      </c>
      <c r="C16" s="44">
        <v>46073</v>
      </c>
      <c r="D16" s="48" t="s">
        <v>434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648</v>
      </c>
      <c r="P16" s="43">
        <v>46094</v>
      </c>
      <c r="Q16" s="43">
        <f t="shared" ref="Q16:Q20" si="26">P16+1</f>
        <v>46095</v>
      </c>
    </row>
    <row r="17" spans="1:20" hidden="1">
      <c r="A17" s="715" t="s">
        <v>640</v>
      </c>
      <c r="B17" s="716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16"/>
      <c r="N17" s="716"/>
      <c r="O17" s="716"/>
      <c r="P17" s="716"/>
      <c r="Q17" s="717"/>
    </row>
    <row r="18" spans="1:20" hidden="1">
      <c r="A18" s="49" t="s">
        <v>1719</v>
      </c>
      <c r="B18" s="42" t="s">
        <v>651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652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1497</v>
      </c>
      <c r="B19" s="50" t="s">
        <v>653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654</v>
      </c>
      <c r="P19" s="44">
        <v>46116</v>
      </c>
      <c r="Q19" s="45">
        <f>P19</f>
        <v>46116</v>
      </c>
      <c r="R19" s="51" t="s">
        <v>1720</v>
      </c>
      <c r="S19" s="51" t="s">
        <v>1721</v>
      </c>
      <c r="T19" s="52" t="s">
        <v>1380</v>
      </c>
    </row>
    <row r="20" spans="1:20" hidden="1">
      <c r="A20" s="49" t="s">
        <v>1719</v>
      </c>
      <c r="B20" s="42" t="s">
        <v>655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656</v>
      </c>
      <c r="P20" s="44">
        <v>46122</v>
      </c>
      <c r="Q20" s="45">
        <f t="shared" si="26"/>
        <v>46123</v>
      </c>
    </row>
    <row r="21" spans="1:20" hidden="1">
      <c r="A21" s="715" t="s">
        <v>640</v>
      </c>
      <c r="B21" s="716"/>
      <c r="C21" s="716"/>
      <c r="D21" s="716"/>
      <c r="E21" s="716"/>
      <c r="F21" s="716"/>
      <c r="G21" s="716"/>
      <c r="H21" s="716"/>
      <c r="I21" s="716"/>
      <c r="J21" s="716"/>
      <c r="K21" s="716"/>
      <c r="L21" s="716"/>
      <c r="M21" s="716"/>
      <c r="N21" s="716"/>
      <c r="O21" s="716"/>
      <c r="P21" s="716"/>
      <c r="Q21" s="717"/>
    </row>
    <row r="22" spans="1:20" hidden="1">
      <c r="A22" s="53" t="s">
        <v>248</v>
      </c>
      <c r="B22" s="50" t="s">
        <v>659</v>
      </c>
      <c r="C22" s="415" t="s">
        <v>455</v>
      </c>
      <c r="D22" s="416" t="s">
        <v>270</v>
      </c>
      <c r="E22" s="415" t="s">
        <v>1498</v>
      </c>
      <c r="F22" s="416" t="s">
        <v>270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660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1719</v>
      </c>
      <c r="B23" s="42" t="s">
        <v>1511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1512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248</v>
      </c>
      <c r="B24" s="42" t="s">
        <v>1517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1518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1719</v>
      </c>
      <c r="B25" s="42" t="s">
        <v>1192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1191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248</v>
      </c>
      <c r="B26" s="42" t="s">
        <v>1383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1384</v>
      </c>
      <c r="P26" s="43">
        <f t="shared" si="52"/>
        <v>46157</v>
      </c>
      <c r="Q26" s="43">
        <f t="shared" si="53"/>
        <v>46158</v>
      </c>
    </row>
    <row r="27" spans="1:20">
      <c r="A27" s="49" t="s">
        <v>1719</v>
      </c>
      <c r="B27" s="42" t="s">
        <v>1387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1388</v>
      </c>
      <c r="P27" s="43">
        <f t="shared" si="52"/>
        <v>46164</v>
      </c>
      <c r="Q27" s="43">
        <f t="shared" si="53"/>
        <v>46165</v>
      </c>
    </row>
    <row r="28" spans="1:20">
      <c r="A28" s="55" t="s">
        <v>248</v>
      </c>
      <c r="B28" s="42" t="s">
        <v>1201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1200</v>
      </c>
      <c r="P28" s="43">
        <f t="shared" si="52"/>
        <v>46171</v>
      </c>
      <c r="Q28" s="43">
        <f t="shared" si="53"/>
        <v>46172</v>
      </c>
    </row>
    <row r="29" spans="1:20">
      <c r="A29" s="56" t="s">
        <v>1719</v>
      </c>
      <c r="B29" s="57" t="s">
        <v>1393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1394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248</v>
      </c>
      <c r="B30" s="57" t="s">
        <v>1722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1723</v>
      </c>
      <c r="P30" s="43">
        <f t="shared" si="65"/>
        <v>46185</v>
      </c>
      <c r="Q30" s="43">
        <f t="shared" si="66"/>
        <v>46186</v>
      </c>
    </row>
    <row r="31" spans="1:20">
      <c r="A31" s="56" t="s">
        <v>1719</v>
      </c>
      <c r="B31" s="57" t="s">
        <v>1210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1441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248</v>
      </c>
      <c r="B32" s="57" t="s">
        <v>1567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1569</v>
      </c>
      <c r="P32" s="43">
        <f t="shared" si="78"/>
        <v>46199</v>
      </c>
      <c r="Q32" s="43">
        <f t="shared" si="79"/>
        <v>46200</v>
      </c>
    </row>
    <row r="33" spans="1:19">
      <c r="A33" s="56" t="s">
        <v>1719</v>
      </c>
      <c r="B33" s="57" t="s">
        <v>1442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1443</v>
      </c>
      <c r="P33" s="43">
        <f t="shared" si="78"/>
        <v>46206</v>
      </c>
      <c r="Q33" s="43">
        <f t="shared" si="79"/>
        <v>46207</v>
      </c>
    </row>
    <row r="34" spans="1:19">
      <c r="A34" s="58" t="s">
        <v>248</v>
      </c>
      <c r="B34" s="57" t="s">
        <v>1219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1218</v>
      </c>
      <c r="P34" s="43">
        <f t="shared" si="78"/>
        <v>46213</v>
      </c>
      <c r="Q34" s="43">
        <f t="shared" si="79"/>
        <v>46214</v>
      </c>
    </row>
    <row r="35" spans="1:19" ht="15.5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">
      <c r="A36" s="59" t="s">
        <v>120</v>
      </c>
      <c r="B36" s="714" t="s">
        <v>1724</v>
      </c>
      <c r="C36" s="714"/>
      <c r="D36" s="714"/>
      <c r="E36" s="714"/>
      <c r="F36" s="714"/>
      <c r="G36" s="714"/>
      <c r="H36" s="714"/>
      <c r="I36" s="714"/>
      <c r="J36" s="714"/>
      <c r="K36" s="714"/>
      <c r="L36" s="714"/>
      <c r="M36" s="714"/>
      <c r="N36" s="714"/>
      <c r="O36" s="714"/>
      <c r="P36" s="714"/>
      <c r="Q36" s="38"/>
      <c r="R36" s="38"/>
      <c r="S36" s="38"/>
    </row>
    <row r="37" spans="1:19" ht="16">
      <c r="A37" s="60" t="s">
        <v>404</v>
      </c>
      <c r="B37" s="713" t="s">
        <v>1147</v>
      </c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3"/>
      <c r="P37" s="713"/>
      <c r="Q37" s="38"/>
      <c r="R37" s="38"/>
      <c r="S37" s="38"/>
    </row>
    <row r="38" spans="1:19" ht="16">
      <c r="A38" s="60" t="s">
        <v>403</v>
      </c>
      <c r="B38" s="713" t="s">
        <v>1725</v>
      </c>
      <c r="C38" s="713"/>
      <c r="D38" s="713"/>
      <c r="E38" s="713"/>
      <c r="F38" s="713"/>
      <c r="G38" s="713"/>
      <c r="H38" s="713"/>
      <c r="I38" s="713"/>
      <c r="J38" s="713"/>
      <c r="K38" s="713"/>
      <c r="L38" s="713"/>
      <c r="M38" s="713"/>
      <c r="N38" s="713"/>
      <c r="O38" s="713"/>
      <c r="P38" s="713"/>
      <c r="Q38" s="38"/>
      <c r="R38" s="38"/>
      <c r="S38" s="38"/>
    </row>
    <row r="39" spans="1:19" ht="16">
      <c r="A39" s="60" t="s">
        <v>509</v>
      </c>
      <c r="B39" s="710" t="s">
        <v>627</v>
      </c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2"/>
      <c r="Q39" s="38"/>
      <c r="R39" s="38"/>
      <c r="S39" s="38"/>
    </row>
    <row r="40" spans="1:19" ht="16">
      <c r="A40" s="60" t="s">
        <v>508</v>
      </c>
      <c r="B40" s="713" t="s">
        <v>573</v>
      </c>
      <c r="C40" s="713"/>
      <c r="D40" s="713"/>
      <c r="E40" s="713"/>
      <c r="F40" s="713"/>
      <c r="G40" s="713"/>
      <c r="H40" s="713"/>
      <c r="I40" s="713"/>
      <c r="J40" s="713"/>
      <c r="K40" s="713"/>
      <c r="L40" s="713"/>
      <c r="M40" s="713"/>
      <c r="N40" s="713"/>
      <c r="O40" s="713"/>
      <c r="P40" s="713"/>
      <c r="Q40" s="38"/>
      <c r="R40" s="38"/>
      <c r="S40" s="38"/>
    </row>
    <row r="41" spans="1:19" ht="16">
      <c r="A41" s="60" t="s">
        <v>1715</v>
      </c>
      <c r="B41" s="713" t="s">
        <v>1726</v>
      </c>
      <c r="C41" s="713"/>
      <c r="D41" s="713"/>
      <c r="E41" s="713"/>
      <c r="F41" s="713"/>
      <c r="G41" s="713"/>
      <c r="H41" s="713"/>
      <c r="I41" s="713"/>
      <c r="J41" s="713"/>
      <c r="K41" s="713"/>
      <c r="L41" s="713"/>
      <c r="M41" s="713"/>
      <c r="N41" s="713"/>
      <c r="O41" s="713"/>
      <c r="P41" s="713"/>
      <c r="Q41" s="38"/>
      <c r="R41" s="38"/>
      <c r="S4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9:P39"/>
    <mergeCell ref="B40:P40"/>
    <mergeCell ref="B41:P41"/>
    <mergeCell ref="C22:D22"/>
    <mergeCell ref="E22:F22"/>
    <mergeCell ref="B36:P36"/>
    <mergeCell ref="B37:P37"/>
    <mergeCell ref="B38:P38"/>
  </mergeCells>
  <phoneticPr fontId="38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1"/>
      <c r="N1" s="1"/>
      <c r="O1" s="1"/>
      <c r="P1" s="1"/>
      <c r="Q1" s="1"/>
      <c r="R1" s="2"/>
    </row>
    <row r="2" spans="1:254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1" t="s">
        <v>1727</v>
      </c>
      <c r="B4" s="532"/>
      <c r="C4" s="532"/>
      <c r="D4" s="532"/>
      <c r="E4" s="532"/>
      <c r="F4" s="532"/>
      <c r="G4" s="532"/>
      <c r="H4" s="532"/>
      <c r="I4" s="532"/>
      <c r="J4" s="532"/>
      <c r="K4" s="7"/>
      <c r="L4" s="7"/>
    </row>
    <row r="5" spans="1:254" ht="15.5">
      <c r="A5" s="8" t="s">
        <v>580</v>
      </c>
      <c r="B5" s="8" t="s">
        <v>581</v>
      </c>
      <c r="C5" s="483" t="s">
        <v>504</v>
      </c>
      <c r="D5" s="436"/>
      <c r="E5" s="540" t="s">
        <v>1728</v>
      </c>
      <c r="F5" s="541"/>
      <c r="G5" s="483" t="s">
        <v>400</v>
      </c>
      <c r="H5" s="436"/>
      <c r="I5" s="486" t="s">
        <v>206</v>
      </c>
      <c r="J5" s="481"/>
      <c r="K5" s="5"/>
      <c r="L5" s="5"/>
    </row>
    <row r="6" spans="1:254">
      <c r="A6" s="10" t="s">
        <v>13</v>
      </c>
      <c r="B6" s="10" t="s">
        <v>14</v>
      </c>
      <c r="C6" s="436" t="s">
        <v>508</v>
      </c>
      <c r="D6" s="436"/>
      <c r="E6" s="436" t="s">
        <v>509</v>
      </c>
      <c r="F6" s="436"/>
      <c r="G6" s="482" t="s">
        <v>226</v>
      </c>
      <c r="H6" s="517"/>
      <c r="I6" s="481" t="s">
        <v>211</v>
      </c>
      <c r="J6" s="481"/>
      <c r="K6" s="13"/>
      <c r="L6" s="13"/>
    </row>
    <row r="7" spans="1:254">
      <c r="A7" s="10"/>
      <c r="B7" s="10"/>
      <c r="C7" s="477" t="s">
        <v>22</v>
      </c>
      <c r="D7" s="477"/>
      <c r="E7" s="436" t="s">
        <v>591</v>
      </c>
      <c r="F7" s="436"/>
      <c r="G7" s="458" t="s">
        <v>22</v>
      </c>
      <c r="H7" s="480"/>
      <c r="I7" s="478" t="s">
        <v>22</v>
      </c>
      <c r="J7" s="478"/>
      <c r="K7" s="13"/>
      <c r="L7" s="13"/>
    </row>
    <row r="8" spans="1:254" ht="26">
      <c r="A8" s="10"/>
      <c r="B8" s="10"/>
      <c r="C8" s="17" t="s">
        <v>1729</v>
      </c>
      <c r="D8" s="17" t="s">
        <v>1730</v>
      </c>
      <c r="E8" s="17" t="s">
        <v>1731</v>
      </c>
      <c r="F8" s="17" t="s">
        <v>1732</v>
      </c>
      <c r="G8" s="18" t="s">
        <v>1733</v>
      </c>
      <c r="H8" s="18" t="s">
        <v>1734</v>
      </c>
      <c r="I8" s="19" t="s">
        <v>1735</v>
      </c>
      <c r="J8" s="19" t="s">
        <v>1736</v>
      </c>
      <c r="K8" s="13"/>
      <c r="L8" s="13"/>
    </row>
    <row r="9" spans="1:254" ht="16.399999999999999" hidden="1" customHeight="1">
      <c r="A9" s="20" t="s">
        <v>1737</v>
      </c>
      <c r="B9" s="21" t="s">
        <v>693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1738</v>
      </c>
      <c r="B10" s="21" t="s">
        <v>693</v>
      </c>
      <c r="C10" s="453" t="s">
        <v>168</v>
      </c>
      <c r="D10" s="726"/>
      <c r="E10" s="726"/>
      <c r="F10" s="726"/>
      <c r="G10" s="726"/>
      <c r="H10" s="726"/>
      <c r="I10" s="726"/>
      <c r="J10" s="454"/>
      <c r="K10" s="6"/>
      <c r="L10" s="6"/>
      <c r="M10" s="6"/>
      <c r="N10" s="6"/>
      <c r="O10" s="6"/>
    </row>
    <row r="11" spans="1:254" ht="16.399999999999999" hidden="1" customHeight="1">
      <c r="A11" s="20" t="s">
        <v>1739</v>
      </c>
      <c r="B11" s="21" t="s">
        <v>1740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1737</v>
      </c>
      <c r="B12" s="21" t="s">
        <v>1740</v>
      </c>
      <c r="C12" s="453" t="s">
        <v>168</v>
      </c>
      <c r="D12" s="726"/>
      <c r="E12" s="726"/>
      <c r="F12" s="726"/>
      <c r="G12" s="726"/>
      <c r="H12" s="726"/>
      <c r="I12" s="726"/>
      <c r="J12" s="454"/>
      <c r="K12" s="6"/>
      <c r="L12" s="6"/>
      <c r="M12" s="6"/>
      <c r="N12" s="6"/>
      <c r="O12" s="6"/>
    </row>
    <row r="13" spans="1:254" ht="16.399999999999999" hidden="1" customHeight="1">
      <c r="A13" s="20" t="s">
        <v>1738</v>
      </c>
      <c r="B13" s="21" t="s">
        <v>1740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1739</v>
      </c>
      <c r="B14" s="21" t="s">
        <v>1741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1742</v>
      </c>
      <c r="B15" s="25" t="s">
        <v>1740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1738</v>
      </c>
      <c r="B16" s="21" t="s">
        <v>1741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1739</v>
      </c>
      <c r="B17" s="21" t="s">
        <v>696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1742</v>
      </c>
      <c r="B18" s="25" t="s">
        <v>1741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1738</v>
      </c>
      <c r="B19" s="21" t="s">
        <v>696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1739</v>
      </c>
      <c r="B20" s="21" t="s">
        <v>1743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1742</v>
      </c>
      <c r="B21" s="27" t="s">
        <v>696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1738</v>
      </c>
      <c r="B22" s="27" t="s">
        <v>1743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1739</v>
      </c>
      <c r="B23" s="21" t="s">
        <v>1744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1742</v>
      </c>
      <c r="B24" s="27" t="s">
        <v>1743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1738</v>
      </c>
      <c r="B25" s="21" t="s">
        <v>1744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1739</v>
      </c>
      <c r="B26" s="21" t="s">
        <v>699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120</v>
      </c>
      <c r="B28" s="420" t="s">
        <v>1745</v>
      </c>
      <c r="C28" s="420"/>
      <c r="D28" s="420"/>
      <c r="E28" s="420"/>
      <c r="F28" s="420"/>
      <c r="G28" s="420"/>
      <c r="H28" s="420"/>
      <c r="I28" s="420"/>
      <c r="J28" s="420"/>
      <c r="K28" s="420"/>
      <c r="L28" s="6"/>
      <c r="M28" s="6"/>
      <c r="N28" s="6"/>
      <c r="O28" s="6"/>
      <c r="P28" s="6"/>
      <c r="Q28" s="6"/>
    </row>
    <row r="29" spans="1:17" ht="16">
      <c r="A29" s="30" t="s">
        <v>572</v>
      </c>
      <c r="B29" s="406" t="s">
        <v>741</v>
      </c>
      <c r="C29" s="406"/>
      <c r="D29" s="406"/>
      <c r="E29" s="406"/>
      <c r="F29" s="406"/>
      <c r="G29" s="406"/>
      <c r="H29" s="406"/>
      <c r="I29" s="406"/>
      <c r="J29" s="406"/>
      <c r="K29" s="406"/>
      <c r="L29" s="6"/>
      <c r="M29" s="6"/>
      <c r="N29" s="6"/>
      <c r="O29" s="6"/>
      <c r="P29" s="6"/>
      <c r="Q29" s="6"/>
    </row>
    <row r="30" spans="1:17" ht="16">
      <c r="A30" s="31" t="s">
        <v>574</v>
      </c>
      <c r="B30" s="406" t="s">
        <v>1746</v>
      </c>
      <c r="C30" s="406"/>
      <c r="D30" s="406"/>
      <c r="E30" s="406"/>
      <c r="F30" s="406"/>
      <c r="G30" s="406"/>
      <c r="H30" s="406"/>
      <c r="I30" s="406"/>
      <c r="J30" s="406"/>
      <c r="K30" s="406"/>
      <c r="L30" s="6"/>
      <c r="M30" s="6"/>
      <c r="N30" s="6"/>
      <c r="O30" s="6"/>
      <c r="P30" s="6"/>
      <c r="Q30" s="6"/>
    </row>
    <row r="31" spans="1:17" ht="16.5">
      <c r="A31" s="32" t="s">
        <v>334</v>
      </c>
      <c r="B31" s="406" t="s">
        <v>488</v>
      </c>
      <c r="C31" s="406"/>
      <c r="D31" s="406"/>
      <c r="E31" s="406"/>
      <c r="F31" s="406"/>
      <c r="G31" s="406"/>
      <c r="H31" s="406"/>
      <c r="I31" s="406"/>
      <c r="J31" s="406"/>
      <c r="K31" s="406"/>
      <c r="L31" s="6"/>
      <c r="M31" s="6"/>
      <c r="N31" s="6"/>
      <c r="O31" s="6"/>
      <c r="P31" s="6"/>
      <c r="Q31" s="6"/>
    </row>
    <row r="32" spans="1:17" ht="16">
      <c r="A32" s="31" t="s">
        <v>330</v>
      </c>
      <c r="B32" s="406" t="s">
        <v>1450</v>
      </c>
      <c r="C32" s="406"/>
      <c r="D32" s="406"/>
      <c r="E32" s="406"/>
      <c r="F32" s="406"/>
      <c r="G32" s="406"/>
      <c r="H32" s="406"/>
      <c r="I32" s="406"/>
      <c r="J32" s="406"/>
      <c r="K32" s="406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opLeftCell="A4" workbookViewId="0">
      <selection activeCell="A28" sqref="A28:XFD30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2.91406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2"/>
    </row>
    <row r="2" spans="1:256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03" t="s">
        <v>223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</row>
    <row r="5" spans="1:256">
      <c r="A5" s="9" t="s">
        <v>4</v>
      </c>
      <c r="B5" s="9" t="s">
        <v>5</v>
      </c>
      <c r="C5" s="483" t="s">
        <v>224</v>
      </c>
      <c r="D5" s="436"/>
      <c r="E5" s="483" t="s">
        <v>204</v>
      </c>
      <c r="F5" s="436"/>
      <c r="G5" s="486" t="s">
        <v>206</v>
      </c>
      <c r="H5" s="481"/>
      <c r="I5" s="483" t="s">
        <v>225</v>
      </c>
      <c r="J5" s="436"/>
      <c r="K5" s="443" t="s">
        <v>207</v>
      </c>
      <c r="L5" s="479"/>
      <c r="M5" s="445" t="s">
        <v>208</v>
      </c>
      <c r="N5" s="445"/>
      <c r="O5" s="9" t="s">
        <v>5</v>
      </c>
      <c r="P5" s="483" t="s">
        <v>205</v>
      </c>
      <c r="Q5" s="436"/>
      <c r="R5" s="483" t="s">
        <v>204</v>
      </c>
      <c r="S5" s="436"/>
    </row>
    <row r="6" spans="1:256">
      <c r="A6" s="10" t="s">
        <v>13</v>
      </c>
      <c r="B6" s="10" t="s">
        <v>14</v>
      </c>
      <c r="C6" s="436" t="s">
        <v>210</v>
      </c>
      <c r="D6" s="436"/>
      <c r="E6" s="436" t="s">
        <v>209</v>
      </c>
      <c r="F6" s="436"/>
      <c r="G6" s="481" t="s">
        <v>211</v>
      </c>
      <c r="H6" s="481"/>
      <c r="I6" s="436" t="s">
        <v>226</v>
      </c>
      <c r="J6" s="436"/>
      <c r="K6" s="482" t="s">
        <v>212</v>
      </c>
      <c r="L6" s="479"/>
      <c r="M6" s="437" t="s">
        <v>213</v>
      </c>
      <c r="N6" s="437"/>
      <c r="O6" s="10" t="s">
        <v>14</v>
      </c>
      <c r="P6" s="436" t="s">
        <v>210</v>
      </c>
      <c r="Q6" s="436"/>
      <c r="R6" s="436" t="s">
        <v>209</v>
      </c>
      <c r="S6" s="436"/>
    </row>
    <row r="7" spans="1:256">
      <c r="A7" s="14"/>
      <c r="B7" s="92"/>
      <c r="C7" s="477" t="s">
        <v>22</v>
      </c>
      <c r="D7" s="477"/>
      <c r="E7" s="477" t="s">
        <v>22</v>
      </c>
      <c r="F7" s="477"/>
      <c r="G7" s="478" t="s">
        <v>22</v>
      </c>
      <c r="H7" s="478"/>
      <c r="I7" s="477" t="s">
        <v>22</v>
      </c>
      <c r="J7" s="477"/>
      <c r="K7" s="477" t="s">
        <v>22</v>
      </c>
      <c r="L7" s="477"/>
      <c r="M7" s="436" t="s">
        <v>22</v>
      </c>
      <c r="N7" s="436"/>
      <c r="O7" s="92"/>
      <c r="P7" s="477" t="s">
        <v>22</v>
      </c>
      <c r="Q7" s="477"/>
      <c r="R7" s="477" t="s">
        <v>22</v>
      </c>
      <c r="S7" s="477"/>
    </row>
    <row r="8" spans="1:256" ht="26">
      <c r="A8" s="14"/>
      <c r="B8" s="124"/>
      <c r="C8" s="17" t="s">
        <v>227</v>
      </c>
      <c r="D8" s="17" t="s">
        <v>228</v>
      </c>
      <c r="E8" s="17" t="s">
        <v>24</v>
      </c>
      <c r="F8" s="17" t="s">
        <v>229</v>
      </c>
      <c r="G8" s="19" t="s">
        <v>230</v>
      </c>
      <c r="H8" s="19" t="s">
        <v>231</v>
      </c>
      <c r="I8" s="17" t="s">
        <v>232</v>
      </c>
      <c r="J8" s="17" t="s">
        <v>233</v>
      </c>
      <c r="K8" s="17" t="s">
        <v>234</v>
      </c>
      <c r="L8" s="17" t="s">
        <v>235</v>
      </c>
      <c r="M8" s="17" t="s">
        <v>236</v>
      </c>
      <c r="N8" s="17" t="s">
        <v>237</v>
      </c>
      <c r="O8" s="124"/>
      <c r="P8" s="17" t="s">
        <v>227</v>
      </c>
      <c r="Q8" s="17" t="s">
        <v>228</v>
      </c>
      <c r="R8" s="17" t="s">
        <v>24</v>
      </c>
      <c r="S8" s="17" t="s">
        <v>229</v>
      </c>
    </row>
    <row r="9" spans="1:256" hidden="1">
      <c r="A9" s="27" t="s">
        <v>238</v>
      </c>
      <c r="B9" s="269" t="s">
        <v>239</v>
      </c>
      <c r="C9" s="63">
        <v>45994</v>
      </c>
      <c r="D9" s="63">
        <f>C9+1</f>
        <v>45995</v>
      </c>
      <c r="E9" s="127">
        <f>D9</f>
        <v>45995</v>
      </c>
      <c r="F9" s="127">
        <f>E9+1</f>
        <v>45996</v>
      </c>
      <c r="G9" s="63">
        <f>F9+2</f>
        <v>45998</v>
      </c>
      <c r="H9" s="106">
        <f>G9</f>
        <v>45998</v>
      </c>
      <c r="I9" s="151" t="s">
        <v>39</v>
      </c>
      <c r="J9" s="151" t="s">
        <v>39</v>
      </c>
      <c r="K9" s="368">
        <v>46000</v>
      </c>
      <c r="L9" s="368">
        <v>46001</v>
      </c>
      <c r="M9" s="368">
        <v>46002</v>
      </c>
      <c r="N9" s="368">
        <v>46003</v>
      </c>
      <c r="O9" s="269" t="s">
        <v>240</v>
      </c>
      <c r="P9" s="63">
        <v>46015</v>
      </c>
      <c r="Q9" s="63">
        <f>P9+1</f>
        <v>46016</v>
      </c>
      <c r="R9" s="127">
        <f>Q9</f>
        <v>46016</v>
      </c>
      <c r="S9" s="127">
        <f>R9+1</f>
        <v>46017</v>
      </c>
      <c r="T9" s="502" t="s">
        <v>241</v>
      </c>
      <c r="U9" s="502"/>
    </row>
    <row r="10" spans="1:256" hidden="1">
      <c r="A10" s="27" t="s">
        <v>242</v>
      </c>
      <c r="B10" s="94" t="s">
        <v>243</v>
      </c>
      <c r="C10" s="369">
        <v>46001</v>
      </c>
      <c r="D10" s="370">
        <f>C10+1</f>
        <v>46002</v>
      </c>
      <c r="E10" s="369">
        <f>D10</f>
        <v>46002</v>
      </c>
      <c r="F10" s="326">
        <f>E10+1</f>
        <v>46003</v>
      </c>
      <c r="G10" s="63">
        <v>46005</v>
      </c>
      <c r="H10" s="106">
        <f>G10</f>
        <v>46005</v>
      </c>
      <c r="I10" s="151" t="s">
        <v>39</v>
      </c>
      <c r="J10" s="151" t="s">
        <v>39</v>
      </c>
      <c r="K10" s="371">
        <v>46008</v>
      </c>
      <c r="L10" s="371">
        <f>K10+1</f>
        <v>46009</v>
      </c>
      <c r="M10" s="371">
        <f>L10+2</f>
        <v>46011</v>
      </c>
      <c r="N10" s="371">
        <f>M10</f>
        <v>46011</v>
      </c>
      <c r="O10" s="94" t="s">
        <v>244</v>
      </c>
      <c r="P10" s="496" t="s">
        <v>245</v>
      </c>
      <c r="Q10" s="497"/>
      <c r="R10" s="496" t="s">
        <v>246</v>
      </c>
      <c r="S10" s="497"/>
      <c r="T10" s="502" t="s">
        <v>247</v>
      </c>
      <c r="U10" s="502"/>
    </row>
    <row r="11" spans="1:256" hidden="1">
      <c r="A11" s="372" t="s">
        <v>248</v>
      </c>
      <c r="B11" s="373" t="s">
        <v>40</v>
      </c>
      <c r="C11" s="415" t="s">
        <v>249</v>
      </c>
      <c r="D11" s="416"/>
      <c r="E11" s="415" t="s">
        <v>250</v>
      </c>
      <c r="F11" s="416"/>
      <c r="G11" s="63">
        <v>46012</v>
      </c>
      <c r="H11" s="374">
        <f>G11</f>
        <v>46012</v>
      </c>
      <c r="I11" s="23" t="s">
        <v>39</v>
      </c>
      <c r="J11" s="23" t="s">
        <v>39</v>
      </c>
      <c r="K11" s="415" t="s">
        <v>251</v>
      </c>
      <c r="L11" s="416"/>
      <c r="M11" s="415" t="s">
        <v>252</v>
      </c>
      <c r="N11" s="416"/>
      <c r="O11" s="373" t="s">
        <v>38</v>
      </c>
      <c r="P11" s="132" t="s">
        <v>253</v>
      </c>
      <c r="Q11" s="85" t="s">
        <v>254</v>
      </c>
      <c r="R11" s="85" t="s">
        <v>255</v>
      </c>
      <c r="S11" s="342" t="s">
        <v>241</v>
      </c>
      <c r="T11" s="375" t="s">
        <v>256</v>
      </c>
    </row>
    <row r="12" spans="1:256" hidden="1">
      <c r="A12" s="27" t="s">
        <v>238</v>
      </c>
      <c r="B12" s="269" t="s">
        <v>257</v>
      </c>
      <c r="C12" s="179">
        <v>46015</v>
      </c>
      <c r="D12" s="179">
        <f>C12+1</f>
        <v>46016</v>
      </c>
      <c r="E12" s="323">
        <f>D12</f>
        <v>46016</v>
      </c>
      <c r="F12" s="323">
        <f>E12+1</f>
        <v>46017</v>
      </c>
      <c r="G12" s="252" t="s">
        <v>39</v>
      </c>
      <c r="H12" s="252" t="s">
        <v>39</v>
      </c>
      <c r="I12" s="376" t="s">
        <v>39</v>
      </c>
      <c r="J12" s="376" t="s">
        <v>39</v>
      </c>
      <c r="K12" s="496" t="s">
        <v>258</v>
      </c>
      <c r="L12" s="497"/>
      <c r="M12" s="496" t="s">
        <v>259</v>
      </c>
      <c r="N12" s="497"/>
      <c r="O12" s="269" t="s">
        <v>260</v>
      </c>
      <c r="P12" s="63">
        <v>46029</v>
      </c>
      <c r="Q12" s="63">
        <f>P12+1</f>
        <v>46030</v>
      </c>
      <c r="R12" s="211">
        <f>Q12</f>
        <v>46030</v>
      </c>
      <c r="S12" s="64">
        <f>R12+1</f>
        <v>46031</v>
      </c>
    </row>
    <row r="13" spans="1:256" hidden="1">
      <c r="A13" s="159" t="s">
        <v>242</v>
      </c>
      <c r="B13" s="95" t="s">
        <v>261</v>
      </c>
      <c r="C13" s="501" t="s">
        <v>168</v>
      </c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 s="188" t="s">
        <v>262</v>
      </c>
      <c r="P13" s="501" t="s">
        <v>168</v>
      </c>
      <c r="Q13" s="501"/>
      <c r="R13" s="501"/>
      <c r="S13" s="501"/>
    </row>
    <row r="14" spans="1:256" hidden="1">
      <c r="A14" s="165" t="s">
        <v>238</v>
      </c>
      <c r="B14" s="377" t="s">
        <v>48</v>
      </c>
      <c r="C14" s="63">
        <v>46029</v>
      </c>
      <c r="D14" s="63">
        <f t="shared" ref="D14" si="0">C14+1</f>
        <v>46030</v>
      </c>
      <c r="E14" s="127">
        <f t="shared" ref="E14" si="1">D14</f>
        <v>46030</v>
      </c>
      <c r="F14" s="127">
        <f t="shared" ref="F14" si="2">E14+1</f>
        <v>46031</v>
      </c>
      <c r="G14" s="63">
        <f t="shared" ref="G14" si="3">F14+2</f>
        <v>46033</v>
      </c>
      <c r="H14" s="106">
        <f t="shared" ref="H14:H16" si="4">G14</f>
        <v>46033</v>
      </c>
      <c r="I14" s="252" t="s">
        <v>39</v>
      </c>
      <c r="J14" s="252" t="s">
        <v>39</v>
      </c>
      <c r="K14" s="496" t="s">
        <v>263</v>
      </c>
      <c r="L14" s="497"/>
      <c r="M14" s="496" t="s">
        <v>264</v>
      </c>
      <c r="N14" s="497"/>
      <c r="O14" s="94" t="s">
        <v>47</v>
      </c>
      <c r="P14" s="23" t="s">
        <v>39</v>
      </c>
      <c r="Q14" s="376" t="s">
        <v>39</v>
      </c>
      <c r="R14" s="63">
        <v>46044</v>
      </c>
      <c r="S14" s="64">
        <f t="shared" ref="S14:S16" si="5">R14+1</f>
        <v>46045</v>
      </c>
      <c r="T14" s="343" t="s">
        <v>265</v>
      </c>
      <c r="U14" s="169"/>
    </row>
    <row r="15" spans="1:256" hidden="1">
      <c r="A15" s="101" t="s">
        <v>266</v>
      </c>
      <c r="B15" s="101" t="s">
        <v>48</v>
      </c>
      <c r="C15" s="85" t="s">
        <v>267</v>
      </c>
      <c r="D15" s="85" t="s">
        <v>268</v>
      </c>
      <c r="E15" s="415" t="s">
        <v>269</v>
      </c>
      <c r="F15" s="416" t="s">
        <v>270</v>
      </c>
      <c r="G15" s="85">
        <v>46036</v>
      </c>
      <c r="H15" s="23">
        <f t="shared" ref="H15" si="6">G15</f>
        <v>46036</v>
      </c>
      <c r="I15" s="415" t="s">
        <v>271</v>
      </c>
      <c r="J15" s="416"/>
      <c r="K15" s="63">
        <v>46039</v>
      </c>
      <c r="L15" s="150">
        <f>K15</f>
        <v>46039</v>
      </c>
      <c r="M15" s="150">
        <f>L15+1</f>
        <v>46040</v>
      </c>
      <c r="N15" s="150">
        <f t="shared" ref="N15:N24" si="7">M15</f>
        <v>46040</v>
      </c>
      <c r="O15" s="101" t="s">
        <v>47</v>
      </c>
      <c r="P15" s="151" t="s">
        <v>272</v>
      </c>
      <c r="Q15" s="85" t="s">
        <v>273</v>
      </c>
      <c r="R15" s="63">
        <v>46047</v>
      </c>
      <c r="S15" s="64">
        <f t="shared" si="5"/>
        <v>46048</v>
      </c>
      <c r="T15" s="378" t="s">
        <v>274</v>
      </c>
      <c r="U15" s="378"/>
      <c r="V15" s="378"/>
    </row>
    <row r="16" spans="1:256" hidden="1">
      <c r="A16" s="163" t="s">
        <v>275</v>
      </c>
      <c r="B16" s="265" t="s">
        <v>50</v>
      </c>
      <c r="C16" s="415" t="s">
        <v>276</v>
      </c>
      <c r="D16" s="416"/>
      <c r="E16" s="415" t="s">
        <v>277</v>
      </c>
      <c r="F16" s="416"/>
      <c r="G16" s="63">
        <v>46047</v>
      </c>
      <c r="H16" s="106">
        <f t="shared" si="4"/>
        <v>46047</v>
      </c>
      <c r="I16" s="23" t="s">
        <v>39</v>
      </c>
      <c r="J16" s="23" t="s">
        <v>39</v>
      </c>
      <c r="K16" s="63">
        <v>46050</v>
      </c>
      <c r="L16" s="150">
        <f>K16+1</f>
        <v>46051</v>
      </c>
      <c r="M16" s="150">
        <f>L16+2</f>
        <v>46053</v>
      </c>
      <c r="N16" s="150">
        <f t="shared" si="7"/>
        <v>46053</v>
      </c>
      <c r="O16" s="94" t="s">
        <v>49</v>
      </c>
      <c r="P16" s="63">
        <v>46057</v>
      </c>
      <c r="Q16" s="63">
        <f t="shared" ref="Q16" si="8">P16+1</f>
        <v>46058</v>
      </c>
      <c r="R16" s="211">
        <f t="shared" ref="R16" si="9">Q16</f>
        <v>46058</v>
      </c>
      <c r="S16" s="64">
        <f t="shared" si="5"/>
        <v>46059</v>
      </c>
    </row>
    <row r="17" spans="1:23" hidden="1">
      <c r="A17" s="160" t="s">
        <v>278</v>
      </c>
      <c r="B17" s="95"/>
      <c r="C17" s="431" t="s">
        <v>168</v>
      </c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3"/>
      <c r="O17" s="160" t="s">
        <v>278</v>
      </c>
      <c r="P17" s="431" t="s">
        <v>168</v>
      </c>
      <c r="Q17" s="432"/>
      <c r="R17" s="432"/>
      <c r="S17" s="433"/>
    </row>
    <row r="18" spans="1:23" hidden="1">
      <c r="A18" s="159" t="s">
        <v>279</v>
      </c>
      <c r="B18" s="265" t="s">
        <v>52</v>
      </c>
      <c r="C18" s="63">
        <v>46057</v>
      </c>
      <c r="D18" s="63">
        <f t="shared" ref="D18" si="10">C18+1</f>
        <v>46058</v>
      </c>
      <c r="E18" s="127">
        <f t="shared" ref="E18" si="11">D18</f>
        <v>46058</v>
      </c>
      <c r="F18" s="127">
        <f t="shared" ref="F18" si="12">E18+1</f>
        <v>46059</v>
      </c>
      <c r="G18" s="63">
        <f t="shared" ref="G18" si="13">F18+2</f>
        <v>46061</v>
      </c>
      <c r="H18" s="106">
        <f t="shared" ref="H18:H26" si="14">G18</f>
        <v>46061</v>
      </c>
      <c r="I18" s="151" t="s">
        <v>39</v>
      </c>
      <c r="J18" s="151" t="s">
        <v>39</v>
      </c>
      <c r="K18" s="496" t="s">
        <v>280</v>
      </c>
      <c r="L18" s="497"/>
      <c r="M18" s="496" t="s">
        <v>281</v>
      </c>
      <c r="N18" s="497"/>
      <c r="O18" s="94" t="s">
        <v>51</v>
      </c>
      <c r="P18" s="132" t="s">
        <v>282</v>
      </c>
      <c r="Q18" s="85" t="s">
        <v>283</v>
      </c>
      <c r="R18" s="85" t="s">
        <v>284</v>
      </c>
      <c r="S18" s="85" t="s">
        <v>241</v>
      </c>
      <c r="T18" s="71" t="s">
        <v>256</v>
      </c>
    </row>
    <row r="19" spans="1:23" hidden="1">
      <c r="A19" s="366" t="s">
        <v>266</v>
      </c>
      <c r="B19" s="377" t="s">
        <v>52</v>
      </c>
      <c r="C19" s="85" t="s">
        <v>285</v>
      </c>
      <c r="D19" s="85" t="s">
        <v>286</v>
      </c>
      <c r="E19" s="415" t="s">
        <v>287</v>
      </c>
      <c r="F19" s="416" t="s">
        <v>270</v>
      </c>
      <c r="G19" s="415" t="s">
        <v>288</v>
      </c>
      <c r="H19" s="416"/>
      <c r="I19" s="363" t="s">
        <v>289</v>
      </c>
      <c r="J19" s="363" t="s">
        <v>290</v>
      </c>
      <c r="K19" s="63">
        <v>46077</v>
      </c>
      <c r="L19" s="150">
        <f>K19</f>
        <v>46077</v>
      </c>
      <c r="M19" s="150">
        <f>L19+1</f>
        <v>46078</v>
      </c>
      <c r="N19" s="366" t="s">
        <v>51</v>
      </c>
      <c r="O19" s="85" t="s">
        <v>291</v>
      </c>
      <c r="P19" s="85" t="s">
        <v>292</v>
      </c>
      <c r="Q19" s="85" t="s">
        <v>293</v>
      </c>
      <c r="R19" s="63">
        <v>46088</v>
      </c>
      <c r="S19" s="63">
        <f>R19+1</f>
        <v>46089</v>
      </c>
      <c r="T19" s="378" t="s">
        <v>274</v>
      </c>
      <c r="U19" s="378"/>
      <c r="V19" s="378"/>
    </row>
    <row r="20" spans="1:23" hidden="1">
      <c r="A20" s="379" t="s">
        <v>248</v>
      </c>
      <c r="B20" s="364" t="s">
        <v>54</v>
      </c>
      <c r="C20" s="179">
        <v>46071</v>
      </c>
      <c r="D20" s="179">
        <f t="shared" ref="D20:D24" si="15">C20+1</f>
        <v>46072</v>
      </c>
      <c r="E20" s="323">
        <f t="shared" ref="E20:E24" si="16">D20</f>
        <v>46072</v>
      </c>
      <c r="F20" s="380">
        <f t="shared" ref="F20:F26" si="17">E20+1</f>
        <v>46073</v>
      </c>
      <c r="G20" s="140" t="s">
        <v>294</v>
      </c>
      <c r="H20" s="140" t="s">
        <v>295</v>
      </c>
      <c r="I20" s="381" t="s">
        <v>39</v>
      </c>
      <c r="J20" s="381" t="s">
        <v>39</v>
      </c>
      <c r="K20" s="179">
        <v>46078</v>
      </c>
      <c r="L20" s="380">
        <f>K20+1</f>
        <v>46079</v>
      </c>
      <c r="M20" s="380">
        <f>L20+2</f>
        <v>46081</v>
      </c>
      <c r="N20" s="380">
        <f t="shared" si="7"/>
        <v>46081</v>
      </c>
      <c r="O20" s="379" t="s">
        <v>53</v>
      </c>
      <c r="P20" s="421" t="s">
        <v>289</v>
      </c>
      <c r="Q20" s="422"/>
      <c r="R20" s="421" t="s">
        <v>296</v>
      </c>
      <c r="S20" s="422"/>
      <c r="T20" s="423" t="s">
        <v>297</v>
      </c>
      <c r="U20" s="423"/>
      <c r="V20" s="423"/>
      <c r="W20" s="423"/>
    </row>
    <row r="21" spans="1:23" hidden="1">
      <c r="A21" s="500" t="s">
        <v>298</v>
      </c>
      <c r="B21" s="500"/>
      <c r="C21" s="500"/>
      <c r="D21" s="500"/>
      <c r="E21" s="500"/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</row>
    <row r="22" spans="1:23" hidden="1">
      <c r="A22" s="159" t="s">
        <v>266</v>
      </c>
      <c r="B22" s="95" t="s">
        <v>54</v>
      </c>
      <c r="C22" s="85" t="s">
        <v>292</v>
      </c>
      <c r="D22" s="85" t="s">
        <v>293</v>
      </c>
      <c r="E22" s="63">
        <v>46088</v>
      </c>
      <c r="F22" s="127">
        <f t="shared" si="17"/>
        <v>46089</v>
      </c>
      <c r="G22" s="63">
        <f>F22+2</f>
        <v>46091</v>
      </c>
      <c r="H22" s="106">
        <f t="shared" si="14"/>
        <v>46091</v>
      </c>
      <c r="I22" s="415" t="s">
        <v>299</v>
      </c>
      <c r="J22" s="416"/>
      <c r="K22" s="63">
        <v>46094</v>
      </c>
      <c r="L22" s="150">
        <f>K22+1</f>
        <v>46095</v>
      </c>
      <c r="M22" s="150">
        <f>L22+2</f>
        <v>46097</v>
      </c>
      <c r="N22" s="150">
        <f t="shared" si="7"/>
        <v>46097</v>
      </c>
      <c r="O22" s="94" t="s">
        <v>53</v>
      </c>
      <c r="P22" s="85" t="s">
        <v>300</v>
      </c>
      <c r="Q22" s="85" t="s">
        <v>301</v>
      </c>
      <c r="R22" s="85" t="s">
        <v>302</v>
      </c>
      <c r="S22" s="85" t="s">
        <v>303</v>
      </c>
    </row>
    <row r="23" spans="1:23" hidden="1">
      <c r="A23" s="159" t="s">
        <v>279</v>
      </c>
      <c r="B23" s="95" t="s">
        <v>58</v>
      </c>
      <c r="C23" s="415" t="s">
        <v>304</v>
      </c>
      <c r="D23" s="416" t="s">
        <v>270</v>
      </c>
      <c r="E23" s="415" t="s">
        <v>305</v>
      </c>
      <c r="F23" s="416" t="s">
        <v>270</v>
      </c>
      <c r="G23" s="63">
        <v>46096</v>
      </c>
      <c r="H23" s="106">
        <f t="shared" si="14"/>
        <v>46096</v>
      </c>
      <c r="I23" s="151" t="s">
        <v>39</v>
      </c>
      <c r="J23" s="151" t="s">
        <v>39</v>
      </c>
      <c r="K23" s="496" t="s">
        <v>306</v>
      </c>
      <c r="L23" s="497"/>
      <c r="M23" s="496" t="s">
        <v>307</v>
      </c>
      <c r="N23" s="497"/>
      <c r="O23" s="94" t="s">
        <v>57</v>
      </c>
      <c r="P23" s="85" t="s">
        <v>308</v>
      </c>
      <c r="Q23" s="85" t="s">
        <v>309</v>
      </c>
      <c r="R23" s="63">
        <v>46107</v>
      </c>
      <c r="S23" s="64">
        <f t="shared" ref="S23:S26" si="18">R23+1</f>
        <v>46108</v>
      </c>
    </row>
    <row r="24" spans="1:23" hidden="1">
      <c r="A24" s="159" t="s">
        <v>310</v>
      </c>
      <c r="B24" s="95" t="s">
        <v>61</v>
      </c>
      <c r="C24" s="63">
        <v>46099</v>
      </c>
      <c r="D24" s="63">
        <f t="shared" si="15"/>
        <v>46100</v>
      </c>
      <c r="E24" s="127">
        <f t="shared" si="16"/>
        <v>46100</v>
      </c>
      <c r="F24" s="127">
        <f t="shared" si="17"/>
        <v>46101</v>
      </c>
      <c r="G24" s="151" t="s">
        <v>39</v>
      </c>
      <c r="H24" s="151" t="s">
        <v>39</v>
      </c>
      <c r="I24" s="151" t="s">
        <v>39</v>
      </c>
      <c r="J24" s="151" t="s">
        <v>39</v>
      </c>
      <c r="K24" s="63">
        <v>46106</v>
      </c>
      <c r="L24" s="150">
        <f>K24+1</f>
        <v>46107</v>
      </c>
      <c r="M24" s="150">
        <f>L24+2</f>
        <v>46109</v>
      </c>
      <c r="N24" s="150">
        <f t="shared" si="7"/>
        <v>46109</v>
      </c>
      <c r="O24" s="94" t="s">
        <v>60</v>
      </c>
      <c r="P24" s="63">
        <v>46113</v>
      </c>
      <c r="Q24" s="63">
        <f t="shared" ref="Q24:Q29" si="19">P24+1</f>
        <v>46114</v>
      </c>
      <c r="R24" s="211">
        <f>Q24</f>
        <v>46114</v>
      </c>
      <c r="S24" s="64">
        <f t="shared" si="18"/>
        <v>46115</v>
      </c>
    </row>
    <row r="25" spans="1:23" hidden="1">
      <c r="A25" s="159" t="s">
        <v>279</v>
      </c>
      <c r="B25" s="95" t="s">
        <v>61</v>
      </c>
      <c r="C25" s="85" t="s">
        <v>308</v>
      </c>
      <c r="D25" s="85" t="s">
        <v>309</v>
      </c>
      <c r="E25" s="63">
        <v>46107</v>
      </c>
      <c r="F25" s="127">
        <f t="shared" si="17"/>
        <v>46108</v>
      </c>
      <c r="G25" s="63">
        <f>F25+2</f>
        <v>46110</v>
      </c>
      <c r="H25" s="106">
        <f t="shared" si="14"/>
        <v>46110</v>
      </c>
      <c r="I25" s="151" t="s">
        <v>39</v>
      </c>
      <c r="J25" s="151" t="s">
        <v>39</v>
      </c>
      <c r="K25" s="496" t="s">
        <v>311</v>
      </c>
      <c r="L25" s="497"/>
      <c r="M25" s="85" t="s">
        <v>312</v>
      </c>
      <c r="N25" s="101" t="s">
        <v>60</v>
      </c>
      <c r="O25" s="85" t="s">
        <v>313</v>
      </c>
      <c r="P25" s="85" t="s">
        <v>314</v>
      </c>
      <c r="Q25" s="85" t="s">
        <v>315</v>
      </c>
      <c r="R25" s="63">
        <v>46121</v>
      </c>
      <c r="S25" s="64">
        <f t="shared" si="18"/>
        <v>46122</v>
      </c>
    </row>
    <row r="26" spans="1:23" hidden="1">
      <c r="A26" s="160" t="s">
        <v>310</v>
      </c>
      <c r="B26" s="102" t="s">
        <v>63</v>
      </c>
      <c r="C26" s="63">
        <v>46113</v>
      </c>
      <c r="D26" s="63">
        <f>C26+1</f>
        <v>46114</v>
      </c>
      <c r="E26" s="211">
        <f>D26</f>
        <v>46114</v>
      </c>
      <c r="F26" s="64">
        <f t="shared" si="17"/>
        <v>46115</v>
      </c>
      <c r="G26" s="63">
        <f t="shared" ref="G26" si="20">F26+2</f>
        <v>46117</v>
      </c>
      <c r="H26" s="106">
        <f t="shared" si="14"/>
        <v>46117</v>
      </c>
      <c r="I26" s="151" t="s">
        <v>39</v>
      </c>
      <c r="J26" s="151" t="s">
        <v>39</v>
      </c>
      <c r="K26" s="63">
        <v>46120</v>
      </c>
      <c r="L26" s="150">
        <f t="shared" ref="L26" si="21">K26+1</f>
        <v>46121</v>
      </c>
      <c r="M26" s="150">
        <f t="shared" ref="M26" si="22">L26+2</f>
        <v>46123</v>
      </c>
      <c r="N26" s="150">
        <f t="shared" ref="N26" si="23">M26</f>
        <v>46123</v>
      </c>
      <c r="O26" s="94" t="s">
        <v>62</v>
      </c>
      <c r="P26" s="63">
        <v>46127</v>
      </c>
      <c r="Q26" s="106">
        <f>P26</f>
        <v>46127</v>
      </c>
      <c r="R26" s="382">
        <f>Q26</f>
        <v>46127</v>
      </c>
      <c r="S26" s="382">
        <f t="shared" si="18"/>
        <v>46128</v>
      </c>
    </row>
    <row r="27" spans="1:23" hidden="1">
      <c r="A27" s="27" t="s">
        <v>279</v>
      </c>
      <c r="B27" s="94" t="s">
        <v>63</v>
      </c>
      <c r="C27" s="85" t="s">
        <v>313</v>
      </c>
      <c r="D27" s="85" t="s">
        <v>314</v>
      </c>
      <c r="E27" s="85" t="s">
        <v>315</v>
      </c>
      <c r="F27" s="85" t="s">
        <v>316</v>
      </c>
      <c r="G27" s="63">
        <v>46124</v>
      </c>
      <c r="H27" s="106">
        <f t="shared" ref="H27:H29" si="24">G27</f>
        <v>46124</v>
      </c>
      <c r="I27" s="151" t="s">
        <v>39</v>
      </c>
      <c r="J27" s="151" t="s">
        <v>39</v>
      </c>
      <c r="K27" s="498" t="s">
        <v>317</v>
      </c>
      <c r="L27" s="499"/>
      <c r="M27" s="69" t="s">
        <v>318</v>
      </c>
      <c r="N27" s="94" t="s">
        <v>62</v>
      </c>
      <c r="O27" s="85" t="s">
        <v>319</v>
      </c>
      <c r="P27" s="85" t="s">
        <v>320</v>
      </c>
      <c r="Q27" s="85" t="s">
        <v>321</v>
      </c>
      <c r="R27" s="63">
        <v>46135</v>
      </c>
      <c r="S27" s="64">
        <f t="shared" ref="S27:S29" si="25">R27+1</f>
        <v>46136</v>
      </c>
    </row>
    <row r="28" spans="1:23" hidden="1">
      <c r="A28" s="237" t="s">
        <v>310</v>
      </c>
      <c r="B28" s="95" t="s">
        <v>67</v>
      </c>
      <c r="C28" s="63">
        <v>46127</v>
      </c>
      <c r="D28" s="106">
        <f>C28</f>
        <v>46127</v>
      </c>
      <c r="E28" s="382">
        <f>D28</f>
        <v>46127</v>
      </c>
      <c r="F28" s="382">
        <f>E28+1</f>
        <v>46128</v>
      </c>
      <c r="G28" s="63">
        <v>46131</v>
      </c>
      <c r="H28" s="106">
        <f t="shared" si="24"/>
        <v>46131</v>
      </c>
      <c r="I28" s="151" t="s">
        <v>39</v>
      </c>
      <c r="J28" s="151" t="s">
        <v>39</v>
      </c>
      <c r="K28" s="63">
        <v>46134</v>
      </c>
      <c r="L28" s="150">
        <f t="shared" ref="L28:L29" si="26">K28+1</f>
        <v>46135</v>
      </c>
      <c r="M28" s="150">
        <f t="shared" ref="M28:M29" si="27">L28+2</f>
        <v>46137</v>
      </c>
      <c r="N28" s="150">
        <f t="shared" ref="N28:N29" si="28">M28</f>
        <v>46137</v>
      </c>
      <c r="O28" s="94" t="s">
        <v>64</v>
      </c>
      <c r="P28" s="63">
        <v>46148</v>
      </c>
      <c r="Q28" s="63">
        <f t="shared" si="19"/>
        <v>46149</v>
      </c>
      <c r="R28" s="211">
        <f t="shared" ref="R28:R29" si="29">Q28</f>
        <v>46149</v>
      </c>
      <c r="S28" s="64">
        <f t="shared" si="25"/>
        <v>46150</v>
      </c>
    </row>
    <row r="29" spans="1:23" hidden="1">
      <c r="A29" s="383" t="s">
        <v>279</v>
      </c>
      <c r="B29" s="384" t="s">
        <v>67</v>
      </c>
      <c r="C29" s="156" t="s">
        <v>319</v>
      </c>
      <c r="D29" s="156" t="s">
        <v>320</v>
      </c>
      <c r="E29" s="156" t="s">
        <v>321</v>
      </c>
      <c r="F29" s="156" t="s">
        <v>322</v>
      </c>
      <c r="G29" s="179">
        <v>46138</v>
      </c>
      <c r="H29" s="155">
        <f t="shared" si="24"/>
        <v>46138</v>
      </c>
      <c r="I29" s="376" t="s">
        <v>39</v>
      </c>
      <c r="J29" s="376" t="s">
        <v>39</v>
      </c>
      <c r="K29" s="179">
        <v>46141</v>
      </c>
      <c r="L29" s="380">
        <f t="shared" si="26"/>
        <v>46142</v>
      </c>
      <c r="M29" s="380">
        <f t="shared" si="27"/>
        <v>46144</v>
      </c>
      <c r="N29" s="380">
        <f t="shared" si="28"/>
        <v>46144</v>
      </c>
      <c r="O29" s="385" t="s">
        <v>64</v>
      </c>
      <c r="P29" s="63">
        <v>46155</v>
      </c>
      <c r="Q29" s="63">
        <f t="shared" si="19"/>
        <v>46156</v>
      </c>
      <c r="R29" s="211">
        <f t="shared" si="29"/>
        <v>46156</v>
      </c>
      <c r="S29" s="64">
        <f t="shared" si="25"/>
        <v>46157</v>
      </c>
    </row>
    <row r="30" spans="1:23" hidden="1">
      <c r="A30" s="500" t="s">
        <v>298</v>
      </c>
      <c r="B30" s="500"/>
      <c r="C30" s="500"/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500"/>
    </row>
    <row r="31" spans="1:23">
      <c r="A31" s="237" t="s">
        <v>310</v>
      </c>
      <c r="B31" s="95" t="s">
        <v>69</v>
      </c>
      <c r="C31" s="63">
        <v>46148</v>
      </c>
      <c r="D31" s="63">
        <f t="shared" ref="D31:D34" si="30">C31+1</f>
        <v>46149</v>
      </c>
      <c r="E31" s="21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6" t="s">
        <v>323</v>
      </c>
      <c r="I31" s="151" t="s">
        <v>39</v>
      </c>
      <c r="J31" s="151" t="s">
        <v>39</v>
      </c>
      <c r="K31" s="63">
        <v>46155</v>
      </c>
      <c r="L31" s="150">
        <f t="shared" ref="L31:L34" si="34">K31+1</f>
        <v>46156</v>
      </c>
      <c r="M31" s="150">
        <f t="shared" ref="M31:M34" si="35">L31+2</f>
        <v>46158</v>
      </c>
      <c r="N31" s="150">
        <f t="shared" ref="N31:N34" si="36">M31</f>
        <v>46158</v>
      </c>
      <c r="O31" s="94" t="s">
        <v>68</v>
      </c>
      <c r="P31" s="63">
        <f t="shared" ref="P31:P34" si="37">N31+4</f>
        <v>46162</v>
      </c>
      <c r="Q31" s="63">
        <f t="shared" ref="Q31:Q34" si="38">P31+1</f>
        <v>46163</v>
      </c>
      <c r="R31" s="211">
        <f t="shared" ref="R31:R34" si="39">Q31</f>
        <v>46163</v>
      </c>
      <c r="S31" s="64">
        <f t="shared" ref="S31:S34" si="40">R31+1</f>
        <v>46164</v>
      </c>
    </row>
    <row r="32" spans="1:23">
      <c r="A32" s="159" t="s">
        <v>279</v>
      </c>
      <c r="B32" s="95" t="s">
        <v>69</v>
      </c>
      <c r="C32" s="63">
        <v>46155</v>
      </c>
      <c r="D32" s="63">
        <f t="shared" si="30"/>
        <v>46156</v>
      </c>
      <c r="E32" s="211">
        <f t="shared" si="31"/>
        <v>46156</v>
      </c>
      <c r="F32" s="64">
        <f t="shared" si="32"/>
        <v>46157</v>
      </c>
      <c r="G32" s="63">
        <f t="shared" si="33"/>
        <v>46159</v>
      </c>
      <c r="H32" s="106">
        <f t="shared" ref="H32:H34" si="41">G32</f>
        <v>46159</v>
      </c>
      <c r="I32" s="151" t="s">
        <v>39</v>
      </c>
      <c r="J32" s="151" t="s">
        <v>39</v>
      </c>
      <c r="K32" s="63">
        <f t="shared" ref="K32:K34" si="42">H32+3</f>
        <v>46162</v>
      </c>
      <c r="L32" s="150">
        <f t="shared" si="34"/>
        <v>46163</v>
      </c>
      <c r="M32" s="150">
        <f t="shared" si="35"/>
        <v>46165</v>
      </c>
      <c r="N32" s="150">
        <f t="shared" si="36"/>
        <v>46165</v>
      </c>
      <c r="O32" s="94" t="s">
        <v>68</v>
      </c>
      <c r="P32" s="63">
        <f t="shared" si="37"/>
        <v>46169</v>
      </c>
      <c r="Q32" s="63">
        <f t="shared" si="38"/>
        <v>46170</v>
      </c>
      <c r="R32" s="211">
        <f t="shared" si="39"/>
        <v>46170</v>
      </c>
      <c r="S32" s="64">
        <f t="shared" si="40"/>
        <v>46171</v>
      </c>
    </row>
    <row r="33" spans="1:19">
      <c r="A33" s="237" t="s">
        <v>310</v>
      </c>
      <c r="B33" s="95" t="s">
        <v>75</v>
      </c>
      <c r="C33" s="63">
        <v>46162</v>
      </c>
      <c r="D33" s="63">
        <f t="shared" si="30"/>
        <v>46163</v>
      </c>
      <c r="E33" s="211">
        <f t="shared" si="31"/>
        <v>46163</v>
      </c>
      <c r="F33" s="64">
        <f t="shared" si="32"/>
        <v>46164</v>
      </c>
      <c r="G33" s="63">
        <f t="shared" si="33"/>
        <v>46166</v>
      </c>
      <c r="H33" s="106">
        <f t="shared" si="41"/>
        <v>46166</v>
      </c>
      <c r="I33" s="151" t="s">
        <v>39</v>
      </c>
      <c r="J33" s="151" t="s">
        <v>39</v>
      </c>
      <c r="K33" s="63">
        <f t="shared" si="42"/>
        <v>46169</v>
      </c>
      <c r="L33" s="150">
        <f t="shared" si="34"/>
        <v>46170</v>
      </c>
      <c r="M33" s="150">
        <f t="shared" si="35"/>
        <v>46172</v>
      </c>
      <c r="N33" s="150">
        <f t="shared" si="36"/>
        <v>46172</v>
      </c>
      <c r="O33" s="94" t="s">
        <v>70</v>
      </c>
      <c r="P33" s="63">
        <f t="shared" si="37"/>
        <v>46176</v>
      </c>
      <c r="Q33" s="63">
        <f t="shared" si="38"/>
        <v>46177</v>
      </c>
      <c r="R33" s="211">
        <f t="shared" si="39"/>
        <v>46177</v>
      </c>
      <c r="S33" s="64">
        <f t="shared" si="40"/>
        <v>46178</v>
      </c>
    </row>
    <row r="34" spans="1:19">
      <c r="A34" s="159" t="s">
        <v>279</v>
      </c>
      <c r="B34" s="95" t="s">
        <v>75</v>
      </c>
      <c r="C34" s="63">
        <v>46169</v>
      </c>
      <c r="D34" s="63">
        <f t="shared" si="30"/>
        <v>46170</v>
      </c>
      <c r="E34" s="211">
        <f t="shared" si="31"/>
        <v>46170</v>
      </c>
      <c r="F34" s="64">
        <f t="shared" si="32"/>
        <v>46171</v>
      </c>
      <c r="G34" s="63">
        <f t="shared" si="33"/>
        <v>46173</v>
      </c>
      <c r="H34" s="106">
        <f t="shared" si="41"/>
        <v>46173</v>
      </c>
      <c r="I34" s="151" t="s">
        <v>39</v>
      </c>
      <c r="J34" s="151" t="s">
        <v>39</v>
      </c>
      <c r="K34" s="63">
        <f t="shared" si="42"/>
        <v>46176</v>
      </c>
      <c r="L34" s="150">
        <f t="shared" si="34"/>
        <v>46177</v>
      </c>
      <c r="M34" s="150">
        <f t="shared" si="35"/>
        <v>46179</v>
      </c>
      <c r="N34" s="150">
        <f t="shared" si="36"/>
        <v>46179</v>
      </c>
      <c r="O34" s="94" t="s">
        <v>70</v>
      </c>
      <c r="P34" s="63">
        <f t="shared" si="37"/>
        <v>46183</v>
      </c>
      <c r="Q34" s="63">
        <f t="shared" si="38"/>
        <v>46184</v>
      </c>
      <c r="R34" s="211">
        <f t="shared" si="39"/>
        <v>46184</v>
      </c>
      <c r="S34" s="64">
        <f t="shared" si="40"/>
        <v>46185</v>
      </c>
    </row>
    <row r="35" spans="1:19">
      <c r="A35" s="237" t="s">
        <v>310</v>
      </c>
      <c r="B35" s="95" t="s">
        <v>77</v>
      </c>
      <c r="C35" s="63">
        <v>46176</v>
      </c>
      <c r="D35" s="63">
        <f t="shared" ref="D35:D38" si="43">C35+1</f>
        <v>46177</v>
      </c>
      <c r="E35" s="211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6">
        <f t="shared" ref="H35:H38" si="47">G35</f>
        <v>46180</v>
      </c>
      <c r="I35" s="151" t="s">
        <v>39</v>
      </c>
      <c r="J35" s="151" t="s">
        <v>39</v>
      </c>
      <c r="K35" s="63">
        <f t="shared" ref="K35:K38" si="48">H35+3</f>
        <v>46183</v>
      </c>
      <c r="L35" s="150">
        <f t="shared" ref="L35:L38" si="49">K35+1</f>
        <v>46184</v>
      </c>
      <c r="M35" s="150">
        <f t="shared" ref="M35:M38" si="50">L35+2</f>
        <v>46186</v>
      </c>
      <c r="N35" s="150">
        <f t="shared" ref="N35:N38" si="51">M35</f>
        <v>46186</v>
      </c>
      <c r="O35" s="94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11">
        <f t="shared" ref="R35:R38" si="54">Q35</f>
        <v>46191</v>
      </c>
      <c r="S35" s="64">
        <f t="shared" ref="S35:S38" si="55">R35+1</f>
        <v>46192</v>
      </c>
    </row>
    <row r="36" spans="1:19">
      <c r="A36" s="159" t="s">
        <v>279</v>
      </c>
      <c r="B36" s="95" t="s">
        <v>77</v>
      </c>
      <c r="C36" s="63">
        <v>46183</v>
      </c>
      <c r="D36" s="63">
        <f t="shared" si="43"/>
        <v>46184</v>
      </c>
      <c r="E36" s="211">
        <f t="shared" si="44"/>
        <v>46184</v>
      </c>
      <c r="F36" s="64">
        <f t="shared" si="45"/>
        <v>46185</v>
      </c>
      <c r="G36" s="63">
        <f t="shared" si="46"/>
        <v>46187</v>
      </c>
      <c r="H36" s="106">
        <f t="shared" si="47"/>
        <v>46187</v>
      </c>
      <c r="I36" s="151" t="s">
        <v>39</v>
      </c>
      <c r="J36" s="151" t="s">
        <v>39</v>
      </c>
      <c r="K36" s="63">
        <f t="shared" si="48"/>
        <v>46190</v>
      </c>
      <c r="L36" s="150">
        <f t="shared" si="49"/>
        <v>46191</v>
      </c>
      <c r="M36" s="150">
        <f t="shared" si="50"/>
        <v>46193</v>
      </c>
      <c r="N36" s="150">
        <f t="shared" si="51"/>
        <v>46193</v>
      </c>
      <c r="O36" s="94" t="s">
        <v>76</v>
      </c>
      <c r="P36" s="63">
        <f t="shared" si="52"/>
        <v>46197</v>
      </c>
      <c r="Q36" s="63">
        <f t="shared" si="53"/>
        <v>46198</v>
      </c>
      <c r="R36" s="211">
        <f t="shared" si="54"/>
        <v>46198</v>
      </c>
      <c r="S36" s="64">
        <f t="shared" si="55"/>
        <v>46199</v>
      </c>
    </row>
    <row r="37" spans="1:19">
      <c r="A37" s="237" t="s">
        <v>310</v>
      </c>
      <c r="B37" s="95" t="s">
        <v>79</v>
      </c>
      <c r="C37" s="63">
        <v>46190</v>
      </c>
      <c r="D37" s="63">
        <f t="shared" si="43"/>
        <v>46191</v>
      </c>
      <c r="E37" s="211">
        <f t="shared" si="44"/>
        <v>46191</v>
      </c>
      <c r="F37" s="64">
        <f t="shared" si="45"/>
        <v>46192</v>
      </c>
      <c r="G37" s="63">
        <f t="shared" si="46"/>
        <v>46194</v>
      </c>
      <c r="H37" s="106">
        <f t="shared" si="47"/>
        <v>46194</v>
      </c>
      <c r="I37" s="151" t="s">
        <v>39</v>
      </c>
      <c r="J37" s="151" t="s">
        <v>39</v>
      </c>
      <c r="K37" s="63">
        <f t="shared" si="48"/>
        <v>46197</v>
      </c>
      <c r="L37" s="150">
        <f t="shared" si="49"/>
        <v>46198</v>
      </c>
      <c r="M37" s="150">
        <f t="shared" si="50"/>
        <v>46200</v>
      </c>
      <c r="N37" s="150">
        <f t="shared" si="51"/>
        <v>46200</v>
      </c>
      <c r="O37" s="94" t="s">
        <v>78</v>
      </c>
      <c r="P37" s="63">
        <f t="shared" si="52"/>
        <v>46204</v>
      </c>
      <c r="Q37" s="63">
        <f t="shared" si="53"/>
        <v>46205</v>
      </c>
      <c r="R37" s="211">
        <f t="shared" si="54"/>
        <v>46205</v>
      </c>
      <c r="S37" s="64">
        <f t="shared" si="55"/>
        <v>46206</v>
      </c>
    </row>
    <row r="38" spans="1:19">
      <c r="A38" s="159" t="s">
        <v>279</v>
      </c>
      <c r="B38" s="95" t="s">
        <v>79</v>
      </c>
      <c r="C38" s="63">
        <v>46197</v>
      </c>
      <c r="D38" s="63">
        <f t="shared" si="43"/>
        <v>46198</v>
      </c>
      <c r="E38" s="211">
        <f t="shared" si="44"/>
        <v>46198</v>
      </c>
      <c r="F38" s="64">
        <f t="shared" si="45"/>
        <v>46199</v>
      </c>
      <c r="G38" s="63">
        <f t="shared" si="46"/>
        <v>46201</v>
      </c>
      <c r="H38" s="106">
        <f t="shared" si="47"/>
        <v>46201</v>
      </c>
      <c r="I38" s="151" t="s">
        <v>39</v>
      </c>
      <c r="J38" s="151" t="s">
        <v>39</v>
      </c>
      <c r="K38" s="63">
        <f t="shared" si="48"/>
        <v>46204</v>
      </c>
      <c r="L38" s="150">
        <f t="shared" si="49"/>
        <v>46205</v>
      </c>
      <c r="M38" s="150">
        <f t="shared" si="50"/>
        <v>46207</v>
      </c>
      <c r="N38" s="150">
        <f t="shared" si="51"/>
        <v>46207</v>
      </c>
      <c r="O38" s="94" t="s">
        <v>78</v>
      </c>
      <c r="P38" s="63">
        <f t="shared" si="52"/>
        <v>46211</v>
      </c>
      <c r="Q38" s="63">
        <f t="shared" si="53"/>
        <v>46212</v>
      </c>
      <c r="R38" s="211">
        <f t="shared" si="54"/>
        <v>46212</v>
      </c>
      <c r="S38" s="64">
        <f t="shared" si="55"/>
        <v>46213</v>
      </c>
    </row>
    <row r="39" spans="1:19" ht="15.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32"/>
      <c r="M39" s="232"/>
      <c r="N39" s="232"/>
      <c r="O39" s="232"/>
      <c r="P39" s="386"/>
      <c r="Q39" s="232"/>
    </row>
    <row r="40" spans="1:19" ht="16.399999999999999" customHeight="1">
      <c r="A40" s="418" t="s">
        <v>120</v>
      </c>
      <c r="B40" s="419"/>
      <c r="C40" s="420" t="s">
        <v>324</v>
      </c>
      <c r="D40" s="420"/>
      <c r="E40" s="420"/>
      <c r="F40" s="420"/>
      <c r="G40" s="420"/>
      <c r="H40" s="420"/>
      <c r="I40" s="420"/>
      <c r="J40" s="420"/>
      <c r="K40" s="420"/>
      <c r="L40" s="6"/>
      <c r="M40" s="6"/>
      <c r="N40" s="339"/>
      <c r="O40" s="6"/>
      <c r="P40" s="6"/>
      <c r="Q40" s="6"/>
    </row>
    <row r="41" spans="1:19" ht="16.399999999999999" customHeight="1">
      <c r="A41" s="411" t="s">
        <v>325</v>
      </c>
      <c r="B41" s="411"/>
      <c r="C41" s="406" t="s">
        <v>326</v>
      </c>
      <c r="D41" s="406"/>
      <c r="E41" s="406"/>
      <c r="F41" s="406"/>
      <c r="G41" s="406"/>
      <c r="H41" s="406"/>
      <c r="I41" s="406"/>
      <c r="J41" s="406"/>
      <c r="K41" s="406"/>
      <c r="L41" s="6"/>
      <c r="M41" s="6"/>
      <c r="N41" s="6"/>
      <c r="O41" s="6"/>
      <c r="P41" s="6"/>
      <c r="Q41" s="6"/>
    </row>
    <row r="42" spans="1:19" ht="16.399999999999999" hidden="1" customHeight="1">
      <c r="A42" s="171" t="s">
        <v>327</v>
      </c>
      <c r="B42" s="172"/>
      <c r="C42" s="490" t="s">
        <v>328</v>
      </c>
      <c r="D42" s="491"/>
      <c r="E42" s="491"/>
      <c r="F42" s="491"/>
      <c r="G42" s="491"/>
      <c r="H42" s="491"/>
      <c r="I42" s="491"/>
      <c r="J42" s="491"/>
      <c r="K42" s="492"/>
      <c r="L42" s="6"/>
      <c r="M42" s="6"/>
      <c r="N42" s="6"/>
      <c r="O42" s="6"/>
      <c r="P42" s="6"/>
      <c r="Q42" s="6"/>
    </row>
    <row r="43" spans="1:19" ht="16.399999999999999" customHeight="1">
      <c r="A43" s="407" t="s">
        <v>327</v>
      </c>
      <c r="B43" s="408"/>
      <c r="C43" s="490" t="s">
        <v>329</v>
      </c>
      <c r="D43" s="491"/>
      <c r="E43" s="491"/>
      <c r="F43" s="491"/>
      <c r="G43" s="491"/>
      <c r="H43" s="491"/>
      <c r="I43" s="491"/>
      <c r="J43" s="491"/>
      <c r="K43" s="492"/>
      <c r="L43" s="6"/>
      <c r="M43" s="6"/>
      <c r="N43" s="6"/>
      <c r="O43" s="6"/>
      <c r="P43" s="6"/>
      <c r="Q43" s="6"/>
    </row>
    <row r="44" spans="1:19" ht="16.399999999999999" customHeight="1">
      <c r="A44" s="407" t="s">
        <v>330</v>
      </c>
      <c r="B44" s="408"/>
      <c r="C44" s="490" t="s">
        <v>331</v>
      </c>
      <c r="D44" s="491"/>
      <c r="E44" s="491"/>
      <c r="F44" s="491"/>
      <c r="G44" s="491"/>
      <c r="H44" s="491"/>
      <c r="I44" s="491"/>
      <c r="J44" s="491"/>
      <c r="K44" s="492"/>
      <c r="L44" s="6"/>
      <c r="M44" s="6"/>
      <c r="N44" s="6"/>
      <c r="O44" s="6"/>
      <c r="P44" s="6"/>
      <c r="Q44" s="6"/>
    </row>
    <row r="45" spans="1:19" ht="16.399999999999999" customHeight="1">
      <c r="A45" s="494" t="s">
        <v>332</v>
      </c>
      <c r="B45" s="495"/>
      <c r="C45" s="490" t="s">
        <v>333</v>
      </c>
      <c r="D45" s="491"/>
      <c r="E45" s="491"/>
      <c r="F45" s="491"/>
      <c r="G45" s="491"/>
      <c r="H45" s="491"/>
      <c r="I45" s="491"/>
      <c r="J45" s="491"/>
      <c r="K45" s="492"/>
      <c r="L45" s="6"/>
      <c r="M45" s="6"/>
      <c r="N45" s="6"/>
      <c r="O45" s="6"/>
      <c r="P45" s="6"/>
      <c r="Q45" s="6"/>
    </row>
    <row r="46" spans="1:19" ht="16.399999999999999" customHeight="1">
      <c r="A46" s="407" t="s">
        <v>334</v>
      </c>
      <c r="B46" s="408"/>
      <c r="C46" s="490" t="s">
        <v>335</v>
      </c>
      <c r="D46" s="491"/>
      <c r="E46" s="491"/>
      <c r="F46" s="491"/>
      <c r="G46" s="491"/>
      <c r="H46" s="491"/>
      <c r="I46" s="491"/>
      <c r="J46" s="491"/>
      <c r="K46" s="492"/>
      <c r="L46" s="6"/>
      <c r="M46" s="6"/>
      <c r="N46" s="6"/>
      <c r="O46" s="6"/>
      <c r="P46" s="6"/>
      <c r="Q46" s="6"/>
    </row>
    <row r="47" spans="1:19" ht="17.899999999999999" hidden="1" customHeight="1">
      <c r="A47" s="405" t="s">
        <v>336</v>
      </c>
      <c r="B47" s="405"/>
      <c r="C47" s="490" t="s">
        <v>337</v>
      </c>
      <c r="D47" s="491"/>
      <c r="E47" s="491"/>
      <c r="F47" s="491"/>
      <c r="G47" s="491"/>
      <c r="H47" s="491"/>
      <c r="I47" s="491"/>
      <c r="J47" s="491"/>
      <c r="K47" s="492"/>
      <c r="L47" s="6"/>
      <c r="M47" s="6"/>
      <c r="N47" s="6"/>
      <c r="O47" s="6"/>
      <c r="P47" s="6"/>
      <c r="Q47" s="6"/>
    </row>
    <row r="48" spans="1:19" ht="17.899999999999999" customHeight="1">
      <c r="A48" s="405" t="s">
        <v>336</v>
      </c>
      <c r="B48" s="405"/>
      <c r="C48" s="490" t="s">
        <v>338</v>
      </c>
      <c r="D48" s="491"/>
      <c r="E48" s="491"/>
      <c r="F48" s="491"/>
      <c r="G48" s="491"/>
      <c r="H48" s="491"/>
      <c r="I48" s="491"/>
      <c r="J48" s="491"/>
      <c r="K48" s="492"/>
      <c r="L48" s="6"/>
      <c r="M48" s="6"/>
      <c r="N48" s="6"/>
      <c r="O48" s="6"/>
      <c r="P48" s="6"/>
      <c r="Q48" s="6"/>
    </row>
    <row r="49" spans="1:17" ht="17.899999999999999" customHeight="1">
      <c r="A49" s="493" t="s">
        <v>339</v>
      </c>
      <c r="B49" s="493"/>
      <c r="C49" s="490" t="s">
        <v>340</v>
      </c>
      <c r="D49" s="491"/>
      <c r="E49" s="491"/>
      <c r="F49" s="491"/>
      <c r="G49" s="491"/>
      <c r="H49" s="491"/>
      <c r="I49" s="491"/>
      <c r="J49" s="491"/>
      <c r="K49" s="492"/>
      <c r="L49" s="6"/>
      <c r="M49" s="6"/>
      <c r="N49" s="6"/>
      <c r="O49" s="6"/>
      <c r="P49" s="6"/>
      <c r="Q49" s="6"/>
    </row>
    <row r="50" spans="1:17" ht="17.899999999999999" customHeight="1">
      <c r="A50" s="405" t="s">
        <v>341</v>
      </c>
      <c r="B50" s="405"/>
      <c r="C50" s="490" t="s">
        <v>342</v>
      </c>
      <c r="D50" s="491"/>
      <c r="E50" s="491"/>
      <c r="F50" s="491"/>
      <c r="G50" s="491"/>
      <c r="H50" s="491"/>
      <c r="I50" s="491"/>
      <c r="J50" s="491"/>
      <c r="K50" s="492"/>
      <c r="L50" s="6"/>
      <c r="M50" s="6"/>
      <c r="N50" s="6"/>
      <c r="O50" s="6"/>
      <c r="P50" s="6"/>
      <c r="Q50" s="6"/>
    </row>
  </sheetData>
  <mergeCells count="8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50:B50"/>
    <mergeCell ref="C50:K50"/>
    <mergeCell ref="A47:B47"/>
    <mergeCell ref="C47:K47"/>
    <mergeCell ref="A48:B48"/>
    <mergeCell ref="C48:K48"/>
    <mergeCell ref="A49:B49"/>
    <mergeCell ref="C49:K49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abSelected="1" workbookViewId="0">
      <selection activeCell="L41" sqref="L41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11.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2"/>
    </row>
    <row r="2" spans="1:256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56"/>
      <c r="B4" s="291"/>
      <c r="C4" s="329"/>
      <c r="D4" s="329"/>
      <c r="E4" s="292"/>
      <c r="F4" s="329"/>
      <c r="G4" s="292"/>
      <c r="H4" s="329"/>
      <c r="I4" s="329"/>
      <c r="J4" s="329"/>
      <c r="K4" s="291"/>
      <c r="L4" s="329"/>
      <c r="M4" s="329"/>
      <c r="N4" s="329"/>
      <c r="O4" s="329"/>
      <c r="P4" s="292"/>
      <c r="Q4" s="329"/>
    </row>
    <row r="5" spans="1:256">
      <c r="A5" s="440" t="s">
        <v>343</v>
      </c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</row>
    <row r="6" spans="1:256">
      <c r="A6" s="358" t="s">
        <v>4</v>
      </c>
      <c r="B6" s="358" t="s">
        <v>5</v>
      </c>
      <c r="C6" s="441" t="s">
        <v>344</v>
      </c>
      <c r="D6" s="442"/>
      <c r="E6" s="441" t="s">
        <v>345</v>
      </c>
      <c r="F6" s="442"/>
      <c r="G6" s="441" t="s">
        <v>346</v>
      </c>
      <c r="H6" s="442"/>
      <c r="I6" s="443" t="s">
        <v>347</v>
      </c>
      <c r="J6" s="444"/>
      <c r="K6" s="445" t="s">
        <v>208</v>
      </c>
      <c r="L6" s="445"/>
      <c r="M6" s="358" t="s">
        <v>5</v>
      </c>
      <c r="N6" s="441" t="s">
        <v>344</v>
      </c>
      <c r="O6" s="442"/>
      <c r="P6" s="441" t="s">
        <v>345</v>
      </c>
      <c r="Q6" s="442"/>
    </row>
    <row r="7" spans="1:256">
      <c r="A7" s="359" t="s">
        <v>13</v>
      </c>
      <c r="B7" s="359" t="s">
        <v>14</v>
      </c>
      <c r="C7" s="434" t="s">
        <v>16</v>
      </c>
      <c r="D7" s="435"/>
      <c r="E7" s="434" t="s">
        <v>209</v>
      </c>
      <c r="F7" s="435"/>
      <c r="G7" s="434" t="s">
        <v>226</v>
      </c>
      <c r="H7" s="435"/>
      <c r="I7" s="434" t="s">
        <v>212</v>
      </c>
      <c r="J7" s="435"/>
      <c r="K7" s="437" t="s">
        <v>213</v>
      </c>
      <c r="L7" s="437"/>
      <c r="M7" s="359" t="s">
        <v>14</v>
      </c>
      <c r="N7" s="434" t="s">
        <v>16</v>
      </c>
      <c r="O7" s="435"/>
      <c r="P7" s="434" t="s">
        <v>209</v>
      </c>
      <c r="Q7" s="435"/>
    </row>
    <row r="8" spans="1:256">
      <c r="A8" s="293"/>
      <c r="B8" s="347"/>
      <c r="C8" s="434" t="s">
        <v>22</v>
      </c>
      <c r="D8" s="435"/>
      <c r="E8" s="434" t="s">
        <v>22</v>
      </c>
      <c r="F8" s="435"/>
      <c r="G8" s="434" t="s">
        <v>22</v>
      </c>
      <c r="H8" s="435"/>
      <c r="I8" s="434" t="s">
        <v>22</v>
      </c>
      <c r="J8" s="435"/>
      <c r="K8" s="436" t="s">
        <v>22</v>
      </c>
      <c r="L8" s="436"/>
      <c r="M8" s="347"/>
      <c r="N8" s="434" t="s">
        <v>22</v>
      </c>
      <c r="O8" s="435"/>
      <c r="P8" s="434" t="s">
        <v>22</v>
      </c>
      <c r="Q8" s="435"/>
      <c r="S8" t="s">
        <v>138</v>
      </c>
    </row>
    <row r="9" spans="1:256" ht="26">
      <c r="A9" s="293"/>
      <c r="B9" s="347"/>
      <c r="C9" s="348" t="s">
        <v>348</v>
      </c>
      <c r="D9" s="348" t="s">
        <v>349</v>
      </c>
      <c r="E9" s="348" t="s">
        <v>350</v>
      </c>
      <c r="F9" s="348" t="s">
        <v>351</v>
      </c>
      <c r="G9" s="348" t="s">
        <v>352</v>
      </c>
      <c r="H9" s="348" t="s">
        <v>234</v>
      </c>
      <c r="I9" s="348" t="s">
        <v>353</v>
      </c>
      <c r="J9" s="348" t="s">
        <v>354</v>
      </c>
      <c r="K9" s="360" t="s">
        <v>355</v>
      </c>
      <c r="L9" s="360" t="s">
        <v>356</v>
      </c>
      <c r="M9" s="347"/>
      <c r="N9" s="348" t="s">
        <v>357</v>
      </c>
      <c r="O9" s="348" t="s">
        <v>349</v>
      </c>
      <c r="P9" s="348" t="s">
        <v>358</v>
      </c>
      <c r="Q9" s="348" t="s">
        <v>351</v>
      </c>
    </row>
    <row r="10" spans="1:256" hidden="1">
      <c r="A10" s="94" t="s">
        <v>359</v>
      </c>
      <c r="B10" s="94" t="s">
        <v>360</v>
      </c>
      <c r="C10" s="63">
        <v>46002</v>
      </c>
      <c r="D10" s="63">
        <f t="shared" ref="D10:D16" si="0">C10+1</f>
        <v>46003</v>
      </c>
      <c r="E10" s="96">
        <f t="shared" ref="E10:K10" si="1">D10+1</f>
        <v>46004</v>
      </c>
      <c r="F10" s="96">
        <f t="shared" si="1"/>
        <v>46005</v>
      </c>
      <c r="G10" s="96">
        <f t="shared" ref="G10:G16" si="2">F10+3</f>
        <v>46008</v>
      </c>
      <c r="H10" s="96">
        <f t="shared" ref="H10:H15" si="3">G10</f>
        <v>46008</v>
      </c>
      <c r="I10" s="96">
        <f t="shared" ref="I10:I15" si="4">H10+2</f>
        <v>46010</v>
      </c>
      <c r="J10" s="96">
        <f t="shared" si="1"/>
        <v>46011</v>
      </c>
      <c r="K10" s="96">
        <f t="shared" si="1"/>
        <v>46012</v>
      </c>
      <c r="L10" s="96">
        <f t="shared" ref="L10:L15" si="5">K10</f>
        <v>46012</v>
      </c>
      <c r="M10" s="94" t="s">
        <v>361</v>
      </c>
      <c r="N10" s="96">
        <f t="shared" ref="N10:N14" si="6">L10+4</f>
        <v>46016</v>
      </c>
      <c r="O10" s="63">
        <f t="shared" ref="O10:Q10" si="7">N10+1</f>
        <v>46017</v>
      </c>
      <c r="P10" s="96">
        <f t="shared" si="7"/>
        <v>46018</v>
      </c>
      <c r="Q10" s="96">
        <f t="shared" si="7"/>
        <v>46019</v>
      </c>
    </row>
    <row r="11" spans="1:256" hidden="1">
      <c r="A11" s="114" t="s">
        <v>266</v>
      </c>
      <c r="B11" s="114" t="s">
        <v>362</v>
      </c>
      <c r="C11" s="63">
        <v>46009</v>
      </c>
      <c r="D11" s="63">
        <f t="shared" si="0"/>
        <v>46010</v>
      </c>
      <c r="E11" s="96">
        <f t="shared" ref="E11:K11" si="8">D11+1</f>
        <v>46011</v>
      </c>
      <c r="F11" s="96">
        <f t="shared" si="8"/>
        <v>46012</v>
      </c>
      <c r="G11" s="96">
        <f t="shared" si="2"/>
        <v>46015</v>
      </c>
      <c r="H11" s="96">
        <f t="shared" si="3"/>
        <v>46015</v>
      </c>
      <c r="I11" s="96">
        <f t="shared" si="4"/>
        <v>46017</v>
      </c>
      <c r="J11" s="96">
        <f t="shared" si="8"/>
        <v>46018</v>
      </c>
      <c r="K11" s="96">
        <f t="shared" si="8"/>
        <v>46019</v>
      </c>
      <c r="L11" s="96">
        <f t="shared" si="5"/>
        <v>46019</v>
      </c>
      <c r="M11" s="114" t="s">
        <v>363</v>
      </c>
      <c r="N11" s="96">
        <f t="shared" si="6"/>
        <v>46023</v>
      </c>
      <c r="O11" s="63">
        <f t="shared" ref="O11:P11" si="9">N11+1</f>
        <v>46024</v>
      </c>
      <c r="P11" s="96">
        <f t="shared" si="9"/>
        <v>46025</v>
      </c>
      <c r="Q11" s="23" t="s">
        <v>364</v>
      </c>
      <c r="R11" s="23" t="s">
        <v>365</v>
      </c>
    </row>
    <row r="12" spans="1:256" hidden="1">
      <c r="A12" s="94" t="s">
        <v>359</v>
      </c>
      <c r="B12" s="94" t="s">
        <v>366</v>
      </c>
      <c r="C12" s="63">
        <v>46016</v>
      </c>
      <c r="D12" s="63">
        <f t="shared" si="0"/>
        <v>46017</v>
      </c>
      <c r="E12" s="96">
        <f t="shared" ref="E12:K12" si="10">D12+1</f>
        <v>46018</v>
      </c>
      <c r="F12" s="96">
        <f t="shared" si="10"/>
        <v>46019</v>
      </c>
      <c r="G12" s="96">
        <f t="shared" si="2"/>
        <v>46022</v>
      </c>
      <c r="H12" s="96">
        <f t="shared" si="3"/>
        <v>46022</v>
      </c>
      <c r="I12" s="96">
        <f t="shared" si="4"/>
        <v>46024</v>
      </c>
      <c r="J12" s="96">
        <f t="shared" si="10"/>
        <v>46025</v>
      </c>
      <c r="K12" s="96">
        <f t="shared" si="10"/>
        <v>46026</v>
      </c>
      <c r="L12" s="96">
        <f t="shared" si="5"/>
        <v>46026</v>
      </c>
      <c r="M12" s="94" t="s">
        <v>367</v>
      </c>
      <c r="N12" s="96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184</v>
      </c>
    </row>
    <row r="13" spans="1:256" hidden="1">
      <c r="A13" s="94" t="s">
        <v>266</v>
      </c>
      <c r="B13" s="94" t="s">
        <v>48</v>
      </c>
      <c r="C13" s="63">
        <v>46023</v>
      </c>
      <c r="D13" s="63">
        <f t="shared" si="0"/>
        <v>46024</v>
      </c>
      <c r="E13" s="96">
        <f>D13+1</f>
        <v>46025</v>
      </c>
      <c r="F13" s="23" t="s">
        <v>364</v>
      </c>
      <c r="G13" s="23" t="s">
        <v>365</v>
      </c>
      <c r="H13" s="96">
        <v>46029</v>
      </c>
      <c r="I13" s="96">
        <f t="shared" si="4"/>
        <v>46031</v>
      </c>
      <c r="J13" s="96">
        <f t="shared" ref="J13:K15" si="12">I13+1</f>
        <v>46032</v>
      </c>
      <c r="K13" s="96">
        <f t="shared" si="12"/>
        <v>46033</v>
      </c>
      <c r="L13" s="96">
        <f t="shared" si="5"/>
        <v>46033</v>
      </c>
      <c r="M13" s="94" t="s">
        <v>47</v>
      </c>
      <c r="N13" s="96">
        <f t="shared" si="6"/>
        <v>46037</v>
      </c>
      <c r="O13" s="63">
        <f t="shared" ref="O13:O14" si="13">N13+1</f>
        <v>46038</v>
      </c>
      <c r="P13" s="96">
        <f t="shared" ref="P13:P14" si="14">O13+1</f>
        <v>46039</v>
      </c>
      <c r="Q13" s="96">
        <f t="shared" ref="Q13:Q14" si="15">P13+1</f>
        <v>46040</v>
      </c>
    </row>
    <row r="14" spans="1:256" hidden="1">
      <c r="A14" s="102" t="s">
        <v>242</v>
      </c>
      <c r="B14" s="102" t="s">
        <v>50</v>
      </c>
      <c r="C14" s="63">
        <v>46030</v>
      </c>
      <c r="D14" s="63">
        <f t="shared" si="0"/>
        <v>46031</v>
      </c>
      <c r="E14" s="96">
        <f>D14+1</f>
        <v>46032</v>
      </c>
      <c r="F14" s="96">
        <f>E14+1</f>
        <v>46033</v>
      </c>
      <c r="G14" s="96">
        <f t="shared" si="2"/>
        <v>46036</v>
      </c>
      <c r="H14" s="96">
        <f t="shared" si="3"/>
        <v>46036</v>
      </c>
      <c r="I14" s="96">
        <f t="shared" si="4"/>
        <v>46038</v>
      </c>
      <c r="J14" s="96">
        <f t="shared" si="12"/>
        <v>46039</v>
      </c>
      <c r="K14" s="96">
        <f t="shared" si="12"/>
        <v>46040</v>
      </c>
      <c r="L14" s="96">
        <f t="shared" si="5"/>
        <v>46040</v>
      </c>
      <c r="M14" s="101" t="s">
        <v>49</v>
      </c>
      <c r="N14" s="96">
        <f t="shared" si="6"/>
        <v>46044</v>
      </c>
      <c r="O14" s="63">
        <f t="shared" si="13"/>
        <v>46045</v>
      </c>
      <c r="P14" s="96">
        <f t="shared" si="14"/>
        <v>46046</v>
      </c>
      <c r="Q14" s="96">
        <f t="shared" si="15"/>
        <v>46047</v>
      </c>
    </row>
    <row r="15" spans="1:256" hidden="1">
      <c r="A15" s="361" t="s">
        <v>266</v>
      </c>
      <c r="B15" s="361" t="s">
        <v>50</v>
      </c>
      <c r="C15" s="63">
        <v>46037</v>
      </c>
      <c r="D15" s="63">
        <f t="shared" si="0"/>
        <v>46038</v>
      </c>
      <c r="E15" s="96">
        <f>D15+1</f>
        <v>46039</v>
      </c>
      <c r="F15" s="96">
        <f>E15+1</f>
        <v>46040</v>
      </c>
      <c r="G15" s="96">
        <f t="shared" si="2"/>
        <v>46043</v>
      </c>
      <c r="H15" s="96">
        <f t="shared" si="3"/>
        <v>46043</v>
      </c>
      <c r="I15" s="96">
        <f t="shared" si="4"/>
        <v>46045</v>
      </c>
      <c r="J15" s="96">
        <f t="shared" si="12"/>
        <v>46046</v>
      </c>
      <c r="K15" s="96">
        <f t="shared" si="12"/>
        <v>46047</v>
      </c>
      <c r="L15" s="96">
        <f t="shared" si="5"/>
        <v>46047</v>
      </c>
      <c r="M15" s="114" t="s">
        <v>49</v>
      </c>
      <c r="N15" s="415" t="s">
        <v>368</v>
      </c>
      <c r="O15" s="416"/>
      <c r="P15" s="85" t="s">
        <v>286</v>
      </c>
      <c r="Q15" s="23" t="s">
        <v>369</v>
      </c>
      <c r="R15" s="82" t="s">
        <v>241</v>
      </c>
    </row>
    <row r="16" spans="1:256" hidden="1">
      <c r="A16" s="102" t="s">
        <v>310</v>
      </c>
      <c r="B16" s="102" t="s">
        <v>52</v>
      </c>
      <c r="C16" s="63">
        <v>46044</v>
      </c>
      <c r="D16" s="63">
        <f t="shared" si="0"/>
        <v>46045</v>
      </c>
      <c r="E16" s="96">
        <f>D16+1</f>
        <v>46046</v>
      </c>
      <c r="F16" s="96">
        <f>E16+1</f>
        <v>46047</v>
      </c>
      <c r="G16" s="96">
        <f t="shared" si="2"/>
        <v>46050</v>
      </c>
      <c r="H16" s="23" t="s">
        <v>370</v>
      </c>
      <c r="I16" s="23" t="s">
        <v>371</v>
      </c>
      <c r="J16" s="23" t="s">
        <v>372</v>
      </c>
      <c r="K16" s="23" t="s">
        <v>373</v>
      </c>
      <c r="L16" s="23" t="s">
        <v>374</v>
      </c>
      <c r="M16" s="101" t="s">
        <v>51</v>
      </c>
      <c r="N16" s="424" t="s">
        <v>375</v>
      </c>
      <c r="O16" s="425"/>
      <c r="P16" s="425"/>
      <c r="Q16" s="426"/>
    </row>
    <row r="17" spans="1:21" hidden="1">
      <c r="A17" s="427" t="s">
        <v>298</v>
      </c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9"/>
    </row>
    <row r="18" spans="1:21" hidden="1">
      <c r="A18" s="362" t="s">
        <v>266</v>
      </c>
      <c r="B18" s="362" t="s">
        <v>52</v>
      </c>
      <c r="C18" s="415" t="s">
        <v>368</v>
      </c>
      <c r="D18" s="416"/>
      <c r="E18" s="85" t="s">
        <v>286</v>
      </c>
      <c r="F18" s="23" t="s">
        <v>369</v>
      </c>
      <c r="G18" s="64">
        <v>46070</v>
      </c>
      <c r="H18" s="363" t="s">
        <v>289</v>
      </c>
      <c r="I18" s="363" t="s">
        <v>290</v>
      </c>
      <c r="J18" s="64">
        <v>46077</v>
      </c>
      <c r="K18" s="96">
        <f>J18+1</f>
        <v>46078</v>
      </c>
      <c r="L18" s="94" t="s">
        <v>51</v>
      </c>
      <c r="M18" s="69" t="s">
        <v>291</v>
      </c>
      <c r="N18" s="85" t="s">
        <v>292</v>
      </c>
      <c r="O18" s="85" t="s">
        <v>293</v>
      </c>
      <c r="P18" s="64">
        <v>46088</v>
      </c>
      <c r="Q18" s="96">
        <f>P18+1</f>
        <v>46089</v>
      </c>
    </row>
    <row r="19" spans="1:21" hidden="1">
      <c r="A19" s="102" t="s">
        <v>310</v>
      </c>
      <c r="B19" s="102" t="s">
        <v>54</v>
      </c>
      <c r="C19" s="430" t="s">
        <v>376</v>
      </c>
      <c r="D19" s="430"/>
      <c r="E19" s="430"/>
      <c r="F19" s="430"/>
      <c r="G19" s="430"/>
      <c r="H19" s="430"/>
      <c r="I19" s="430"/>
      <c r="J19" s="430"/>
      <c r="K19" s="430"/>
      <c r="L19" s="430"/>
      <c r="M19" s="102" t="s">
        <v>53</v>
      </c>
      <c r="N19" s="431" t="s">
        <v>377</v>
      </c>
      <c r="O19" s="432"/>
      <c r="P19" s="432"/>
      <c r="Q19" s="433"/>
      <c r="R19" s="71"/>
    </row>
    <row r="20" spans="1:21" hidden="1">
      <c r="A20" s="188" t="s">
        <v>248</v>
      </c>
      <c r="B20" s="364" t="s">
        <v>54</v>
      </c>
      <c r="C20" s="85" t="s">
        <v>378</v>
      </c>
      <c r="D20" s="85" t="s">
        <v>379</v>
      </c>
      <c r="E20" s="54" t="s">
        <v>294</v>
      </c>
      <c r="F20" s="54" t="s">
        <v>295</v>
      </c>
      <c r="G20" s="230" t="s">
        <v>39</v>
      </c>
      <c r="H20" s="230" t="s">
        <v>39</v>
      </c>
      <c r="I20" s="64">
        <v>46080</v>
      </c>
      <c r="J20" s="365">
        <f>I20+1</f>
        <v>46081</v>
      </c>
      <c r="K20" s="365">
        <f>J20+1</f>
        <v>46082</v>
      </c>
      <c r="L20" s="365">
        <f t="shared" ref="L20:L29" si="16">K20</f>
        <v>46082</v>
      </c>
      <c r="M20" s="364" t="s">
        <v>53</v>
      </c>
      <c r="N20" s="421" t="s">
        <v>289</v>
      </c>
      <c r="O20" s="422"/>
      <c r="P20" s="421" t="s">
        <v>296</v>
      </c>
      <c r="Q20" s="422"/>
      <c r="R20" s="423" t="s">
        <v>297</v>
      </c>
      <c r="S20" s="423"/>
      <c r="T20" s="423"/>
      <c r="U20" s="423"/>
    </row>
    <row r="21" spans="1:21" hidden="1">
      <c r="A21" s="94" t="s">
        <v>242</v>
      </c>
      <c r="B21" s="366" t="s">
        <v>56</v>
      </c>
      <c r="C21" s="64">
        <v>46079</v>
      </c>
      <c r="D21" s="63">
        <f t="shared" ref="D21:D26" si="17">C21+1</f>
        <v>46080</v>
      </c>
      <c r="E21" s="96">
        <f t="shared" ref="E21:K21" si="18">D21+1</f>
        <v>46081</v>
      </c>
      <c r="F21" s="96">
        <f t="shared" si="18"/>
        <v>46082</v>
      </c>
      <c r="G21" s="96">
        <f t="shared" ref="G21:G24" si="19">F21+3</f>
        <v>46085</v>
      </c>
      <c r="H21" s="96">
        <f t="shared" ref="H21:H29" si="20">G21</f>
        <v>46085</v>
      </c>
      <c r="I21" s="96">
        <f t="shared" ref="I21:I29" si="21">H21+2</f>
        <v>46087</v>
      </c>
      <c r="J21" s="96">
        <f t="shared" si="18"/>
        <v>46088</v>
      </c>
      <c r="K21" s="96">
        <f t="shared" si="18"/>
        <v>46089</v>
      </c>
      <c r="L21" s="96">
        <f t="shared" si="16"/>
        <v>46089</v>
      </c>
      <c r="M21" s="362" t="s">
        <v>55</v>
      </c>
      <c r="N21" s="96">
        <f t="shared" ref="N21:N27" si="22">L21+4</f>
        <v>46093</v>
      </c>
      <c r="O21" s="63">
        <f t="shared" ref="O21:Q21" si="23">N21+1</f>
        <v>46094</v>
      </c>
      <c r="P21" s="96">
        <f t="shared" si="23"/>
        <v>46095</v>
      </c>
      <c r="Q21" s="96">
        <f t="shared" si="23"/>
        <v>46096</v>
      </c>
    </row>
    <row r="22" spans="1:21" hidden="1">
      <c r="A22" s="101" t="s">
        <v>266</v>
      </c>
      <c r="B22" s="101" t="s">
        <v>54</v>
      </c>
      <c r="C22" s="85" t="s">
        <v>292</v>
      </c>
      <c r="D22" s="64">
        <v>46087</v>
      </c>
      <c r="E22" s="96">
        <f>D22+2</f>
        <v>46089</v>
      </c>
      <c r="F22" s="54" t="s">
        <v>380</v>
      </c>
      <c r="G22" s="64">
        <v>46092</v>
      </c>
      <c r="H22" s="96">
        <f t="shared" si="20"/>
        <v>46092</v>
      </c>
      <c r="I22" s="96">
        <f t="shared" si="21"/>
        <v>46094</v>
      </c>
      <c r="J22" s="96">
        <f t="shared" ref="J22:K25" si="24">I22+1</f>
        <v>46095</v>
      </c>
      <c r="K22" s="96">
        <f t="shared" si="24"/>
        <v>46096</v>
      </c>
      <c r="L22" s="96">
        <f t="shared" si="16"/>
        <v>46096</v>
      </c>
      <c r="M22" s="95" t="s">
        <v>53</v>
      </c>
      <c r="N22" s="85" t="s">
        <v>300</v>
      </c>
      <c r="O22" s="85" t="s">
        <v>301</v>
      </c>
      <c r="P22" s="85" t="s">
        <v>302</v>
      </c>
      <c r="Q22" s="85" t="s">
        <v>303</v>
      </c>
      <c r="R22" s="71" t="s">
        <v>374</v>
      </c>
    </row>
    <row r="23" spans="1:21" hidden="1">
      <c r="A23" s="94" t="s">
        <v>242</v>
      </c>
      <c r="B23" s="94" t="s">
        <v>58</v>
      </c>
      <c r="C23" s="64">
        <v>46093</v>
      </c>
      <c r="D23" s="63">
        <f t="shared" si="17"/>
        <v>46094</v>
      </c>
      <c r="E23" s="96">
        <f>D23+1</f>
        <v>46095</v>
      </c>
      <c r="F23" s="96">
        <f t="shared" ref="F23:F29" si="25">E23+1</f>
        <v>46096</v>
      </c>
      <c r="G23" s="96">
        <f t="shared" si="19"/>
        <v>46099</v>
      </c>
      <c r="H23" s="96">
        <f t="shared" si="20"/>
        <v>46099</v>
      </c>
      <c r="I23" s="96">
        <f t="shared" si="21"/>
        <v>46101</v>
      </c>
      <c r="J23" s="96">
        <f t="shared" si="24"/>
        <v>46102</v>
      </c>
      <c r="K23" s="96">
        <f t="shared" si="24"/>
        <v>46103</v>
      </c>
      <c r="L23" s="96">
        <f t="shared" si="16"/>
        <v>46103</v>
      </c>
      <c r="M23" s="94" t="s">
        <v>57</v>
      </c>
      <c r="N23" s="351" t="s">
        <v>294</v>
      </c>
      <c r="O23" s="367" t="s">
        <v>381</v>
      </c>
      <c r="P23" s="64">
        <v>46109</v>
      </c>
      <c r="Q23" s="96">
        <f t="shared" ref="O23:Q25" si="26">P23+1</f>
        <v>46110</v>
      </c>
      <c r="R23" s="71" t="s">
        <v>382</v>
      </c>
    </row>
    <row r="24" spans="1:21" hidden="1">
      <c r="A24" s="188" t="s">
        <v>383</v>
      </c>
      <c r="B24" s="188" t="s">
        <v>77</v>
      </c>
      <c r="C24" s="64">
        <v>46100</v>
      </c>
      <c r="D24" s="63">
        <f t="shared" si="17"/>
        <v>46101</v>
      </c>
      <c r="E24" s="64">
        <v>46102</v>
      </c>
      <c r="F24" s="96">
        <f t="shared" si="25"/>
        <v>46103</v>
      </c>
      <c r="G24" s="96">
        <f t="shared" si="19"/>
        <v>46106</v>
      </c>
      <c r="H24" s="96">
        <f t="shared" si="20"/>
        <v>46106</v>
      </c>
      <c r="I24" s="96">
        <f t="shared" si="21"/>
        <v>46108</v>
      </c>
      <c r="J24" s="96">
        <f t="shared" si="24"/>
        <v>46109</v>
      </c>
      <c r="K24" s="96">
        <f t="shared" si="24"/>
        <v>46110</v>
      </c>
      <c r="L24" s="96">
        <f t="shared" si="16"/>
        <v>46110</v>
      </c>
      <c r="M24" s="188" t="s">
        <v>76</v>
      </c>
      <c r="N24" s="96">
        <f t="shared" si="22"/>
        <v>46114</v>
      </c>
      <c r="O24" s="63">
        <f t="shared" si="26"/>
        <v>46115</v>
      </c>
      <c r="P24" s="96">
        <f t="shared" si="26"/>
        <v>46116</v>
      </c>
      <c r="Q24" s="96">
        <f t="shared" si="26"/>
        <v>46117</v>
      </c>
    </row>
    <row r="25" spans="1:21" hidden="1">
      <c r="A25" s="94" t="s">
        <v>384</v>
      </c>
      <c r="B25" s="101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385</v>
      </c>
      <c r="G25" s="64">
        <v>46113</v>
      </c>
      <c r="H25" s="96">
        <f t="shared" si="20"/>
        <v>46113</v>
      </c>
      <c r="I25" s="96">
        <f t="shared" si="21"/>
        <v>46115</v>
      </c>
      <c r="J25" s="96">
        <f t="shared" si="24"/>
        <v>46116</v>
      </c>
      <c r="K25" s="96">
        <f t="shared" si="24"/>
        <v>46117</v>
      </c>
      <c r="L25" s="96">
        <f t="shared" si="16"/>
        <v>46117</v>
      </c>
      <c r="M25" s="101" t="s">
        <v>68</v>
      </c>
      <c r="N25" s="85" t="s">
        <v>386</v>
      </c>
      <c r="O25" s="85" t="s">
        <v>387</v>
      </c>
      <c r="P25" s="96">
        <v>46123</v>
      </c>
      <c r="Q25" s="96">
        <f t="shared" si="26"/>
        <v>46124</v>
      </c>
    </row>
    <row r="26" spans="1:21" hidden="1">
      <c r="A26" s="101" t="s">
        <v>383</v>
      </c>
      <c r="B26" s="101" t="s">
        <v>79</v>
      </c>
      <c r="C26" s="96">
        <v>46114</v>
      </c>
      <c r="D26" s="63">
        <f t="shared" si="17"/>
        <v>46115</v>
      </c>
      <c r="E26" s="96">
        <f t="shared" ref="E26:E34" si="27">D26+1</f>
        <v>46116</v>
      </c>
      <c r="F26" s="96">
        <f t="shared" si="25"/>
        <v>46117</v>
      </c>
      <c r="G26" s="96">
        <f t="shared" ref="G26:G29" si="28">F26+3</f>
        <v>46120</v>
      </c>
      <c r="H26" s="96">
        <f t="shared" si="20"/>
        <v>46120</v>
      </c>
      <c r="I26" s="96">
        <f t="shared" si="21"/>
        <v>46122</v>
      </c>
      <c r="J26" s="96">
        <f t="shared" ref="J26:Q26" si="29">I26+1</f>
        <v>46123</v>
      </c>
      <c r="K26" s="96">
        <f t="shared" si="29"/>
        <v>46124</v>
      </c>
      <c r="L26" s="96">
        <f t="shared" si="16"/>
        <v>46124</v>
      </c>
      <c r="M26" s="101" t="s">
        <v>78</v>
      </c>
      <c r="N26" s="96">
        <f t="shared" si="22"/>
        <v>46128</v>
      </c>
      <c r="O26" s="63">
        <f t="shared" si="29"/>
        <v>46129</v>
      </c>
      <c r="P26" s="96">
        <f t="shared" si="29"/>
        <v>46130</v>
      </c>
      <c r="Q26" s="96">
        <f t="shared" si="29"/>
        <v>46131</v>
      </c>
      <c r="R26" s="71" t="s">
        <v>374</v>
      </c>
    </row>
    <row r="27" spans="1:21" hidden="1">
      <c r="A27" s="94" t="s">
        <v>384</v>
      </c>
      <c r="B27" s="94" t="s">
        <v>75</v>
      </c>
      <c r="C27" s="85" t="s">
        <v>386</v>
      </c>
      <c r="D27" s="85" t="s">
        <v>387</v>
      </c>
      <c r="E27" s="96">
        <v>46123</v>
      </c>
      <c r="F27" s="96">
        <f t="shared" si="25"/>
        <v>46124</v>
      </c>
      <c r="G27" s="96">
        <f t="shared" si="28"/>
        <v>46127</v>
      </c>
      <c r="H27" s="96">
        <f t="shared" si="20"/>
        <v>46127</v>
      </c>
      <c r="I27" s="96">
        <f t="shared" si="21"/>
        <v>46129</v>
      </c>
      <c r="J27" s="96">
        <f t="shared" ref="J27:Q27" si="30">I27+1</f>
        <v>46130</v>
      </c>
      <c r="K27" s="96">
        <f t="shared" si="30"/>
        <v>46131</v>
      </c>
      <c r="L27" s="96">
        <f t="shared" si="16"/>
        <v>46131</v>
      </c>
      <c r="M27" s="94" t="s">
        <v>70</v>
      </c>
      <c r="N27" s="96">
        <f t="shared" si="22"/>
        <v>46135</v>
      </c>
      <c r="O27" s="63">
        <f t="shared" si="30"/>
        <v>46136</v>
      </c>
      <c r="P27" s="96">
        <f t="shared" si="30"/>
        <v>46137</v>
      </c>
      <c r="Q27" s="96">
        <f t="shared" si="30"/>
        <v>46138</v>
      </c>
    </row>
    <row r="28" spans="1:21" hidden="1">
      <c r="A28" s="101" t="s">
        <v>266</v>
      </c>
      <c r="B28" s="101" t="s">
        <v>58</v>
      </c>
      <c r="C28" s="85" t="s">
        <v>388</v>
      </c>
      <c r="D28" s="85" t="s">
        <v>389</v>
      </c>
      <c r="E28" s="96">
        <v>46130</v>
      </c>
      <c r="F28" s="96">
        <f t="shared" si="25"/>
        <v>46131</v>
      </c>
      <c r="G28" s="96">
        <f t="shared" si="28"/>
        <v>46134</v>
      </c>
      <c r="H28" s="96">
        <f t="shared" si="20"/>
        <v>46134</v>
      </c>
      <c r="I28" s="96">
        <f t="shared" si="21"/>
        <v>46136</v>
      </c>
      <c r="J28" s="96">
        <f t="shared" ref="J28:Q28" si="31">I28+1</f>
        <v>46137</v>
      </c>
      <c r="K28" s="96">
        <f t="shared" si="31"/>
        <v>46138</v>
      </c>
      <c r="L28" s="96">
        <f t="shared" si="16"/>
        <v>46138</v>
      </c>
      <c r="M28" s="101" t="s">
        <v>57</v>
      </c>
      <c r="N28" s="96">
        <v>46149</v>
      </c>
      <c r="O28" s="63">
        <f t="shared" si="31"/>
        <v>46150</v>
      </c>
      <c r="P28" s="96">
        <f t="shared" si="31"/>
        <v>46151</v>
      </c>
      <c r="Q28" s="96">
        <f t="shared" si="31"/>
        <v>46152</v>
      </c>
    </row>
    <row r="29" spans="1:21" hidden="1">
      <c r="A29" s="94" t="s">
        <v>384</v>
      </c>
      <c r="B29" s="94" t="s">
        <v>77</v>
      </c>
      <c r="C29" s="96">
        <v>46135</v>
      </c>
      <c r="D29" s="63">
        <f t="shared" ref="D29:D34" si="32">C29+1</f>
        <v>46136</v>
      </c>
      <c r="E29" s="96">
        <f t="shared" si="27"/>
        <v>46137</v>
      </c>
      <c r="F29" s="96">
        <f t="shared" si="25"/>
        <v>46138</v>
      </c>
      <c r="G29" s="96">
        <f t="shared" si="28"/>
        <v>46141</v>
      </c>
      <c r="H29" s="96">
        <f t="shared" si="20"/>
        <v>46141</v>
      </c>
      <c r="I29" s="96">
        <f t="shared" si="21"/>
        <v>46143</v>
      </c>
      <c r="J29" s="96">
        <f t="shared" ref="J29:K29" si="33">I29+1</f>
        <v>46144</v>
      </c>
      <c r="K29" s="96">
        <f t="shared" si="33"/>
        <v>46145</v>
      </c>
      <c r="L29" s="96">
        <f t="shared" si="16"/>
        <v>46145</v>
      </c>
      <c r="M29" s="94" t="s">
        <v>76</v>
      </c>
      <c r="N29" s="415" t="s">
        <v>390</v>
      </c>
      <c r="O29" s="416"/>
      <c r="P29" s="415" t="s">
        <v>391</v>
      </c>
      <c r="Q29" s="416"/>
    </row>
    <row r="30" spans="1:21" hidden="1">
      <c r="A30" s="412" t="s">
        <v>298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4"/>
    </row>
    <row r="31" spans="1:21">
      <c r="A31" s="102" t="s">
        <v>266</v>
      </c>
      <c r="B31" s="102" t="s">
        <v>61</v>
      </c>
      <c r="C31" s="96">
        <v>46149</v>
      </c>
      <c r="D31" s="63">
        <f t="shared" si="32"/>
        <v>46150</v>
      </c>
      <c r="E31" s="96">
        <f t="shared" si="27"/>
        <v>46151</v>
      </c>
      <c r="F31" s="96">
        <f t="shared" ref="F31:K31" si="34">E31+1</f>
        <v>46152</v>
      </c>
      <c r="G31" s="96">
        <f t="shared" ref="G31:G34" si="35">F31+3</f>
        <v>46155</v>
      </c>
      <c r="H31" s="96">
        <f t="shared" ref="H31:H34" si="36">G31</f>
        <v>46155</v>
      </c>
      <c r="I31" s="96">
        <f t="shared" ref="I31:I34" si="37">H31+2</f>
        <v>46157</v>
      </c>
      <c r="J31" s="96">
        <f t="shared" si="34"/>
        <v>46158</v>
      </c>
      <c r="K31" s="96">
        <f t="shared" si="34"/>
        <v>46159</v>
      </c>
      <c r="L31" s="96">
        <f t="shared" ref="L31:L34" si="38">K31</f>
        <v>46159</v>
      </c>
      <c r="M31" s="101" t="s">
        <v>60</v>
      </c>
      <c r="N31" s="96">
        <f t="shared" ref="N31:N32" si="39">L31+4</f>
        <v>46163</v>
      </c>
      <c r="O31" s="63">
        <f t="shared" ref="O31:Q31" si="40">N31+1</f>
        <v>46164</v>
      </c>
      <c r="P31" s="96">
        <f t="shared" si="40"/>
        <v>46165</v>
      </c>
      <c r="Q31" s="96">
        <f t="shared" si="40"/>
        <v>46166</v>
      </c>
    </row>
    <row r="32" spans="1:21">
      <c r="A32" s="95" t="s">
        <v>384</v>
      </c>
      <c r="B32" s="95" t="s">
        <v>79</v>
      </c>
      <c r="C32" s="415" t="s">
        <v>390</v>
      </c>
      <c r="D32" s="416"/>
      <c r="E32" s="415" t="s">
        <v>391</v>
      </c>
      <c r="F32" s="416"/>
      <c r="G32" s="96">
        <v>46162</v>
      </c>
      <c r="H32" s="96">
        <f t="shared" si="36"/>
        <v>46162</v>
      </c>
      <c r="I32" s="96">
        <f t="shared" si="37"/>
        <v>46164</v>
      </c>
      <c r="J32" s="96">
        <f t="shared" ref="J32:K32" si="41">I32+1</f>
        <v>46165</v>
      </c>
      <c r="K32" s="96">
        <f t="shared" si="41"/>
        <v>46166</v>
      </c>
      <c r="L32" s="96">
        <f t="shared" si="38"/>
        <v>46166</v>
      </c>
      <c r="M32" s="94" t="s">
        <v>78</v>
      </c>
      <c r="N32" s="96">
        <f t="shared" si="39"/>
        <v>46170</v>
      </c>
      <c r="O32" s="63">
        <f t="shared" ref="O32:Q32" si="42">N32+1</f>
        <v>46171</v>
      </c>
      <c r="P32" s="96">
        <f t="shared" si="42"/>
        <v>46172</v>
      </c>
      <c r="Q32" s="96">
        <f t="shared" si="42"/>
        <v>46173</v>
      </c>
    </row>
    <row r="33" spans="1:17">
      <c r="A33" s="102" t="s">
        <v>1751</v>
      </c>
      <c r="B33" s="102" t="s">
        <v>63</v>
      </c>
      <c r="C33" s="96">
        <v>46163</v>
      </c>
      <c r="D33" s="63">
        <f t="shared" si="32"/>
        <v>46164</v>
      </c>
      <c r="E33" s="96">
        <f t="shared" si="27"/>
        <v>46165</v>
      </c>
      <c r="F33" s="96">
        <f t="shared" ref="F33:K33" si="43">E33+1</f>
        <v>46166</v>
      </c>
      <c r="G33" s="96">
        <f t="shared" si="35"/>
        <v>46169</v>
      </c>
      <c r="H33" s="96">
        <f t="shared" si="36"/>
        <v>46169</v>
      </c>
      <c r="I33" s="96">
        <f t="shared" si="37"/>
        <v>46171</v>
      </c>
      <c r="J33" s="96">
        <f t="shared" si="43"/>
        <v>46172</v>
      </c>
      <c r="K33" s="96">
        <f t="shared" si="43"/>
        <v>46173</v>
      </c>
      <c r="L33" s="96">
        <f t="shared" si="38"/>
        <v>46173</v>
      </c>
      <c r="M33" s="101" t="s">
        <v>62</v>
      </c>
      <c r="N33" s="156" t="s">
        <v>392</v>
      </c>
      <c r="O33" s="96">
        <v>46185</v>
      </c>
      <c r="P33" s="96">
        <f t="shared" ref="P33:Q33" si="44">O33+1</f>
        <v>46186</v>
      </c>
      <c r="Q33" s="96">
        <f t="shared" si="44"/>
        <v>46187</v>
      </c>
    </row>
    <row r="34" spans="1:17">
      <c r="A34" s="95" t="s">
        <v>384</v>
      </c>
      <c r="B34" s="95" t="s">
        <v>81</v>
      </c>
      <c r="C34" s="96">
        <v>46170</v>
      </c>
      <c r="D34" s="63">
        <f t="shared" si="32"/>
        <v>46171</v>
      </c>
      <c r="E34" s="96">
        <f t="shared" si="27"/>
        <v>46172</v>
      </c>
      <c r="F34" s="96">
        <f t="shared" ref="F34:K34" si="45">E34+1</f>
        <v>46173</v>
      </c>
      <c r="G34" s="96">
        <f t="shared" si="35"/>
        <v>46176</v>
      </c>
      <c r="H34" s="96">
        <f t="shared" si="36"/>
        <v>46176</v>
      </c>
      <c r="I34" s="96">
        <f t="shared" si="37"/>
        <v>46178</v>
      </c>
      <c r="J34" s="96">
        <f t="shared" si="45"/>
        <v>46179</v>
      </c>
      <c r="K34" s="96">
        <f t="shared" si="45"/>
        <v>46180</v>
      </c>
      <c r="L34" s="96">
        <f t="shared" si="38"/>
        <v>46180</v>
      </c>
      <c r="M34" s="94" t="s">
        <v>80</v>
      </c>
      <c r="N34" s="96">
        <v>46191</v>
      </c>
      <c r="O34" s="63">
        <f t="shared" ref="O34:Q34" si="46">N34+1</f>
        <v>46192</v>
      </c>
      <c r="P34" s="96">
        <f t="shared" si="46"/>
        <v>46193</v>
      </c>
      <c r="Q34" s="96">
        <f t="shared" si="46"/>
        <v>46194</v>
      </c>
    </row>
    <row r="35" spans="1:17">
      <c r="A35" s="417" t="s">
        <v>1748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</row>
    <row r="36" spans="1:17">
      <c r="A36" s="261" t="s">
        <v>266</v>
      </c>
      <c r="B36" s="261" t="s">
        <v>67</v>
      </c>
      <c r="C36" s="156" t="s">
        <v>392</v>
      </c>
      <c r="D36" s="96">
        <v>46185</v>
      </c>
      <c r="E36" s="365">
        <f t="shared" ref="E36:K36" si="47">D36+1</f>
        <v>46186</v>
      </c>
      <c r="F36" s="365">
        <f t="shared" si="47"/>
        <v>46187</v>
      </c>
      <c r="G36" s="365">
        <f t="shared" ref="G36:G38" si="48">F36+3</f>
        <v>46190</v>
      </c>
      <c r="H36" s="365">
        <f t="shared" ref="H36:H38" si="49">G36</f>
        <v>46190</v>
      </c>
      <c r="I36" s="365">
        <f t="shared" ref="I36:I38" si="50">H36+2</f>
        <v>46192</v>
      </c>
      <c r="J36" s="365">
        <f t="shared" si="47"/>
        <v>46193</v>
      </c>
      <c r="K36" s="365">
        <f t="shared" si="47"/>
        <v>46194</v>
      </c>
      <c r="L36" s="365">
        <f t="shared" ref="L36:L38" si="51">K36</f>
        <v>46194</v>
      </c>
      <c r="M36" s="261" t="s">
        <v>64</v>
      </c>
      <c r="N36" s="365">
        <f t="shared" ref="N36:N38" si="52">L36+4</f>
        <v>46198</v>
      </c>
      <c r="O36" s="176">
        <f t="shared" ref="O36:Q36" si="53">N36+1</f>
        <v>46199</v>
      </c>
      <c r="P36" s="365">
        <f t="shared" si="53"/>
        <v>46200</v>
      </c>
      <c r="Q36" s="365">
        <f t="shared" si="53"/>
        <v>46201</v>
      </c>
    </row>
    <row r="37" spans="1:17">
      <c r="A37" s="95" t="s">
        <v>384</v>
      </c>
      <c r="B37" s="95" t="s">
        <v>83</v>
      </c>
      <c r="C37" s="96">
        <v>46191</v>
      </c>
      <c r="D37" s="63">
        <f t="shared" ref="D37:D38" si="54">C37+1</f>
        <v>46192</v>
      </c>
      <c r="E37" s="96">
        <f t="shared" ref="E37:K37" si="55">D37+1</f>
        <v>46193</v>
      </c>
      <c r="F37" s="96">
        <f t="shared" si="55"/>
        <v>46194</v>
      </c>
      <c r="G37" s="96">
        <f t="shared" si="48"/>
        <v>46197</v>
      </c>
      <c r="H37" s="96">
        <f t="shared" si="49"/>
        <v>46197</v>
      </c>
      <c r="I37" s="96">
        <f t="shared" si="50"/>
        <v>46199</v>
      </c>
      <c r="J37" s="96">
        <f t="shared" si="55"/>
        <v>46200</v>
      </c>
      <c r="K37" s="96">
        <f t="shared" si="55"/>
        <v>46201</v>
      </c>
      <c r="L37" s="96">
        <f t="shared" si="51"/>
        <v>46201</v>
      </c>
      <c r="M37" s="95" t="s">
        <v>82</v>
      </c>
      <c r="N37" s="96">
        <f t="shared" si="52"/>
        <v>46205</v>
      </c>
      <c r="O37" s="63">
        <f t="shared" ref="O37:Q37" si="56">N37+1</f>
        <v>46206</v>
      </c>
      <c r="P37" s="96">
        <f t="shared" si="56"/>
        <v>46207</v>
      </c>
      <c r="Q37" s="96">
        <f t="shared" si="56"/>
        <v>46208</v>
      </c>
    </row>
    <row r="38" spans="1:17">
      <c r="A38" s="102" t="s">
        <v>266</v>
      </c>
      <c r="B38" s="102" t="s">
        <v>69</v>
      </c>
      <c r="C38" s="96">
        <v>46198</v>
      </c>
      <c r="D38" s="63">
        <f t="shared" si="54"/>
        <v>46199</v>
      </c>
      <c r="E38" s="96">
        <f t="shared" ref="E38:K38" si="57">D38+1</f>
        <v>46200</v>
      </c>
      <c r="F38" s="96">
        <f t="shared" si="57"/>
        <v>46201</v>
      </c>
      <c r="G38" s="96">
        <f t="shared" si="48"/>
        <v>46204</v>
      </c>
      <c r="H38" s="96">
        <f t="shared" si="49"/>
        <v>46204</v>
      </c>
      <c r="I38" s="96">
        <f t="shared" si="50"/>
        <v>46206</v>
      </c>
      <c r="J38" s="96">
        <f t="shared" si="57"/>
        <v>46207</v>
      </c>
      <c r="K38" s="96">
        <f t="shared" si="57"/>
        <v>46208</v>
      </c>
      <c r="L38" s="96">
        <f t="shared" si="51"/>
        <v>46208</v>
      </c>
      <c r="M38" s="102" t="s">
        <v>68</v>
      </c>
      <c r="N38" s="96">
        <f t="shared" si="52"/>
        <v>46212</v>
      </c>
      <c r="O38" s="63">
        <f t="shared" ref="O38:Q38" si="58">N38+1</f>
        <v>46213</v>
      </c>
      <c r="P38" s="96">
        <f t="shared" si="58"/>
        <v>46214</v>
      </c>
      <c r="Q38" s="96">
        <f t="shared" si="58"/>
        <v>46215</v>
      </c>
    </row>
    <row r="40" spans="1:17" ht="22.4" customHeight="1">
      <c r="A40" s="418" t="s">
        <v>120</v>
      </c>
      <c r="B40" s="419"/>
      <c r="C40" s="420" t="s">
        <v>393</v>
      </c>
      <c r="D40" s="420"/>
      <c r="E40" s="420"/>
      <c r="F40" s="420"/>
      <c r="G40" s="420"/>
      <c r="H40" s="420"/>
      <c r="I40" s="420"/>
      <c r="J40" s="420"/>
      <c r="K40" s="420"/>
      <c r="L40" s="6"/>
      <c r="M40" s="6"/>
      <c r="N40" s="339"/>
      <c r="O40" s="6"/>
      <c r="P40" s="6"/>
      <c r="Q40" s="6"/>
    </row>
    <row r="41" spans="1:17" ht="16.399999999999999" customHeight="1">
      <c r="A41" s="410" t="s">
        <v>124</v>
      </c>
      <c r="B41" s="410"/>
      <c r="C41" s="406" t="s">
        <v>394</v>
      </c>
      <c r="D41" s="406"/>
      <c r="E41" s="406"/>
      <c r="F41" s="406"/>
      <c r="G41" s="406"/>
      <c r="H41" s="406"/>
      <c r="I41" s="406"/>
      <c r="J41" s="406"/>
      <c r="K41" s="406"/>
      <c r="L41" s="6"/>
      <c r="M41" s="6"/>
      <c r="N41" s="6"/>
      <c r="O41" s="6"/>
      <c r="P41" s="6"/>
      <c r="Q41" s="6"/>
    </row>
    <row r="42" spans="1:17" ht="16.399999999999999" customHeight="1">
      <c r="A42" s="411" t="s">
        <v>325</v>
      </c>
      <c r="B42" s="411"/>
      <c r="C42" s="406" t="s">
        <v>326</v>
      </c>
      <c r="D42" s="406"/>
      <c r="E42" s="406"/>
      <c r="F42" s="406"/>
      <c r="G42" s="406"/>
      <c r="H42" s="406"/>
      <c r="I42" s="406"/>
      <c r="J42" s="406"/>
      <c r="K42" s="406"/>
      <c r="L42" s="6"/>
      <c r="M42" s="6"/>
      <c r="N42" s="6"/>
      <c r="O42" s="6"/>
      <c r="P42" s="6"/>
      <c r="Q42" s="6"/>
    </row>
    <row r="43" spans="1:17" ht="16.399999999999999" customHeight="1">
      <c r="A43" s="407" t="s">
        <v>330</v>
      </c>
      <c r="B43" s="408"/>
      <c r="C43" s="406" t="s">
        <v>331</v>
      </c>
      <c r="D43" s="406"/>
      <c r="E43" s="406"/>
      <c r="F43" s="406"/>
      <c r="G43" s="406"/>
      <c r="H43" s="406"/>
      <c r="I43" s="406"/>
      <c r="J43" s="406"/>
      <c r="K43" s="406"/>
      <c r="L43" s="6"/>
      <c r="M43" s="6"/>
      <c r="N43" s="6"/>
      <c r="O43" s="6"/>
      <c r="P43" s="6"/>
      <c r="Q43" s="6"/>
    </row>
    <row r="44" spans="1:17" ht="16.399999999999999" hidden="1" customHeight="1">
      <c r="A44" s="407" t="s">
        <v>334</v>
      </c>
      <c r="B44" s="408"/>
      <c r="C44" s="406" t="s">
        <v>335</v>
      </c>
      <c r="D44" s="406"/>
      <c r="E44" s="406"/>
      <c r="F44" s="406"/>
      <c r="G44" s="406"/>
      <c r="H44" s="406"/>
      <c r="I44" s="406"/>
      <c r="J44" s="406"/>
      <c r="K44" s="406"/>
      <c r="L44" s="6"/>
      <c r="M44" s="6"/>
      <c r="N44" s="6"/>
      <c r="O44" s="6"/>
      <c r="P44" s="6"/>
      <c r="Q44" s="6"/>
    </row>
    <row r="45" spans="1:17" ht="16.399999999999999" customHeight="1">
      <c r="A45" s="407" t="s">
        <v>334</v>
      </c>
      <c r="B45" s="408"/>
      <c r="C45" s="409" t="s">
        <v>395</v>
      </c>
      <c r="D45" s="409"/>
      <c r="E45" s="409"/>
      <c r="F45" s="409"/>
      <c r="G45" s="409"/>
      <c r="H45" s="409"/>
      <c r="I45" s="409"/>
      <c r="J45" s="409"/>
      <c r="K45" s="409"/>
      <c r="L45" s="6"/>
      <c r="M45" s="6"/>
      <c r="N45" s="6"/>
      <c r="O45" s="6"/>
      <c r="P45" s="6"/>
      <c r="Q45" s="6"/>
    </row>
    <row r="46" spans="1:17" ht="17.899999999999999" customHeight="1">
      <c r="A46" s="405" t="s">
        <v>336</v>
      </c>
      <c r="B46" s="405"/>
      <c r="C46" s="406" t="s">
        <v>338</v>
      </c>
      <c r="D46" s="406"/>
      <c r="E46" s="406"/>
      <c r="F46" s="406"/>
      <c r="G46" s="406"/>
      <c r="H46" s="406"/>
      <c r="I46" s="406"/>
      <c r="J46" s="406"/>
      <c r="K46" s="406"/>
      <c r="L46" s="6"/>
      <c r="M46" s="6"/>
      <c r="N46" s="6"/>
      <c r="O46" s="6"/>
      <c r="P46" s="6"/>
      <c r="Q46" s="6"/>
    </row>
    <row r="47" spans="1:17" ht="17.899999999999999" customHeight="1">
      <c r="A47" s="405" t="s">
        <v>332</v>
      </c>
      <c r="B47" s="405"/>
      <c r="C47" s="406" t="s">
        <v>333</v>
      </c>
      <c r="D47" s="406"/>
      <c r="E47" s="406"/>
      <c r="F47" s="406"/>
      <c r="G47" s="406"/>
      <c r="H47" s="406"/>
      <c r="I47" s="406"/>
      <c r="J47" s="406"/>
      <c r="K47" s="406"/>
      <c r="L47" s="6"/>
      <c r="M47" s="6"/>
      <c r="N47" s="6"/>
      <c r="O47" s="6"/>
      <c r="P47" s="6"/>
      <c r="Q47" s="6"/>
    </row>
  </sheetData>
  <mergeCells count="56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A40:B40"/>
    <mergeCell ref="C40:K40"/>
    <mergeCell ref="A41:B41"/>
    <mergeCell ref="C41:K41"/>
    <mergeCell ref="A42:B42"/>
    <mergeCell ref="C42:K42"/>
    <mergeCell ref="A43:B43"/>
    <mergeCell ref="C43:K43"/>
    <mergeCell ref="A47:B47"/>
    <mergeCell ref="C47:K47"/>
    <mergeCell ref="A44:B44"/>
    <mergeCell ref="C44:K44"/>
    <mergeCell ref="A45:B45"/>
    <mergeCell ref="C45:K45"/>
    <mergeCell ref="A46:B46"/>
    <mergeCell ref="C46:K46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I33" sqref="I33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</row>
    <row r="2" spans="1:242" ht="17.149999999999999" customHeight="1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18" t="s">
        <v>396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20"/>
      <c r="U4" s="520"/>
    </row>
    <row r="5" spans="1:242" ht="17.149999999999999" customHeight="1">
      <c r="A5" s="91" t="s">
        <v>4</v>
      </c>
      <c r="B5" s="91" t="s">
        <v>5</v>
      </c>
      <c r="C5" s="483" t="s">
        <v>397</v>
      </c>
      <c r="D5" s="436"/>
      <c r="E5" s="466" t="s">
        <v>398</v>
      </c>
      <c r="F5" s="466"/>
      <c r="G5" s="464" t="s">
        <v>399</v>
      </c>
      <c r="H5" s="465"/>
      <c r="I5" s="483" t="s">
        <v>400</v>
      </c>
      <c r="J5" s="436"/>
      <c r="K5" s="521" t="s">
        <v>401</v>
      </c>
      <c r="L5" s="522"/>
      <c r="M5" s="91" t="s">
        <v>5</v>
      </c>
      <c r="N5" s="483" t="s">
        <v>397</v>
      </c>
      <c r="O5" s="436"/>
      <c r="P5" s="466" t="s">
        <v>398</v>
      </c>
      <c r="Q5" s="466"/>
      <c r="R5" s="464" t="s">
        <v>399</v>
      </c>
      <c r="S5" s="465"/>
      <c r="T5" s="483" t="s">
        <v>400</v>
      </c>
      <c r="U5" s="436"/>
    </row>
    <row r="6" spans="1:242">
      <c r="A6" s="449" t="s">
        <v>13</v>
      </c>
      <c r="B6" s="449" t="s">
        <v>14</v>
      </c>
      <c r="C6" s="436" t="s">
        <v>402</v>
      </c>
      <c r="D6" s="436"/>
      <c r="E6" s="458" t="s">
        <v>403</v>
      </c>
      <c r="F6" s="480"/>
      <c r="G6" s="458" t="s">
        <v>404</v>
      </c>
      <c r="H6" s="480"/>
      <c r="I6" s="482" t="s">
        <v>226</v>
      </c>
      <c r="J6" s="517"/>
      <c r="K6" s="458" t="s">
        <v>212</v>
      </c>
      <c r="L6" s="480"/>
      <c r="M6" s="449" t="s">
        <v>14</v>
      </c>
      <c r="N6" s="436" t="s">
        <v>402</v>
      </c>
      <c r="O6" s="436"/>
      <c r="P6" s="458" t="s">
        <v>403</v>
      </c>
      <c r="Q6" s="480"/>
      <c r="R6" s="458" t="s">
        <v>404</v>
      </c>
      <c r="S6" s="480"/>
      <c r="T6" s="482" t="s">
        <v>226</v>
      </c>
      <c r="U6" s="517"/>
    </row>
    <row r="7" spans="1:242">
      <c r="A7" s="450"/>
      <c r="B7" s="450"/>
      <c r="C7" s="458" t="s">
        <v>22</v>
      </c>
      <c r="D7" s="480"/>
      <c r="E7" s="458" t="s">
        <v>22</v>
      </c>
      <c r="F7" s="480"/>
      <c r="G7" s="458" t="s">
        <v>22</v>
      </c>
      <c r="H7" s="480"/>
      <c r="I7" s="458" t="s">
        <v>22</v>
      </c>
      <c r="J7" s="480"/>
      <c r="K7" s="458" t="s">
        <v>22</v>
      </c>
      <c r="L7" s="480"/>
      <c r="M7" s="450"/>
      <c r="N7" s="458" t="s">
        <v>22</v>
      </c>
      <c r="O7" s="480"/>
      <c r="P7" s="458" t="s">
        <v>22</v>
      </c>
      <c r="Q7" s="480"/>
      <c r="R7" s="458" t="s">
        <v>22</v>
      </c>
      <c r="S7" s="480"/>
      <c r="T7" s="458" t="s">
        <v>22</v>
      </c>
      <c r="U7" s="480"/>
    </row>
    <row r="8" spans="1:242" ht="26">
      <c r="A8" s="293"/>
      <c r="B8" s="347"/>
      <c r="C8" s="348" t="s">
        <v>405</v>
      </c>
      <c r="D8" s="348" t="s">
        <v>406</v>
      </c>
      <c r="E8" s="18" t="s">
        <v>407</v>
      </c>
      <c r="F8" s="18" t="s">
        <v>408</v>
      </c>
      <c r="G8" s="18" t="s">
        <v>409</v>
      </c>
      <c r="H8" s="18" t="s">
        <v>410</v>
      </c>
      <c r="I8" s="18" t="s">
        <v>411</v>
      </c>
      <c r="J8" s="18" t="s">
        <v>412</v>
      </c>
      <c r="K8" s="18" t="s">
        <v>413</v>
      </c>
      <c r="L8" s="18" t="s">
        <v>414</v>
      </c>
      <c r="M8" s="348"/>
      <c r="N8" s="348" t="s">
        <v>405</v>
      </c>
      <c r="O8" s="348" t="s">
        <v>406</v>
      </c>
      <c r="P8" s="18" t="s">
        <v>407</v>
      </c>
      <c r="Q8" s="18" t="s">
        <v>408</v>
      </c>
      <c r="R8" s="18" t="s">
        <v>409</v>
      </c>
      <c r="S8" s="18" t="s">
        <v>410</v>
      </c>
      <c r="T8" s="18" t="s">
        <v>411</v>
      </c>
      <c r="U8" s="18" t="s">
        <v>412</v>
      </c>
    </row>
    <row r="9" spans="1:242" hidden="1">
      <c r="A9" s="94" t="s">
        <v>415</v>
      </c>
      <c r="B9" s="349" t="s">
        <v>416</v>
      </c>
      <c r="C9" s="63">
        <v>46007</v>
      </c>
      <c r="D9" s="63">
        <f t="shared" ref="D9:D14" si="0">C9</f>
        <v>46007</v>
      </c>
      <c r="E9" s="415" t="s">
        <v>417</v>
      </c>
      <c r="F9" s="416"/>
      <c r="G9" s="415" t="s">
        <v>418</v>
      </c>
      <c r="H9" s="416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419</v>
      </c>
      <c r="N9" s="23" t="s">
        <v>39</v>
      </c>
      <c r="O9" s="23" t="s">
        <v>39</v>
      </c>
      <c r="P9" s="415" t="s">
        <v>420</v>
      </c>
      <c r="Q9" s="416"/>
      <c r="R9" s="415" t="s">
        <v>421</v>
      </c>
      <c r="S9" s="416"/>
      <c r="T9" s="23" t="s">
        <v>39</v>
      </c>
      <c r="U9" s="23" t="s">
        <v>39</v>
      </c>
    </row>
    <row r="10" spans="1:242" hidden="1">
      <c r="A10" s="94" t="s">
        <v>415</v>
      </c>
      <c r="B10" s="349" t="s">
        <v>422</v>
      </c>
      <c r="C10" s="23" t="s">
        <v>39</v>
      </c>
      <c r="D10" s="23" t="s">
        <v>39</v>
      </c>
      <c r="E10" s="415" t="s">
        <v>420</v>
      </c>
      <c r="F10" s="416"/>
      <c r="G10" s="415" t="s">
        <v>421</v>
      </c>
      <c r="H10" s="416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423</v>
      </c>
      <c r="N10" s="63">
        <f t="shared" ref="N10:N13" si="2">L10+1</f>
        <v>46021</v>
      </c>
      <c r="O10" s="63">
        <f t="shared" ref="O10:O14" si="3">N10</f>
        <v>46021</v>
      </c>
      <c r="P10" s="415" t="s">
        <v>424</v>
      </c>
      <c r="Q10" s="416"/>
      <c r="R10" s="415" t="s">
        <v>425</v>
      </c>
      <c r="S10" s="416"/>
      <c r="T10" s="23" t="s">
        <v>39</v>
      </c>
      <c r="U10" s="23" t="s">
        <v>39</v>
      </c>
    </row>
    <row r="11" spans="1:242" hidden="1">
      <c r="A11" s="94" t="s">
        <v>415</v>
      </c>
      <c r="B11" s="349" t="s">
        <v>426</v>
      </c>
      <c r="C11" s="63">
        <v>46021</v>
      </c>
      <c r="D11" s="63">
        <f>C11</f>
        <v>46021</v>
      </c>
      <c r="E11" s="415" t="s">
        <v>424</v>
      </c>
      <c r="F11" s="416"/>
      <c r="G11" s="415" t="s">
        <v>425</v>
      </c>
      <c r="H11" s="416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427</v>
      </c>
      <c r="N11" s="63">
        <f t="shared" si="2"/>
        <v>46028</v>
      </c>
      <c r="O11" s="63">
        <f t="shared" si="3"/>
        <v>46028</v>
      </c>
      <c r="P11" s="415" t="s">
        <v>428</v>
      </c>
      <c r="Q11" s="416"/>
      <c r="R11" s="415" t="s">
        <v>429</v>
      </c>
      <c r="S11" s="416"/>
      <c r="T11" s="23" t="s">
        <v>39</v>
      </c>
      <c r="U11" s="23" t="s">
        <v>39</v>
      </c>
    </row>
    <row r="12" spans="1:242" hidden="1">
      <c r="A12" s="95" t="s">
        <v>415</v>
      </c>
      <c r="B12" s="349" t="s">
        <v>48</v>
      </c>
      <c r="C12" s="63">
        <v>46028</v>
      </c>
      <c r="D12" s="63">
        <f t="shared" si="0"/>
        <v>46028</v>
      </c>
      <c r="E12" s="415" t="s">
        <v>428</v>
      </c>
      <c r="F12" s="416"/>
      <c r="G12" s="415" t="s">
        <v>429</v>
      </c>
      <c r="H12" s="416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15" t="s">
        <v>430</v>
      </c>
      <c r="Q12" s="416"/>
      <c r="R12" s="415" t="s">
        <v>431</v>
      </c>
      <c r="S12" s="416"/>
      <c r="T12" s="23" t="s">
        <v>39</v>
      </c>
      <c r="U12" s="23" t="s">
        <v>39</v>
      </c>
    </row>
    <row r="13" spans="1:242" hidden="1">
      <c r="A13" s="95" t="s">
        <v>415</v>
      </c>
      <c r="B13" s="349" t="s">
        <v>50</v>
      </c>
      <c r="C13" s="63">
        <v>46035</v>
      </c>
      <c r="D13" s="63">
        <f t="shared" si="0"/>
        <v>46035</v>
      </c>
      <c r="E13" s="415" t="s">
        <v>430</v>
      </c>
      <c r="F13" s="416"/>
      <c r="G13" s="415" t="s">
        <v>431</v>
      </c>
      <c r="H13" s="416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15" t="s">
        <v>432</v>
      </c>
      <c r="Q13" s="416"/>
      <c r="R13" s="415" t="s">
        <v>433</v>
      </c>
      <c r="S13" s="416"/>
      <c r="T13" s="23" t="s">
        <v>39</v>
      </c>
      <c r="U13" s="23" t="s">
        <v>39</v>
      </c>
    </row>
    <row r="14" spans="1:242" hidden="1">
      <c r="A14" s="95" t="s">
        <v>415</v>
      </c>
      <c r="B14" s="349" t="s">
        <v>52</v>
      </c>
      <c r="C14" s="63">
        <v>46042</v>
      </c>
      <c r="D14" s="63">
        <f t="shared" si="0"/>
        <v>46042</v>
      </c>
      <c r="E14" s="415" t="s">
        <v>432</v>
      </c>
      <c r="F14" s="416"/>
      <c r="G14" s="415" t="s">
        <v>433</v>
      </c>
      <c r="H14" s="416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81">
        <f>O14+2</f>
        <v>46058</v>
      </c>
      <c r="Q14" s="181">
        <f>P14</f>
        <v>46058</v>
      </c>
      <c r="R14" s="181">
        <f>Q14+1</f>
        <v>46059</v>
      </c>
      <c r="S14" s="69" t="s">
        <v>434</v>
      </c>
      <c r="T14" s="23" t="s">
        <v>39</v>
      </c>
      <c r="U14" s="23" t="s">
        <v>39</v>
      </c>
    </row>
    <row r="15" spans="1:242" hidden="1">
      <c r="A15" s="95" t="s">
        <v>415</v>
      </c>
      <c r="B15" s="349" t="s">
        <v>54</v>
      </c>
      <c r="C15" s="431" t="s">
        <v>168</v>
      </c>
      <c r="D15" s="432"/>
      <c r="E15" s="432"/>
      <c r="F15" s="432"/>
      <c r="G15" s="432"/>
      <c r="H15" s="432"/>
      <c r="I15" s="432"/>
      <c r="J15" s="432"/>
      <c r="K15" s="432"/>
      <c r="L15" s="433"/>
      <c r="M15" s="27" t="s">
        <v>53</v>
      </c>
      <c r="N15" s="431" t="s">
        <v>168</v>
      </c>
      <c r="O15" s="432"/>
      <c r="P15" s="432"/>
      <c r="Q15" s="432"/>
      <c r="R15" s="432"/>
      <c r="S15" s="432"/>
      <c r="T15" s="432"/>
      <c r="U15" s="433"/>
    </row>
    <row r="16" spans="1:242" hidden="1">
      <c r="A16" s="95" t="s">
        <v>415</v>
      </c>
      <c r="B16" s="349" t="s">
        <v>56</v>
      </c>
      <c r="C16" s="63">
        <v>46056</v>
      </c>
      <c r="D16" s="63">
        <f>C16</f>
        <v>46056</v>
      </c>
      <c r="E16" s="181">
        <f>D16+2</f>
        <v>46058</v>
      </c>
      <c r="F16" s="181">
        <f>E16</f>
        <v>46058</v>
      </c>
      <c r="G16" s="181">
        <f>F16+1</f>
        <v>46059</v>
      </c>
      <c r="H16" s="69" t="s">
        <v>434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15" t="s">
        <v>435</v>
      </c>
      <c r="Q16" s="416"/>
      <c r="R16" s="415" t="s">
        <v>436</v>
      </c>
      <c r="S16" s="416"/>
      <c r="T16" s="23" t="s">
        <v>39</v>
      </c>
      <c r="U16" s="23" t="s">
        <v>39</v>
      </c>
    </row>
    <row r="17" spans="1:22" hidden="1">
      <c r="A17" s="246" t="s">
        <v>415</v>
      </c>
      <c r="B17" s="350" t="s">
        <v>58</v>
      </c>
      <c r="C17" s="82" t="s">
        <v>39</v>
      </c>
      <c r="D17" s="82" t="s">
        <v>39</v>
      </c>
      <c r="E17" s="415" t="s">
        <v>435</v>
      </c>
      <c r="F17" s="416"/>
      <c r="G17" s="415" t="s">
        <v>436</v>
      </c>
      <c r="H17" s="416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9" t="s">
        <v>57</v>
      </c>
      <c r="N17" s="82" t="s">
        <v>39</v>
      </c>
      <c r="O17" s="82" t="s">
        <v>39</v>
      </c>
      <c r="P17" s="415" t="s">
        <v>437</v>
      </c>
      <c r="Q17" s="416"/>
      <c r="R17" s="515" t="s">
        <v>184</v>
      </c>
      <c r="S17" s="516"/>
      <c r="T17" s="431" t="s">
        <v>289</v>
      </c>
      <c r="U17" s="433"/>
    </row>
    <row r="18" spans="1:22" hidden="1">
      <c r="A18" s="427" t="s">
        <v>438</v>
      </c>
      <c r="B18" s="428"/>
      <c r="C18" s="428"/>
      <c r="D18" s="428"/>
      <c r="E18" s="428"/>
      <c r="F18" s="428"/>
      <c r="G18" s="428"/>
      <c r="H18" s="428"/>
      <c r="I18" s="428"/>
      <c r="J18" s="428"/>
      <c r="K18" s="428"/>
      <c r="L18" s="429"/>
      <c r="M18" s="149"/>
      <c r="N18" s="82"/>
      <c r="O18" s="82"/>
      <c r="P18" s="72"/>
      <c r="Q18" s="73"/>
      <c r="R18" s="351"/>
      <c r="S18" s="352"/>
      <c r="T18" s="72"/>
      <c r="U18" s="73"/>
    </row>
    <row r="19" spans="1:22" hidden="1">
      <c r="A19" s="102" t="s">
        <v>266</v>
      </c>
      <c r="B19" s="512"/>
      <c r="C19" s="513"/>
      <c r="D19" s="513"/>
      <c r="E19" s="513"/>
      <c r="F19" s="513"/>
      <c r="G19" s="513"/>
      <c r="H19" s="513"/>
      <c r="I19" s="513"/>
      <c r="J19" s="514"/>
      <c r="K19" s="63">
        <v>46077</v>
      </c>
      <c r="L19" s="85" t="s">
        <v>439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440</v>
      </c>
      <c r="U19" s="85" t="s">
        <v>441</v>
      </c>
    </row>
    <row r="20" spans="1:22" hidden="1">
      <c r="A20" s="95" t="s">
        <v>415</v>
      </c>
      <c r="B20" s="349" t="s">
        <v>63</v>
      </c>
      <c r="C20" s="415" t="s">
        <v>442</v>
      </c>
      <c r="D20" s="416"/>
      <c r="E20" s="415" t="s">
        <v>443</v>
      </c>
      <c r="F20" s="416"/>
      <c r="G20" s="415" t="s">
        <v>444</v>
      </c>
      <c r="H20" s="416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31" t="s">
        <v>445</v>
      </c>
      <c r="Q20" s="433"/>
      <c r="R20" s="431" t="s">
        <v>446</v>
      </c>
      <c r="S20" s="433"/>
      <c r="T20" s="23" t="s">
        <v>39</v>
      </c>
      <c r="U20" s="23" t="s">
        <v>39</v>
      </c>
      <c r="V20" s="71"/>
    </row>
    <row r="21" spans="1:22" hidden="1">
      <c r="A21" s="95" t="s">
        <v>415</v>
      </c>
      <c r="B21" s="349" t="s">
        <v>67</v>
      </c>
      <c r="C21" s="63">
        <v>46084</v>
      </c>
      <c r="D21" s="63">
        <f t="shared" ref="D21:D28" si="4">C21</f>
        <v>46084</v>
      </c>
      <c r="E21" s="431" t="s">
        <v>445</v>
      </c>
      <c r="F21" s="433"/>
      <c r="G21" s="431" t="s">
        <v>446</v>
      </c>
      <c r="H21" s="433"/>
      <c r="I21" s="515" t="s">
        <v>447</v>
      </c>
      <c r="J21" s="516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31" t="s">
        <v>448</v>
      </c>
      <c r="Q21" s="433"/>
      <c r="R21" s="431" t="s">
        <v>449</v>
      </c>
      <c r="S21" s="433"/>
      <c r="T21" s="23" t="s">
        <v>39</v>
      </c>
      <c r="U21" s="23" t="s">
        <v>39</v>
      </c>
    </row>
    <row r="22" spans="1:22" hidden="1">
      <c r="A22" s="95" t="s">
        <v>415</v>
      </c>
      <c r="B22" s="349" t="s">
        <v>69</v>
      </c>
      <c r="C22" s="63">
        <v>46091</v>
      </c>
      <c r="D22" s="63">
        <f t="shared" si="4"/>
        <v>46091</v>
      </c>
      <c r="E22" s="431" t="s">
        <v>448</v>
      </c>
      <c r="F22" s="433"/>
      <c r="G22" s="431" t="s">
        <v>449</v>
      </c>
      <c r="H22" s="433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31" t="s">
        <v>450</v>
      </c>
      <c r="Q22" s="433"/>
      <c r="R22" s="431" t="s">
        <v>451</v>
      </c>
      <c r="S22" s="433"/>
      <c r="T22" s="23" t="s">
        <v>39</v>
      </c>
      <c r="U22" s="23" t="s">
        <v>39</v>
      </c>
    </row>
    <row r="23" spans="1:22" hidden="1">
      <c r="A23" s="95" t="s">
        <v>415</v>
      </c>
      <c r="B23" s="349" t="s">
        <v>75</v>
      </c>
      <c r="C23" s="63">
        <v>46098</v>
      </c>
      <c r="D23" s="63">
        <f t="shared" si="4"/>
        <v>46098</v>
      </c>
      <c r="E23" s="431" t="s">
        <v>450</v>
      </c>
      <c r="F23" s="433"/>
      <c r="G23" s="431" t="s">
        <v>451</v>
      </c>
      <c r="H23" s="433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31" t="s">
        <v>452</v>
      </c>
      <c r="Q23" s="433"/>
      <c r="R23" s="431" t="s">
        <v>453</v>
      </c>
      <c r="S23" s="433"/>
      <c r="T23" s="23" t="s">
        <v>39</v>
      </c>
      <c r="U23" s="23" t="s">
        <v>39</v>
      </c>
    </row>
    <row r="24" spans="1:22" hidden="1">
      <c r="A24" s="95" t="s">
        <v>415</v>
      </c>
      <c r="B24" s="349" t="s">
        <v>77</v>
      </c>
      <c r="C24" s="63">
        <v>46105</v>
      </c>
      <c r="D24" s="63">
        <f t="shared" si="4"/>
        <v>46105</v>
      </c>
      <c r="E24" s="431" t="s">
        <v>452</v>
      </c>
      <c r="F24" s="433"/>
      <c r="G24" s="431" t="s">
        <v>453</v>
      </c>
      <c r="H24" s="433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31" t="s">
        <v>454</v>
      </c>
      <c r="Q24" s="433"/>
      <c r="R24" s="431" t="s">
        <v>455</v>
      </c>
      <c r="S24" s="433"/>
      <c r="T24" s="23" t="s">
        <v>39</v>
      </c>
      <c r="U24" s="23" t="s">
        <v>39</v>
      </c>
    </row>
    <row r="25" spans="1:22" hidden="1">
      <c r="A25" s="95" t="s">
        <v>415</v>
      </c>
      <c r="B25" s="349" t="s">
        <v>79</v>
      </c>
      <c r="C25" s="63">
        <v>46112</v>
      </c>
      <c r="D25" s="63">
        <f t="shared" si="4"/>
        <v>46112</v>
      </c>
      <c r="E25" s="431" t="s">
        <v>454</v>
      </c>
      <c r="F25" s="433"/>
      <c r="G25" s="431" t="s">
        <v>455</v>
      </c>
      <c r="H25" s="433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31" t="s">
        <v>456</v>
      </c>
      <c r="Q25" s="433"/>
      <c r="R25" s="431" t="s">
        <v>457</v>
      </c>
      <c r="S25" s="433"/>
      <c r="T25" s="23" t="s">
        <v>39</v>
      </c>
      <c r="U25" s="23" t="s">
        <v>39</v>
      </c>
    </row>
    <row r="26" spans="1:22" hidden="1">
      <c r="A26" s="95" t="s">
        <v>415</v>
      </c>
      <c r="B26" s="349" t="s">
        <v>81</v>
      </c>
      <c r="C26" s="63">
        <v>46119</v>
      </c>
      <c r="D26" s="63">
        <f t="shared" si="4"/>
        <v>46119</v>
      </c>
      <c r="E26" s="431" t="s">
        <v>456</v>
      </c>
      <c r="F26" s="433"/>
      <c r="G26" s="431" t="s">
        <v>457</v>
      </c>
      <c r="H26" s="433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31" t="s">
        <v>458</v>
      </c>
      <c r="Q26" s="433"/>
      <c r="R26" s="431" t="s">
        <v>459</v>
      </c>
      <c r="S26" s="433"/>
      <c r="T26" s="23" t="s">
        <v>39</v>
      </c>
      <c r="U26" s="23" t="s">
        <v>39</v>
      </c>
    </row>
    <row r="27" spans="1:22" hidden="1">
      <c r="A27" s="95" t="s">
        <v>415</v>
      </c>
      <c r="B27" s="349" t="s">
        <v>83</v>
      </c>
      <c r="C27" s="63">
        <v>46126</v>
      </c>
      <c r="D27" s="63">
        <f t="shared" si="4"/>
        <v>46126</v>
      </c>
      <c r="E27" s="431" t="s">
        <v>458</v>
      </c>
      <c r="F27" s="433"/>
      <c r="G27" s="431" t="s">
        <v>459</v>
      </c>
      <c r="H27" s="433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31" t="s">
        <v>460</v>
      </c>
      <c r="Q27" s="433"/>
      <c r="R27" s="431" t="s">
        <v>461</v>
      </c>
      <c r="S27" s="433"/>
      <c r="T27" s="23" t="s">
        <v>39</v>
      </c>
      <c r="U27" s="23" t="s">
        <v>39</v>
      </c>
    </row>
    <row r="28" spans="1:22" hidden="1">
      <c r="A28" s="95" t="s">
        <v>415</v>
      </c>
      <c r="B28" s="349" t="s">
        <v>85</v>
      </c>
      <c r="C28" s="63">
        <v>46133</v>
      </c>
      <c r="D28" s="63">
        <f t="shared" si="4"/>
        <v>46133</v>
      </c>
      <c r="E28" s="431" t="s">
        <v>460</v>
      </c>
      <c r="F28" s="433"/>
      <c r="G28" s="431" t="s">
        <v>461</v>
      </c>
      <c r="H28" s="433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31" t="s">
        <v>462</v>
      </c>
      <c r="Q28" s="433"/>
      <c r="R28" s="431" t="s">
        <v>463</v>
      </c>
      <c r="S28" s="433"/>
      <c r="T28" s="23" t="s">
        <v>39</v>
      </c>
      <c r="U28" s="23" t="s">
        <v>39</v>
      </c>
    </row>
    <row r="29" spans="1:22" hidden="1">
      <c r="A29" s="95" t="s">
        <v>415</v>
      </c>
      <c r="B29" s="349" t="s">
        <v>91</v>
      </c>
      <c r="C29" s="23" t="s">
        <v>39</v>
      </c>
      <c r="D29" s="23" t="s">
        <v>39</v>
      </c>
      <c r="E29" s="431" t="s">
        <v>462</v>
      </c>
      <c r="F29" s="433"/>
      <c r="G29" s="431" t="s">
        <v>463</v>
      </c>
      <c r="H29" s="433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31" t="s">
        <v>464</v>
      </c>
      <c r="Q29" s="433"/>
      <c r="R29" s="431" t="s">
        <v>465</v>
      </c>
      <c r="S29" s="433"/>
      <c r="T29" s="23" t="s">
        <v>39</v>
      </c>
      <c r="U29" s="23" t="s">
        <v>39</v>
      </c>
    </row>
    <row r="30" spans="1:22">
      <c r="A30" s="95" t="s">
        <v>415</v>
      </c>
      <c r="B30" s="353" t="s">
        <v>97</v>
      </c>
      <c r="C30" s="23" t="s">
        <v>39</v>
      </c>
      <c r="D30" s="23" t="s">
        <v>39</v>
      </c>
      <c r="E30" s="431" t="s">
        <v>464</v>
      </c>
      <c r="F30" s="433"/>
      <c r="G30" s="431" t="s">
        <v>465</v>
      </c>
      <c r="H30" s="433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31" t="s">
        <v>466</v>
      </c>
      <c r="Q30" s="433"/>
      <c r="R30" s="431" t="s">
        <v>467</v>
      </c>
      <c r="S30" s="433"/>
      <c r="T30" s="23" t="s">
        <v>39</v>
      </c>
      <c r="U30" s="23" t="s">
        <v>39</v>
      </c>
    </row>
    <row r="31" spans="1:22">
      <c r="A31" s="95" t="s">
        <v>415</v>
      </c>
      <c r="B31" s="353" t="s">
        <v>99</v>
      </c>
      <c r="C31" s="63">
        <v>46154</v>
      </c>
      <c r="D31" s="63">
        <f t="shared" ref="D31:D38" si="12">C31</f>
        <v>46154</v>
      </c>
      <c r="E31" s="431" t="s">
        <v>466</v>
      </c>
      <c r="F31" s="433"/>
      <c r="G31" s="431" t="s">
        <v>467</v>
      </c>
      <c r="H31" s="433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31" t="s">
        <v>468</v>
      </c>
      <c r="Q31" s="433"/>
      <c r="R31" s="431" t="s">
        <v>469</v>
      </c>
      <c r="S31" s="433"/>
      <c r="T31" s="23" t="s">
        <v>39</v>
      </c>
      <c r="U31" s="23" t="s">
        <v>39</v>
      </c>
    </row>
    <row r="32" spans="1:22">
      <c r="A32" s="95" t="s">
        <v>415</v>
      </c>
      <c r="B32" s="353" t="s">
        <v>105</v>
      </c>
      <c r="C32" s="63">
        <v>46161</v>
      </c>
      <c r="D32" s="63">
        <f t="shared" si="12"/>
        <v>46161</v>
      </c>
      <c r="E32" s="431" t="s">
        <v>468</v>
      </c>
      <c r="F32" s="433"/>
      <c r="G32" s="431" t="s">
        <v>469</v>
      </c>
      <c r="H32" s="433"/>
      <c r="I32" s="82" t="s">
        <v>39</v>
      </c>
      <c r="J32" s="82" t="s">
        <v>39</v>
      </c>
      <c r="K32" s="63">
        <f t="shared" ref="K32:K33" si="13">K31+7</f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31" t="s">
        <v>470</v>
      </c>
      <c r="Q32" s="433"/>
      <c r="R32" s="431" t="s">
        <v>471</v>
      </c>
      <c r="S32" s="433"/>
      <c r="T32" s="23" t="s">
        <v>39</v>
      </c>
      <c r="U32" s="23" t="s">
        <v>39</v>
      </c>
    </row>
    <row r="33" spans="1:23">
      <c r="A33" s="95" t="s">
        <v>415</v>
      </c>
      <c r="B33" s="353" t="s">
        <v>107</v>
      </c>
      <c r="C33" s="63">
        <v>46168</v>
      </c>
      <c r="D33" s="63">
        <f t="shared" si="12"/>
        <v>46168</v>
      </c>
      <c r="E33" s="431" t="s">
        <v>470</v>
      </c>
      <c r="F33" s="433"/>
      <c r="G33" s="431" t="s">
        <v>471</v>
      </c>
      <c r="H33" s="433"/>
      <c r="I33" s="82" t="s">
        <v>39</v>
      </c>
      <c r="J33" s="82" t="s">
        <v>39</v>
      </c>
      <c r="K33" s="63">
        <f t="shared" si="13"/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31" t="s">
        <v>472</v>
      </c>
      <c r="Q33" s="433"/>
      <c r="R33" s="431" t="s">
        <v>473</v>
      </c>
      <c r="S33" s="433"/>
      <c r="T33" s="23" t="s">
        <v>39</v>
      </c>
      <c r="U33" s="23" t="s">
        <v>39</v>
      </c>
    </row>
    <row r="34" spans="1:23">
      <c r="A34" s="95" t="s">
        <v>415</v>
      </c>
      <c r="B34" s="353" t="s">
        <v>109</v>
      </c>
      <c r="C34" s="63">
        <v>46175</v>
      </c>
      <c r="D34" s="63">
        <f t="shared" si="12"/>
        <v>46175</v>
      </c>
      <c r="E34" s="431" t="s">
        <v>472</v>
      </c>
      <c r="F34" s="433"/>
      <c r="G34" s="431" t="s">
        <v>473</v>
      </c>
      <c r="H34" s="433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108</v>
      </c>
      <c r="N34" s="63">
        <f t="shared" ref="N34:N37" si="15">L34+1</f>
        <v>46182</v>
      </c>
      <c r="O34" s="63">
        <f t="shared" ref="O34:O37" si="16">N34</f>
        <v>46182</v>
      </c>
      <c r="P34" s="431" t="s">
        <v>474</v>
      </c>
      <c r="Q34" s="433"/>
      <c r="R34" s="431" t="s">
        <v>475</v>
      </c>
      <c r="S34" s="433"/>
      <c r="T34" s="23" t="s">
        <v>39</v>
      </c>
      <c r="U34" s="23" t="s">
        <v>39</v>
      </c>
    </row>
    <row r="35" spans="1:23">
      <c r="A35" s="95" t="s">
        <v>415</v>
      </c>
      <c r="B35" s="353" t="s">
        <v>111</v>
      </c>
      <c r="C35" s="63">
        <v>46182</v>
      </c>
      <c r="D35" s="63">
        <f t="shared" si="12"/>
        <v>46182</v>
      </c>
      <c r="E35" s="431" t="s">
        <v>474</v>
      </c>
      <c r="F35" s="433"/>
      <c r="G35" s="431" t="s">
        <v>475</v>
      </c>
      <c r="H35" s="433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110</v>
      </c>
      <c r="N35" s="63">
        <f t="shared" si="15"/>
        <v>46189</v>
      </c>
      <c r="O35" s="63">
        <f t="shared" si="16"/>
        <v>46189</v>
      </c>
      <c r="P35" s="431" t="s">
        <v>476</v>
      </c>
      <c r="Q35" s="433"/>
      <c r="R35" s="431" t="s">
        <v>477</v>
      </c>
      <c r="S35" s="433"/>
      <c r="T35" s="23" t="s">
        <v>39</v>
      </c>
      <c r="U35" s="23" t="s">
        <v>39</v>
      </c>
    </row>
    <row r="36" spans="1:23">
      <c r="A36" s="95" t="s">
        <v>415</v>
      </c>
      <c r="B36" s="353" t="s">
        <v>113</v>
      </c>
      <c r="C36" s="63">
        <v>46189</v>
      </c>
      <c r="D36" s="63">
        <f t="shared" si="12"/>
        <v>46189</v>
      </c>
      <c r="E36" s="431" t="s">
        <v>476</v>
      </c>
      <c r="F36" s="433"/>
      <c r="G36" s="431" t="s">
        <v>477</v>
      </c>
      <c r="H36" s="433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112</v>
      </c>
      <c r="N36" s="63">
        <f t="shared" si="15"/>
        <v>46196</v>
      </c>
      <c r="O36" s="63">
        <f t="shared" si="16"/>
        <v>46196</v>
      </c>
      <c r="P36" s="431" t="s">
        <v>478</v>
      </c>
      <c r="Q36" s="433"/>
      <c r="R36" s="431" t="s">
        <v>479</v>
      </c>
      <c r="S36" s="433"/>
      <c r="T36" s="23" t="s">
        <v>39</v>
      </c>
      <c r="U36" s="23" t="s">
        <v>39</v>
      </c>
    </row>
    <row r="37" spans="1:23">
      <c r="A37" s="95" t="s">
        <v>415</v>
      </c>
      <c r="B37" s="353" t="s">
        <v>115</v>
      </c>
      <c r="C37" s="63">
        <v>46196</v>
      </c>
      <c r="D37" s="63">
        <f t="shared" si="12"/>
        <v>46196</v>
      </c>
      <c r="E37" s="431" t="s">
        <v>478</v>
      </c>
      <c r="F37" s="433"/>
      <c r="G37" s="431" t="s">
        <v>479</v>
      </c>
      <c r="H37" s="433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114</v>
      </c>
      <c r="N37" s="63">
        <f t="shared" si="15"/>
        <v>46203</v>
      </c>
      <c r="O37" s="63">
        <f t="shared" si="16"/>
        <v>46203</v>
      </c>
      <c r="P37" s="431" t="s">
        <v>480</v>
      </c>
      <c r="Q37" s="433"/>
      <c r="R37" s="431" t="s">
        <v>481</v>
      </c>
      <c r="S37" s="433"/>
      <c r="T37" s="23" t="s">
        <v>39</v>
      </c>
      <c r="U37" s="23" t="s">
        <v>39</v>
      </c>
    </row>
    <row r="38" spans="1:23">
      <c r="A38" s="95" t="s">
        <v>415</v>
      </c>
      <c r="B38" s="353" t="s">
        <v>117</v>
      </c>
      <c r="C38" s="63">
        <v>46203</v>
      </c>
      <c r="D38" s="63">
        <f t="shared" si="12"/>
        <v>46203</v>
      </c>
      <c r="E38" s="431" t="s">
        <v>480</v>
      </c>
      <c r="F38" s="433"/>
      <c r="G38" s="431" t="s">
        <v>481</v>
      </c>
      <c r="H38" s="433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116</v>
      </c>
      <c r="N38" s="63">
        <f t="shared" ref="N38" si="19">L38+1</f>
        <v>46210</v>
      </c>
      <c r="O38" s="63">
        <f t="shared" ref="O38" si="20">N38</f>
        <v>46210</v>
      </c>
      <c r="P38" s="431" t="s">
        <v>482</v>
      </c>
      <c r="Q38" s="433"/>
      <c r="R38" s="431" t="s">
        <v>483</v>
      </c>
      <c r="S38" s="433"/>
      <c r="T38" s="23" t="s">
        <v>39</v>
      </c>
      <c r="U38" s="23" t="s">
        <v>39</v>
      </c>
    </row>
    <row r="39" spans="1:23" ht="15.65" customHeight="1">
      <c r="A39" s="354"/>
      <c r="B39" s="355"/>
      <c r="C39" s="329"/>
      <c r="D39" s="329"/>
      <c r="E39" s="292"/>
      <c r="F39" s="292"/>
      <c r="G39" s="329"/>
      <c r="H39" s="329"/>
      <c r="I39" s="329"/>
      <c r="J39" s="329"/>
      <c r="K39" s="329"/>
      <c r="L39" s="329"/>
      <c r="M39" s="329"/>
      <c r="N39" s="329"/>
      <c r="O39" s="356"/>
      <c r="P39" s="329"/>
      <c r="Q39" s="329"/>
      <c r="R39" s="292"/>
      <c r="S39" s="292"/>
      <c r="T39" s="329"/>
      <c r="U39" s="329"/>
      <c r="V39" s="329"/>
      <c r="W39" s="329"/>
    </row>
    <row r="40" spans="1:23" ht="16.5">
      <c r="A40" s="110" t="s">
        <v>120</v>
      </c>
      <c r="B40" s="451" t="s">
        <v>484</v>
      </c>
      <c r="C40" s="451"/>
      <c r="D40" s="451"/>
      <c r="E40" s="451"/>
      <c r="F40" s="451"/>
      <c r="G40" s="451"/>
      <c r="H40" s="451"/>
      <c r="I40" s="451"/>
      <c r="J40" s="451"/>
      <c r="K40" s="451"/>
      <c r="L40" s="451"/>
      <c r="M40" s="451"/>
      <c r="N40" s="451"/>
    </row>
    <row r="41" spans="1:23" ht="16.5" hidden="1">
      <c r="A41" s="32" t="s">
        <v>485</v>
      </c>
      <c r="B41" s="452" t="s">
        <v>486</v>
      </c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5"/>
      <c r="P41" s="5"/>
    </row>
    <row r="42" spans="1:23" ht="16.5" hidden="1">
      <c r="A42" s="32" t="s">
        <v>334</v>
      </c>
      <c r="B42" s="452" t="s">
        <v>487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</row>
    <row r="43" spans="1:23" ht="16.5">
      <c r="A43" s="32" t="s">
        <v>334</v>
      </c>
      <c r="B43" s="452" t="s">
        <v>488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Q43" s="6"/>
    </row>
    <row r="44" spans="1:23" ht="16.5" hidden="1">
      <c r="A44" s="167" t="s">
        <v>489</v>
      </c>
      <c r="B44" s="406" t="s">
        <v>490</v>
      </c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6"/>
      <c r="P44" s="6"/>
      <c r="R44" t="s">
        <v>138</v>
      </c>
    </row>
    <row r="45" spans="1:23" ht="16.5">
      <c r="A45" s="167" t="s">
        <v>489</v>
      </c>
      <c r="B45" s="507" t="s">
        <v>491</v>
      </c>
      <c r="C45" s="508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9"/>
      <c r="O45" s="6"/>
      <c r="P45" s="6"/>
    </row>
    <row r="46" spans="1:23" ht="16.5">
      <c r="A46" s="32" t="s">
        <v>492</v>
      </c>
      <c r="B46" s="452" t="s">
        <v>493</v>
      </c>
      <c r="C46" s="452"/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2"/>
    </row>
    <row r="47" spans="1:23" ht="16.5" hidden="1">
      <c r="A47" s="111" t="s">
        <v>336</v>
      </c>
      <c r="B47" s="452" t="s">
        <v>494</v>
      </c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</row>
    <row r="48" spans="1:23" ht="16.5">
      <c r="A48" s="32" t="s">
        <v>492</v>
      </c>
      <c r="B48" s="452" t="s">
        <v>495</v>
      </c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452"/>
    </row>
    <row r="49" spans="1:19" ht="16.5">
      <c r="A49" s="111" t="s">
        <v>336</v>
      </c>
      <c r="B49" s="510" t="s">
        <v>338</v>
      </c>
      <c r="C49" s="510"/>
      <c r="D49" s="510"/>
      <c r="E49" s="510"/>
      <c r="F49" s="510"/>
      <c r="G49" s="510"/>
      <c r="H49" s="510"/>
      <c r="I49" s="510"/>
      <c r="J49" s="510"/>
      <c r="K49" s="510"/>
      <c r="L49" s="510"/>
      <c r="M49" s="510"/>
      <c r="N49" s="511"/>
      <c r="O49" s="4"/>
      <c r="P49" s="4"/>
      <c r="S49" t="s">
        <v>138</v>
      </c>
    </row>
    <row r="50" spans="1:19" ht="16.5">
      <c r="A50" s="32" t="s">
        <v>496</v>
      </c>
      <c r="B50" s="452" t="s">
        <v>497</v>
      </c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504"/>
      <c r="O50" s="5"/>
      <c r="P50" s="170"/>
      <c r="Q50" s="5"/>
      <c r="R50" s="5"/>
    </row>
    <row r="51" spans="1:19" ht="16.5">
      <c r="A51" s="357" t="s">
        <v>498</v>
      </c>
      <c r="B51" s="505" t="s">
        <v>499</v>
      </c>
      <c r="C51" s="505"/>
      <c r="D51" s="505"/>
      <c r="E51" s="505"/>
      <c r="F51" s="505"/>
      <c r="G51" s="505"/>
      <c r="H51" s="505"/>
      <c r="I51" s="505"/>
      <c r="J51" s="505"/>
      <c r="K51" s="505"/>
      <c r="L51" s="505"/>
      <c r="M51" s="505"/>
      <c r="N51" s="506"/>
    </row>
    <row r="52" spans="1:19">
      <c r="P52" t="s">
        <v>138</v>
      </c>
    </row>
  </sheetData>
  <mergeCells count="15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7:Q37"/>
    <mergeCell ref="R37:S37"/>
    <mergeCell ref="E38:F38"/>
    <mergeCell ref="G38:H38"/>
    <mergeCell ref="P38:Q38"/>
    <mergeCell ref="R38:S38"/>
    <mergeCell ref="B40:N40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B50:N50"/>
    <mergeCell ref="B51:N51"/>
    <mergeCell ref="A6:A7"/>
    <mergeCell ref="B6:B7"/>
    <mergeCell ref="M6:M7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E37:F37"/>
    <mergeCell ref="G37:H37"/>
    <mergeCell ref="E31:F31"/>
    <mergeCell ref="G31:H31"/>
    <mergeCell ref="E28:F28"/>
    <mergeCell ref="G28:H28"/>
    <mergeCell ref="E25:F25"/>
    <mergeCell ref="G25:H25"/>
    <mergeCell ref="E22:F22"/>
    <mergeCell ref="G22:H22"/>
  </mergeCells>
  <phoneticPr fontId="38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1"/>
      <c r="S1" s="1"/>
      <c r="T1" s="1"/>
      <c r="U1" s="1"/>
    </row>
    <row r="2" spans="1:255" ht="18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31" t="s">
        <v>500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7"/>
    </row>
    <row r="5" spans="1:255">
      <c r="A5" s="9" t="s">
        <v>4</v>
      </c>
      <c r="B5" s="9" t="s">
        <v>5</v>
      </c>
      <c r="C5" s="483" t="s">
        <v>501</v>
      </c>
      <c r="D5" s="436"/>
      <c r="E5" s="483" t="s">
        <v>502</v>
      </c>
      <c r="F5" s="436"/>
      <c r="G5" s="483" t="s">
        <v>503</v>
      </c>
      <c r="H5" s="436"/>
      <c r="I5" s="483" t="s">
        <v>504</v>
      </c>
      <c r="J5" s="436"/>
      <c r="K5" s="483" t="s">
        <v>505</v>
      </c>
      <c r="L5" s="436"/>
      <c r="M5" s="9" t="s">
        <v>5</v>
      </c>
      <c r="N5" s="533" t="s">
        <v>506</v>
      </c>
      <c r="O5" s="534"/>
      <c r="P5" s="483" t="s">
        <v>501</v>
      </c>
      <c r="Q5" s="436"/>
    </row>
    <row r="6" spans="1:255">
      <c r="A6" s="10" t="s">
        <v>13</v>
      </c>
      <c r="B6" s="10" t="s">
        <v>14</v>
      </c>
      <c r="C6" s="436" t="s">
        <v>210</v>
      </c>
      <c r="D6" s="436"/>
      <c r="E6" s="436" t="s">
        <v>209</v>
      </c>
      <c r="F6" s="436"/>
      <c r="G6" s="482" t="s">
        <v>507</v>
      </c>
      <c r="H6" s="517"/>
      <c r="I6" s="436" t="s">
        <v>508</v>
      </c>
      <c r="J6" s="436"/>
      <c r="K6" s="436" t="s">
        <v>509</v>
      </c>
      <c r="L6" s="436"/>
      <c r="M6" s="10" t="s">
        <v>14</v>
      </c>
      <c r="N6" s="436" t="s">
        <v>402</v>
      </c>
      <c r="O6" s="436"/>
      <c r="P6" s="436" t="s">
        <v>210</v>
      </c>
      <c r="Q6" s="436"/>
    </row>
    <row r="7" spans="1:255">
      <c r="A7" s="14"/>
      <c r="B7" s="92"/>
      <c r="C7" s="477" t="s">
        <v>22</v>
      </c>
      <c r="D7" s="477"/>
      <c r="E7" s="477" t="s">
        <v>22</v>
      </c>
      <c r="F7" s="477"/>
      <c r="G7" s="458" t="s">
        <v>22</v>
      </c>
      <c r="H7" s="480"/>
      <c r="I7" s="477" t="s">
        <v>22</v>
      </c>
      <c r="J7" s="477"/>
      <c r="K7" s="477" t="s">
        <v>22</v>
      </c>
      <c r="L7" s="477"/>
      <c r="M7" s="92"/>
      <c r="N7" s="458" t="s">
        <v>22</v>
      </c>
      <c r="O7" s="480"/>
      <c r="P7" s="477" t="s">
        <v>22</v>
      </c>
      <c r="Q7" s="477"/>
    </row>
    <row r="8" spans="1:255" ht="26">
      <c r="A8" s="14"/>
      <c r="B8" s="124"/>
      <c r="C8" s="17" t="s">
        <v>510</v>
      </c>
      <c r="D8" s="17" t="s">
        <v>511</v>
      </c>
      <c r="E8" s="17" t="s">
        <v>512</v>
      </c>
      <c r="F8" s="17" t="s">
        <v>513</v>
      </c>
      <c r="G8" s="18" t="s">
        <v>514</v>
      </c>
      <c r="H8" s="18" t="s">
        <v>515</v>
      </c>
      <c r="I8" s="17" t="s">
        <v>516</v>
      </c>
      <c r="J8" s="17" t="s">
        <v>517</v>
      </c>
      <c r="K8" s="17" t="s">
        <v>518</v>
      </c>
      <c r="L8" s="17" t="s">
        <v>519</v>
      </c>
      <c r="M8" s="124"/>
      <c r="N8" s="17" t="s">
        <v>520</v>
      </c>
      <c r="O8" s="17" t="s">
        <v>521</v>
      </c>
      <c r="P8" s="17" t="s">
        <v>510</v>
      </c>
      <c r="Q8" s="17" t="s">
        <v>511</v>
      </c>
    </row>
    <row r="9" spans="1:255" hidden="1">
      <c r="A9" s="55" t="s">
        <v>522</v>
      </c>
      <c r="B9" s="68" t="s">
        <v>523</v>
      </c>
      <c r="C9" s="22">
        <v>45608</v>
      </c>
      <c r="D9" s="211">
        <f t="shared" ref="D9:D20" si="0">C9</f>
        <v>45608</v>
      </c>
      <c r="E9" s="21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524</v>
      </c>
      <c r="N9" s="23" t="s">
        <v>39</v>
      </c>
      <c r="O9" s="23" t="s">
        <v>39</v>
      </c>
      <c r="P9" s="108" t="s">
        <v>525</v>
      </c>
      <c r="Q9" s="22">
        <v>45631</v>
      </c>
    </row>
    <row r="10" spans="1:255" hidden="1">
      <c r="A10" s="346" t="s">
        <v>526</v>
      </c>
      <c r="B10" s="62" t="s">
        <v>527</v>
      </c>
      <c r="C10" s="22">
        <v>45615</v>
      </c>
      <c r="D10" s="211">
        <f t="shared" si="0"/>
        <v>45615</v>
      </c>
      <c r="E10" s="21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528</v>
      </c>
      <c r="N10" s="23" t="s">
        <v>39</v>
      </c>
      <c r="O10" s="23" t="s">
        <v>39</v>
      </c>
      <c r="P10" s="22">
        <v>45636</v>
      </c>
      <c r="Q10" s="211">
        <f t="shared" ref="Q10:Q19" si="9">P10</f>
        <v>45636</v>
      </c>
    </row>
    <row r="11" spans="1:255" hidden="1">
      <c r="A11" s="58" t="s">
        <v>529</v>
      </c>
      <c r="B11" s="68" t="s">
        <v>530</v>
      </c>
      <c r="C11" s="22">
        <v>45622</v>
      </c>
      <c r="D11" s="211">
        <f t="shared" si="0"/>
        <v>45622</v>
      </c>
      <c r="E11" s="21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531</v>
      </c>
      <c r="N11" s="23" t="s">
        <v>39</v>
      </c>
      <c r="O11" s="23" t="s">
        <v>39</v>
      </c>
      <c r="P11" s="22">
        <v>45643</v>
      </c>
      <c r="Q11" s="211">
        <f t="shared" si="9"/>
        <v>45643</v>
      </c>
    </row>
    <row r="12" spans="1:255" hidden="1">
      <c r="A12" s="118" t="s">
        <v>532</v>
      </c>
      <c r="B12" s="77" t="s">
        <v>533</v>
      </c>
      <c r="C12" s="22">
        <v>45629</v>
      </c>
      <c r="D12" s="211">
        <f t="shared" si="0"/>
        <v>45629</v>
      </c>
      <c r="E12" s="21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534</v>
      </c>
      <c r="N12" s="106">
        <f>L12+3</f>
        <v>45645</v>
      </c>
      <c r="O12" s="127">
        <f>N12+1</f>
        <v>45646</v>
      </c>
      <c r="P12" s="22">
        <f>O12+4</f>
        <v>45650</v>
      </c>
      <c r="Q12" s="211">
        <f t="shared" si="9"/>
        <v>45650</v>
      </c>
    </row>
    <row r="13" spans="1:255" hidden="1">
      <c r="A13" s="346" t="s">
        <v>526</v>
      </c>
      <c r="B13" s="62" t="s">
        <v>535</v>
      </c>
      <c r="C13" s="22">
        <v>45636</v>
      </c>
      <c r="D13" s="211">
        <f t="shared" si="0"/>
        <v>45636</v>
      </c>
      <c r="E13" s="21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536</v>
      </c>
      <c r="N13" s="23" t="s">
        <v>39</v>
      </c>
      <c r="O13" s="23" t="s">
        <v>39</v>
      </c>
      <c r="P13" s="22">
        <v>45657</v>
      </c>
      <c r="Q13" s="211">
        <f t="shared" si="9"/>
        <v>45657</v>
      </c>
    </row>
    <row r="14" spans="1:255" hidden="1">
      <c r="A14" s="86" t="s">
        <v>529</v>
      </c>
      <c r="B14" s="68" t="s">
        <v>537</v>
      </c>
      <c r="C14" s="22">
        <v>45643</v>
      </c>
      <c r="D14" s="211">
        <f t="shared" si="0"/>
        <v>45643</v>
      </c>
      <c r="E14" s="21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538</v>
      </c>
      <c r="N14" s="23" t="s">
        <v>39</v>
      </c>
      <c r="O14" s="23" t="s">
        <v>39</v>
      </c>
      <c r="P14" s="22">
        <v>45664</v>
      </c>
      <c r="Q14" s="211">
        <f t="shared" si="9"/>
        <v>45664</v>
      </c>
    </row>
    <row r="15" spans="1:255" hidden="1">
      <c r="A15" s="118" t="s">
        <v>532</v>
      </c>
      <c r="B15" s="77" t="s">
        <v>539</v>
      </c>
      <c r="C15" s="22">
        <v>45650</v>
      </c>
      <c r="D15" s="211">
        <f t="shared" si="0"/>
        <v>45650</v>
      </c>
      <c r="E15" s="21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540</v>
      </c>
      <c r="N15" s="106">
        <f>L15+3</f>
        <v>45666</v>
      </c>
      <c r="O15" s="127">
        <f>N15+1</f>
        <v>45667</v>
      </c>
      <c r="P15" s="22">
        <f>O15+4</f>
        <v>45671</v>
      </c>
      <c r="Q15" s="211">
        <f t="shared" si="9"/>
        <v>45671</v>
      </c>
    </row>
    <row r="16" spans="1:255" hidden="1">
      <c r="A16" s="346" t="s">
        <v>526</v>
      </c>
      <c r="B16" s="67" t="s">
        <v>541</v>
      </c>
      <c r="C16" s="22">
        <v>45657</v>
      </c>
      <c r="D16" s="211">
        <f t="shared" si="0"/>
        <v>45657</v>
      </c>
      <c r="E16" s="21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542</v>
      </c>
      <c r="N16" s="106">
        <f>L16+3</f>
        <v>45673</v>
      </c>
      <c r="O16" s="127">
        <f>N16+1</f>
        <v>45674</v>
      </c>
      <c r="P16" s="22">
        <f>O16+4</f>
        <v>45678</v>
      </c>
      <c r="Q16" s="211">
        <f t="shared" si="9"/>
        <v>45678</v>
      </c>
    </row>
    <row r="17" spans="1:19" hidden="1">
      <c r="A17" s="58" t="s">
        <v>529</v>
      </c>
      <c r="B17" s="68" t="s">
        <v>543</v>
      </c>
      <c r="C17" s="22">
        <v>45664</v>
      </c>
      <c r="D17" s="211">
        <f t="shared" si="0"/>
        <v>45664</v>
      </c>
      <c r="E17" s="21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544</v>
      </c>
      <c r="N17" s="525" t="s">
        <v>545</v>
      </c>
      <c r="O17" s="526"/>
      <c r="P17" s="526"/>
      <c r="Q17" s="527"/>
    </row>
    <row r="18" spans="1:19" hidden="1">
      <c r="A18" s="55" t="s">
        <v>532</v>
      </c>
      <c r="B18" s="68" t="s">
        <v>546</v>
      </c>
      <c r="C18" s="22">
        <v>45671</v>
      </c>
      <c r="D18" s="211">
        <f t="shared" si="0"/>
        <v>45671</v>
      </c>
      <c r="E18" s="21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547</v>
      </c>
      <c r="N18" s="106">
        <f>L18+3</f>
        <v>45687</v>
      </c>
      <c r="O18" s="127">
        <f>N18+1</f>
        <v>45688</v>
      </c>
      <c r="P18" s="22">
        <f>O18+4</f>
        <v>45692</v>
      </c>
      <c r="Q18" s="211">
        <f t="shared" si="9"/>
        <v>45692</v>
      </c>
    </row>
    <row r="19" spans="1:19">
      <c r="A19" s="346" t="s">
        <v>526</v>
      </c>
      <c r="B19" s="62" t="s">
        <v>548</v>
      </c>
      <c r="C19" s="22">
        <v>45678</v>
      </c>
      <c r="D19" s="211">
        <f t="shared" si="0"/>
        <v>45678</v>
      </c>
      <c r="E19" s="21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549</v>
      </c>
      <c r="N19" s="106">
        <f>L19+3</f>
        <v>45694</v>
      </c>
      <c r="O19" s="127">
        <f>N19+1</f>
        <v>45695</v>
      </c>
      <c r="P19" s="22">
        <f>O19+4</f>
        <v>45699</v>
      </c>
      <c r="Q19" s="211">
        <f t="shared" si="9"/>
        <v>45699</v>
      </c>
    </row>
    <row r="20" spans="1:19">
      <c r="A20" s="58" t="s">
        <v>529</v>
      </c>
      <c r="B20" s="68" t="s">
        <v>550</v>
      </c>
      <c r="C20" s="22">
        <v>45685</v>
      </c>
      <c r="D20" s="211">
        <f t="shared" si="0"/>
        <v>45685</v>
      </c>
      <c r="E20" s="21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551</v>
      </c>
      <c r="N20" s="525" t="s">
        <v>545</v>
      </c>
      <c r="O20" s="526"/>
      <c r="P20" s="526"/>
      <c r="Q20" s="527"/>
    </row>
    <row r="21" spans="1:19">
      <c r="A21" s="528" t="s">
        <v>298</v>
      </c>
      <c r="B21" s="529"/>
      <c r="C21" s="529"/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30"/>
    </row>
    <row r="22" spans="1:19">
      <c r="A22" s="55" t="s">
        <v>532</v>
      </c>
      <c r="B22" s="68" t="s">
        <v>552</v>
      </c>
      <c r="C22" s="22">
        <v>45699</v>
      </c>
      <c r="D22" s="211">
        <f t="shared" ref="D22:D28" si="10">C22</f>
        <v>45699</v>
      </c>
      <c r="E22" s="21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553</v>
      </c>
      <c r="N22" s="106">
        <f t="shared" ref="N22:N28" si="19">L22+3</f>
        <v>45715</v>
      </c>
      <c r="O22" s="127">
        <f t="shared" ref="O22:O28" si="20">N22+1</f>
        <v>45716</v>
      </c>
      <c r="P22" s="22">
        <f t="shared" ref="P22:P28" si="21">O22+4</f>
        <v>45720</v>
      </c>
      <c r="Q22" s="211">
        <f t="shared" ref="Q22:Q28" si="22">P22</f>
        <v>45720</v>
      </c>
    </row>
    <row r="23" spans="1:19">
      <c r="A23" s="346" t="s">
        <v>526</v>
      </c>
      <c r="B23" s="251" t="s">
        <v>554</v>
      </c>
      <c r="C23" s="22">
        <v>45706</v>
      </c>
      <c r="D23" s="211">
        <f t="shared" si="10"/>
        <v>45706</v>
      </c>
      <c r="E23" s="21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51" t="s">
        <v>555</v>
      </c>
      <c r="N23" s="106">
        <f t="shared" si="19"/>
        <v>45722</v>
      </c>
      <c r="O23" s="127">
        <f t="shared" si="20"/>
        <v>45723</v>
      </c>
      <c r="P23" s="22">
        <f t="shared" si="21"/>
        <v>45727</v>
      </c>
      <c r="Q23" s="211">
        <f t="shared" si="22"/>
        <v>45727</v>
      </c>
    </row>
    <row r="24" spans="1:19" hidden="1">
      <c r="A24" s="86" t="s">
        <v>529</v>
      </c>
      <c r="B24" s="77" t="s">
        <v>556</v>
      </c>
      <c r="C24" s="22">
        <v>45713</v>
      </c>
      <c r="D24" s="211">
        <f t="shared" si="10"/>
        <v>45713</v>
      </c>
      <c r="E24" s="21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557</v>
      </c>
      <c r="N24" s="106">
        <f t="shared" si="19"/>
        <v>45729</v>
      </c>
      <c r="O24" s="127">
        <f t="shared" si="20"/>
        <v>45730</v>
      </c>
      <c r="P24" s="22">
        <f t="shared" si="21"/>
        <v>45734</v>
      </c>
      <c r="Q24" s="211">
        <f t="shared" si="22"/>
        <v>45734</v>
      </c>
    </row>
    <row r="25" spans="1:19" hidden="1">
      <c r="A25" s="55" t="s">
        <v>532</v>
      </c>
      <c r="B25" s="68" t="s">
        <v>558</v>
      </c>
      <c r="C25" s="211">
        <v>45720</v>
      </c>
      <c r="D25" s="211">
        <f t="shared" si="10"/>
        <v>45720</v>
      </c>
      <c r="E25" s="21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559</v>
      </c>
      <c r="N25" s="106">
        <f t="shared" si="19"/>
        <v>45736</v>
      </c>
      <c r="O25" s="127">
        <f t="shared" si="20"/>
        <v>45737</v>
      </c>
      <c r="P25" s="22">
        <f t="shared" si="21"/>
        <v>45741</v>
      </c>
      <c r="Q25" s="211">
        <f t="shared" si="22"/>
        <v>45741</v>
      </c>
    </row>
    <row r="26" spans="1:19" hidden="1">
      <c r="A26" s="346" t="s">
        <v>526</v>
      </c>
      <c r="B26" s="62" t="s">
        <v>560</v>
      </c>
      <c r="C26" s="211">
        <v>45727</v>
      </c>
      <c r="D26" s="211">
        <f t="shared" si="10"/>
        <v>45727</v>
      </c>
      <c r="E26" s="21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561</v>
      </c>
      <c r="N26" s="106">
        <f t="shared" si="19"/>
        <v>45743</v>
      </c>
      <c r="O26" s="127">
        <f t="shared" si="20"/>
        <v>45744</v>
      </c>
      <c r="P26" s="22">
        <f t="shared" si="21"/>
        <v>45748</v>
      </c>
      <c r="Q26" s="211">
        <f t="shared" si="22"/>
        <v>45748</v>
      </c>
    </row>
    <row r="27" spans="1:19" hidden="1">
      <c r="A27" s="58" t="s">
        <v>529</v>
      </c>
      <c r="B27" s="68" t="s">
        <v>562</v>
      </c>
      <c r="C27" s="211">
        <v>45734</v>
      </c>
      <c r="D27" s="211">
        <f t="shared" si="10"/>
        <v>45734</v>
      </c>
      <c r="E27" s="21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563</v>
      </c>
      <c r="N27" s="106">
        <f t="shared" si="19"/>
        <v>45750</v>
      </c>
      <c r="O27" s="127">
        <f t="shared" si="20"/>
        <v>45751</v>
      </c>
      <c r="P27" s="22">
        <f t="shared" si="21"/>
        <v>45755</v>
      </c>
      <c r="Q27" s="211">
        <f t="shared" si="22"/>
        <v>45755</v>
      </c>
    </row>
    <row r="28" spans="1:19" hidden="1">
      <c r="A28" s="55" t="s">
        <v>532</v>
      </c>
      <c r="B28" s="68" t="s">
        <v>564</v>
      </c>
      <c r="C28" s="211">
        <v>45741</v>
      </c>
      <c r="D28" s="211">
        <f t="shared" si="10"/>
        <v>45741</v>
      </c>
      <c r="E28" s="21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565</v>
      </c>
      <c r="N28" s="106">
        <f t="shared" si="19"/>
        <v>45757</v>
      </c>
      <c r="O28" s="127">
        <f t="shared" si="20"/>
        <v>45758</v>
      </c>
      <c r="P28" s="22">
        <f t="shared" si="21"/>
        <v>45762</v>
      </c>
      <c r="Q28" s="211">
        <f t="shared" si="22"/>
        <v>45762</v>
      </c>
    </row>
    <row r="29" spans="1:19" hidden="1"/>
    <row r="30" spans="1:19" ht="16">
      <c r="A30" s="29" t="s">
        <v>120</v>
      </c>
      <c r="B30" s="420" t="s">
        <v>566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6"/>
      <c r="P30" s="6"/>
      <c r="Q30" s="6"/>
      <c r="R30" s="6"/>
      <c r="S30" s="6"/>
    </row>
    <row r="31" spans="1:19" ht="16">
      <c r="A31" s="31" t="s">
        <v>327</v>
      </c>
      <c r="B31" s="524" t="s">
        <v>567</v>
      </c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6"/>
      <c r="P31" s="6"/>
      <c r="Q31" s="6"/>
      <c r="R31" s="6"/>
      <c r="S31" s="6"/>
    </row>
    <row r="32" spans="1:19" ht="16">
      <c r="A32" s="31" t="s">
        <v>325</v>
      </c>
      <c r="B32" s="524" t="s">
        <v>568</v>
      </c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6"/>
      <c r="P32" s="6"/>
      <c r="Q32" s="6"/>
      <c r="R32" s="6" t="s">
        <v>569</v>
      </c>
      <c r="S32" s="6"/>
    </row>
    <row r="33" spans="1:19" ht="16">
      <c r="A33" s="31" t="s">
        <v>570</v>
      </c>
      <c r="B33" s="524" t="s">
        <v>571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6"/>
      <c r="P33" s="6"/>
      <c r="Q33" s="6"/>
      <c r="R33" s="6"/>
      <c r="S33" s="6"/>
    </row>
    <row r="34" spans="1:19" ht="16">
      <c r="A34" s="31" t="s">
        <v>572</v>
      </c>
      <c r="B34" s="490" t="s">
        <v>573</v>
      </c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2"/>
      <c r="O34" s="6"/>
      <c r="P34" s="6"/>
      <c r="Q34" s="6"/>
      <c r="R34" s="6"/>
      <c r="S34" s="6"/>
    </row>
    <row r="35" spans="1:19" ht="16">
      <c r="A35" s="31" t="s">
        <v>574</v>
      </c>
      <c r="B35" s="524" t="s">
        <v>575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6"/>
      <c r="P35" s="6" t="s">
        <v>569</v>
      </c>
      <c r="Q35" s="6"/>
      <c r="R35" s="6"/>
      <c r="S35" s="6"/>
    </row>
    <row r="36" spans="1:19" ht="16">
      <c r="A36" s="31" t="s">
        <v>496</v>
      </c>
      <c r="B36" s="524" t="s">
        <v>576</v>
      </c>
      <c r="C36" s="524"/>
      <c r="D36" s="524"/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6"/>
      <c r="P36" s="6"/>
      <c r="Q36" s="6"/>
      <c r="R36" s="6"/>
      <c r="S36" s="6"/>
    </row>
    <row r="37" spans="1:19" ht="16">
      <c r="A37" s="31" t="s">
        <v>496</v>
      </c>
      <c r="B37" s="523" t="s">
        <v>577</v>
      </c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6"/>
      <c r="P37" s="6"/>
      <c r="Q37" s="6"/>
      <c r="R37" s="6"/>
      <c r="S37" s="6"/>
    </row>
    <row r="38" spans="1:19" ht="16.5">
      <c r="A38" s="32" t="s">
        <v>492</v>
      </c>
      <c r="B38" s="524" t="s">
        <v>578</v>
      </c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Q38" t="s">
        <v>138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</row>
    <row r="2" spans="1:251" ht="18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40" t="s">
        <v>579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259"/>
      <c r="O4" s="259"/>
    </row>
    <row r="5" spans="1:251" ht="15.5">
      <c r="A5" s="8" t="s">
        <v>580</v>
      </c>
      <c r="B5" s="8" t="s">
        <v>581</v>
      </c>
      <c r="C5" s="538" t="s">
        <v>582</v>
      </c>
      <c r="D5" s="539"/>
      <c r="E5" s="540" t="s">
        <v>583</v>
      </c>
      <c r="F5" s="541"/>
      <c r="G5" s="540" t="s">
        <v>584</v>
      </c>
      <c r="H5" s="541"/>
      <c r="I5" s="540" t="s">
        <v>504</v>
      </c>
      <c r="J5" s="541"/>
      <c r="K5" s="8" t="s">
        <v>581</v>
      </c>
      <c r="L5" s="540" t="s">
        <v>584</v>
      </c>
      <c r="M5" s="541"/>
      <c r="N5" s="542" t="s">
        <v>585</v>
      </c>
      <c r="O5" s="543"/>
      <c r="P5" s="538" t="s">
        <v>582</v>
      </c>
      <c r="Q5" s="539"/>
    </row>
    <row r="6" spans="1:251">
      <c r="A6" s="10" t="s">
        <v>13</v>
      </c>
      <c r="B6" s="10" t="s">
        <v>14</v>
      </c>
      <c r="C6" s="482" t="s">
        <v>586</v>
      </c>
      <c r="D6" s="517"/>
      <c r="E6" s="482" t="s">
        <v>587</v>
      </c>
      <c r="F6" s="517"/>
      <c r="G6" s="436" t="s">
        <v>509</v>
      </c>
      <c r="H6" s="436"/>
      <c r="I6" s="436" t="s">
        <v>508</v>
      </c>
      <c r="J6" s="436"/>
      <c r="K6" s="10" t="s">
        <v>14</v>
      </c>
      <c r="L6" s="436" t="s">
        <v>509</v>
      </c>
      <c r="M6" s="436"/>
      <c r="N6" s="482" t="s">
        <v>587</v>
      </c>
      <c r="O6" s="517"/>
      <c r="P6" s="482" t="s">
        <v>586</v>
      </c>
      <c r="Q6" s="517"/>
    </row>
    <row r="7" spans="1:251">
      <c r="A7" s="10"/>
      <c r="B7" s="10"/>
      <c r="C7" s="482" t="s">
        <v>588</v>
      </c>
      <c r="D7" s="517"/>
      <c r="E7" s="535" t="s">
        <v>589</v>
      </c>
      <c r="F7" s="536"/>
      <c r="G7" s="537" t="s">
        <v>590</v>
      </c>
      <c r="H7" s="537"/>
      <c r="I7" s="535" t="s">
        <v>591</v>
      </c>
      <c r="J7" s="536"/>
      <c r="K7" s="10"/>
      <c r="L7" s="535" t="s">
        <v>592</v>
      </c>
      <c r="M7" s="536"/>
      <c r="N7" s="535" t="s">
        <v>589</v>
      </c>
      <c r="O7" s="536"/>
      <c r="P7" s="482" t="s">
        <v>588</v>
      </c>
      <c r="Q7" s="517"/>
    </row>
    <row r="8" spans="1:251" hidden="1">
      <c r="A8" s="55" t="s">
        <v>593</v>
      </c>
      <c r="B8" s="68" t="s">
        <v>594</v>
      </c>
      <c r="C8" s="63">
        <v>45612</v>
      </c>
      <c r="D8" s="150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75" t="s">
        <v>595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0">
        <f t="shared" ref="Q8:Q29" si="6">P8+1</f>
        <v>45634</v>
      </c>
    </row>
    <row r="9" spans="1:251" hidden="1">
      <c r="A9" s="58" t="s">
        <v>596</v>
      </c>
      <c r="B9" s="68" t="s">
        <v>597</v>
      </c>
      <c r="C9" s="63">
        <v>45619</v>
      </c>
      <c r="D9" s="150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75" t="s">
        <v>598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0">
        <f t="shared" ref="O9:O29" si="11">N9+1</f>
        <v>45632</v>
      </c>
      <c r="P9" s="63">
        <f t="shared" ref="P9:P29" si="12">O9+8</f>
        <v>45640</v>
      </c>
      <c r="Q9" s="150">
        <f t="shared" si="6"/>
        <v>45641</v>
      </c>
    </row>
    <row r="10" spans="1:251" hidden="1">
      <c r="A10" s="277" t="s">
        <v>599</v>
      </c>
      <c r="B10" s="341" t="s">
        <v>600</v>
      </c>
      <c r="C10" s="63">
        <v>45626</v>
      </c>
      <c r="D10" s="150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41" t="s">
        <v>601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0">
        <f t="shared" si="11"/>
        <v>45639</v>
      </c>
      <c r="P10" s="63">
        <f t="shared" si="12"/>
        <v>45647</v>
      </c>
      <c r="Q10" s="150">
        <f t="shared" si="6"/>
        <v>45648</v>
      </c>
    </row>
    <row r="11" spans="1:251" hidden="1">
      <c r="A11" s="55" t="s">
        <v>593</v>
      </c>
      <c r="B11" s="68" t="s">
        <v>602</v>
      </c>
      <c r="C11" s="63">
        <v>45633</v>
      </c>
      <c r="D11" s="150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75" t="s">
        <v>603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0">
        <f t="shared" si="11"/>
        <v>45646</v>
      </c>
      <c r="P11" s="63">
        <f t="shared" si="12"/>
        <v>45654</v>
      </c>
      <c r="Q11" s="150">
        <f t="shared" si="6"/>
        <v>45655</v>
      </c>
    </row>
    <row r="12" spans="1:251" hidden="1">
      <c r="A12" s="58" t="s">
        <v>596</v>
      </c>
      <c r="B12" s="68" t="s">
        <v>604</v>
      </c>
      <c r="C12" s="63">
        <v>45640</v>
      </c>
      <c r="D12" s="150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75" t="s">
        <v>605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0">
        <f t="shared" si="11"/>
        <v>45653</v>
      </c>
      <c r="P12" s="63">
        <f t="shared" si="12"/>
        <v>45661</v>
      </c>
      <c r="Q12" s="150">
        <f t="shared" si="6"/>
        <v>45662</v>
      </c>
    </row>
    <row r="13" spans="1:251" hidden="1">
      <c r="A13" s="55" t="s">
        <v>606</v>
      </c>
      <c r="B13" s="68" t="s">
        <v>604</v>
      </c>
      <c r="C13" s="63">
        <v>45647</v>
      </c>
      <c r="D13" s="150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75" t="s">
        <v>605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0">
        <f t="shared" si="11"/>
        <v>45660</v>
      </c>
      <c r="P13" s="63">
        <f t="shared" si="12"/>
        <v>45668</v>
      </c>
      <c r="Q13" s="150">
        <f t="shared" si="6"/>
        <v>45669</v>
      </c>
    </row>
    <row r="14" spans="1:251" hidden="1">
      <c r="A14" s="55" t="s">
        <v>593</v>
      </c>
      <c r="B14" s="68" t="s">
        <v>607</v>
      </c>
      <c r="C14" s="63">
        <v>45654</v>
      </c>
      <c r="D14" s="150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75" t="s">
        <v>608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0">
        <f t="shared" si="11"/>
        <v>45667</v>
      </c>
      <c r="P14" s="63">
        <f t="shared" si="12"/>
        <v>45675</v>
      </c>
      <c r="Q14" s="150">
        <f t="shared" si="6"/>
        <v>45676</v>
      </c>
    </row>
    <row r="15" spans="1:251" hidden="1">
      <c r="A15" s="58" t="s">
        <v>596</v>
      </c>
      <c r="B15" s="77" t="s">
        <v>609</v>
      </c>
      <c r="C15" s="63">
        <v>45661</v>
      </c>
      <c r="D15" s="150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610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0">
        <f t="shared" si="11"/>
        <v>45674</v>
      </c>
      <c r="P15" s="63">
        <f t="shared" si="12"/>
        <v>45682</v>
      </c>
      <c r="Q15" s="150">
        <f t="shared" si="6"/>
        <v>45683</v>
      </c>
    </row>
    <row r="16" spans="1:251" hidden="1">
      <c r="A16" s="55" t="s">
        <v>606</v>
      </c>
      <c r="B16" s="77" t="s">
        <v>609</v>
      </c>
      <c r="C16" s="63">
        <v>45668</v>
      </c>
      <c r="D16" s="150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610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0">
        <f t="shared" si="11"/>
        <v>45681</v>
      </c>
      <c r="P16" s="63">
        <f t="shared" si="12"/>
        <v>45689</v>
      </c>
      <c r="Q16" s="150">
        <f t="shared" si="6"/>
        <v>45690</v>
      </c>
    </row>
    <row r="17" spans="1:21" hidden="1">
      <c r="A17" s="55" t="s">
        <v>593</v>
      </c>
      <c r="B17" s="77" t="s">
        <v>609</v>
      </c>
      <c r="C17" s="63">
        <v>45675</v>
      </c>
      <c r="D17" s="150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610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0">
        <f t="shared" si="11"/>
        <v>45688</v>
      </c>
      <c r="P17" s="63">
        <f t="shared" si="12"/>
        <v>45696</v>
      </c>
      <c r="Q17" s="150">
        <f t="shared" si="6"/>
        <v>45697</v>
      </c>
    </row>
    <row r="18" spans="1:21" hidden="1">
      <c r="A18" s="58" t="s">
        <v>596</v>
      </c>
      <c r="B18" s="68" t="s">
        <v>611</v>
      </c>
      <c r="C18" s="63">
        <v>45682</v>
      </c>
      <c r="D18" s="150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612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0">
        <f t="shared" si="11"/>
        <v>45695</v>
      </c>
      <c r="P18" s="63">
        <f t="shared" si="12"/>
        <v>45703</v>
      </c>
      <c r="Q18" s="150">
        <f t="shared" si="6"/>
        <v>45704</v>
      </c>
    </row>
    <row r="19" spans="1:21" hidden="1">
      <c r="A19" s="279" t="s">
        <v>606</v>
      </c>
      <c r="B19" s="282" t="s">
        <v>611</v>
      </c>
      <c r="C19" s="283">
        <v>45689</v>
      </c>
      <c r="D19" s="342">
        <f t="shared" si="0"/>
        <v>45690</v>
      </c>
      <c r="E19" s="283">
        <f t="shared" si="1"/>
        <v>45695</v>
      </c>
      <c r="F19" s="283">
        <f t="shared" si="2"/>
        <v>45695</v>
      </c>
      <c r="G19" s="283">
        <f t="shared" si="3"/>
        <v>45697</v>
      </c>
      <c r="H19" s="283">
        <f t="shared" si="4"/>
        <v>45697</v>
      </c>
      <c r="I19" s="283">
        <f t="shared" si="7"/>
        <v>45698</v>
      </c>
      <c r="J19" s="283">
        <f t="shared" si="8"/>
        <v>45699</v>
      </c>
      <c r="K19" s="282" t="s">
        <v>612</v>
      </c>
      <c r="L19" s="283">
        <f t="shared" si="9"/>
        <v>45699</v>
      </c>
      <c r="M19" s="283">
        <f t="shared" si="5"/>
        <v>45699</v>
      </c>
      <c r="N19" s="283">
        <f t="shared" si="10"/>
        <v>45701</v>
      </c>
      <c r="O19" s="342">
        <f t="shared" si="11"/>
        <v>45702</v>
      </c>
      <c r="P19" s="283">
        <f t="shared" si="12"/>
        <v>45710</v>
      </c>
      <c r="Q19" s="342">
        <f t="shared" si="6"/>
        <v>45711</v>
      </c>
    </row>
    <row r="20" spans="1:21" hidden="1">
      <c r="A20" s="468" t="s">
        <v>168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70"/>
    </row>
    <row r="21" spans="1:21" hidden="1">
      <c r="A21" s="55" t="s">
        <v>593</v>
      </c>
      <c r="B21" s="62" t="s">
        <v>611</v>
      </c>
      <c r="C21" s="63">
        <v>45703</v>
      </c>
      <c r="D21" s="150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612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0">
        <f t="shared" si="11"/>
        <v>45716</v>
      </c>
      <c r="P21" s="63">
        <f t="shared" si="12"/>
        <v>45724</v>
      </c>
      <c r="Q21" s="150">
        <f t="shared" si="6"/>
        <v>45725</v>
      </c>
      <c r="R21" s="343" t="s">
        <v>613</v>
      </c>
    </row>
    <row r="22" spans="1:21" hidden="1">
      <c r="A22" s="55" t="s">
        <v>596</v>
      </c>
      <c r="B22" s="62" t="s">
        <v>614</v>
      </c>
      <c r="C22" s="63">
        <v>45710</v>
      </c>
      <c r="D22" s="150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615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0">
        <f t="shared" si="11"/>
        <v>45723</v>
      </c>
      <c r="P22" s="63">
        <f t="shared" si="12"/>
        <v>45731</v>
      </c>
      <c r="Q22" s="150">
        <f t="shared" si="6"/>
        <v>45732</v>
      </c>
    </row>
    <row r="23" spans="1:21" hidden="1">
      <c r="A23" s="55" t="s">
        <v>606</v>
      </c>
      <c r="B23" s="62" t="s">
        <v>614</v>
      </c>
      <c r="C23" s="211">
        <v>45717</v>
      </c>
      <c r="D23" s="150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615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0">
        <f t="shared" si="11"/>
        <v>45730</v>
      </c>
      <c r="P23" s="63">
        <f t="shared" si="12"/>
        <v>45738</v>
      </c>
      <c r="Q23" s="150">
        <f t="shared" si="6"/>
        <v>45739</v>
      </c>
    </row>
    <row r="24" spans="1:21">
      <c r="A24" s="279" t="s">
        <v>599</v>
      </c>
      <c r="B24" s="282" t="s">
        <v>609</v>
      </c>
      <c r="C24" s="211">
        <v>45724</v>
      </c>
      <c r="D24" s="150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82" t="s">
        <v>610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0">
        <f t="shared" si="11"/>
        <v>45737</v>
      </c>
      <c r="P24" s="63">
        <f t="shared" si="12"/>
        <v>45745</v>
      </c>
      <c r="Q24" s="150">
        <f t="shared" si="6"/>
        <v>45746</v>
      </c>
      <c r="R24" s="343" t="s">
        <v>613</v>
      </c>
      <c r="S24" s="343"/>
      <c r="T24" s="343"/>
      <c r="U24" s="343"/>
    </row>
    <row r="25" spans="1:21">
      <c r="A25" s="55" t="s">
        <v>596</v>
      </c>
      <c r="B25" s="62" t="s">
        <v>616</v>
      </c>
      <c r="C25" s="211">
        <v>45731</v>
      </c>
      <c r="D25" s="150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617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0">
        <f t="shared" si="11"/>
        <v>45744</v>
      </c>
      <c r="P25" s="63">
        <f t="shared" si="12"/>
        <v>45752</v>
      </c>
      <c r="Q25" s="150">
        <f t="shared" si="6"/>
        <v>45753</v>
      </c>
      <c r="R25" s="71"/>
      <c r="S25" s="71"/>
      <c r="T25" s="71"/>
      <c r="U25" s="71"/>
    </row>
    <row r="26" spans="1:21">
      <c r="A26" s="55" t="s">
        <v>606</v>
      </c>
      <c r="B26" s="62" t="s">
        <v>616</v>
      </c>
      <c r="C26" s="211">
        <v>45738</v>
      </c>
      <c r="D26" s="150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617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0">
        <f t="shared" si="11"/>
        <v>45751</v>
      </c>
      <c r="P26" s="63">
        <f t="shared" si="12"/>
        <v>45759</v>
      </c>
      <c r="Q26" s="150">
        <f t="shared" si="6"/>
        <v>45760</v>
      </c>
    </row>
    <row r="27" spans="1:21">
      <c r="A27" s="279" t="s">
        <v>593</v>
      </c>
      <c r="B27" s="282">
        <v>2503</v>
      </c>
      <c r="C27" s="211">
        <v>45745</v>
      </c>
      <c r="D27" s="150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82" t="s">
        <v>615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0">
        <f t="shared" si="11"/>
        <v>45758</v>
      </c>
      <c r="P27" s="63">
        <f t="shared" si="12"/>
        <v>45766</v>
      </c>
      <c r="Q27" s="150">
        <f t="shared" si="6"/>
        <v>45767</v>
      </c>
    </row>
    <row r="28" spans="1:21">
      <c r="A28" s="55" t="s">
        <v>596</v>
      </c>
      <c r="B28" s="62" t="s">
        <v>618</v>
      </c>
      <c r="C28" s="63">
        <v>45752</v>
      </c>
      <c r="D28" s="150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619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0">
        <f t="shared" si="11"/>
        <v>45765</v>
      </c>
      <c r="P28" s="63">
        <f t="shared" si="12"/>
        <v>45773</v>
      </c>
      <c r="Q28" s="150">
        <f t="shared" si="6"/>
        <v>45774</v>
      </c>
    </row>
    <row r="29" spans="1:21">
      <c r="A29" s="344" t="s">
        <v>606</v>
      </c>
      <c r="B29" s="345" t="s">
        <v>618</v>
      </c>
      <c r="C29" s="63">
        <v>45759</v>
      </c>
      <c r="D29" s="150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619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0">
        <f t="shared" si="11"/>
        <v>45772</v>
      </c>
      <c r="P29" s="63">
        <f t="shared" si="12"/>
        <v>45780</v>
      </c>
      <c r="Q29" s="150">
        <f t="shared" si="6"/>
        <v>45781</v>
      </c>
      <c r="R29" s="71" t="s">
        <v>620</v>
      </c>
      <c r="S29" s="71"/>
      <c r="T29" s="71"/>
      <c r="U29" s="71"/>
    </row>
    <row r="30" spans="1:21">
      <c r="A30" s="338"/>
      <c r="B30" s="291"/>
      <c r="C30" s="138"/>
      <c r="D30" s="272"/>
      <c r="E30" s="138"/>
      <c r="F30" s="138"/>
      <c r="G30" s="138"/>
      <c r="H30" s="138"/>
      <c r="I30" s="138"/>
      <c r="J30" s="138"/>
      <c r="K30" s="291"/>
      <c r="L30" s="291"/>
      <c r="M30" s="291"/>
      <c r="N30" s="138"/>
      <c r="O30" s="138"/>
      <c r="P30" s="138"/>
      <c r="Q30" s="272"/>
    </row>
    <row r="31" spans="1:21" ht="16">
      <c r="A31" s="273" t="s">
        <v>120</v>
      </c>
      <c r="B31" s="420" t="s">
        <v>621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6"/>
      <c r="P31" s="6"/>
      <c r="Q31" s="6"/>
      <c r="R31" s="6"/>
      <c r="S31" s="6"/>
    </row>
    <row r="32" spans="1:21" ht="16">
      <c r="A32" s="31" t="s">
        <v>210</v>
      </c>
      <c r="B32" s="524" t="s">
        <v>622</v>
      </c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6"/>
      <c r="P32" s="6"/>
      <c r="Q32" s="339"/>
      <c r="R32" s="6"/>
      <c r="S32" s="6"/>
    </row>
    <row r="33" spans="1:19" ht="16">
      <c r="A33" s="31" t="s">
        <v>623</v>
      </c>
      <c r="B33" s="524" t="s">
        <v>624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6"/>
      <c r="P33" s="6"/>
      <c r="Q33" s="6"/>
      <c r="R33" s="6"/>
      <c r="S33" s="6"/>
    </row>
    <row r="34" spans="1:19" ht="16">
      <c r="A34" s="31" t="s">
        <v>625</v>
      </c>
      <c r="B34" s="524" t="s">
        <v>626</v>
      </c>
      <c r="C34" s="524"/>
      <c r="D34" s="524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6"/>
      <c r="P34" s="6"/>
      <c r="Q34" s="6"/>
      <c r="R34" s="6"/>
      <c r="S34" s="6"/>
    </row>
    <row r="35" spans="1:19" ht="16">
      <c r="A35" s="31" t="s">
        <v>508</v>
      </c>
      <c r="B35" s="524" t="s">
        <v>573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6"/>
      <c r="P35" s="6"/>
      <c r="Q35" s="6"/>
      <c r="R35" s="6"/>
      <c r="S35" s="6"/>
    </row>
    <row r="36" spans="1:19" ht="16">
      <c r="A36" s="31" t="s">
        <v>509</v>
      </c>
      <c r="B36" s="490" t="s">
        <v>627</v>
      </c>
      <c r="C36" s="491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2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A25" sqref="A25:XFD26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38" t="s">
        <v>0</v>
      </c>
      <c r="C1" s="438"/>
      <c r="D1" s="438"/>
      <c r="E1" s="438"/>
      <c r="F1" s="438"/>
      <c r="G1" s="438"/>
      <c r="H1" s="438"/>
      <c r="I1" s="438"/>
    </row>
    <row r="2" spans="1:243" ht="18">
      <c r="B2" s="439" t="s">
        <v>1</v>
      </c>
      <c r="C2" s="439"/>
      <c r="D2" s="439"/>
      <c r="E2" s="439"/>
      <c r="F2" s="439"/>
      <c r="G2" s="439"/>
      <c r="H2" s="439"/>
      <c r="I2" s="439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40" t="s">
        <v>628</v>
      </c>
      <c r="B4" s="440"/>
      <c r="C4" s="440"/>
      <c r="D4" s="440"/>
      <c r="E4" s="440"/>
      <c r="F4" s="440"/>
      <c r="G4" s="440"/>
    </row>
    <row r="5" spans="1:243" ht="15.5">
      <c r="A5" s="8" t="s">
        <v>580</v>
      </c>
      <c r="B5" s="8" t="s">
        <v>581</v>
      </c>
      <c r="C5" s="538" t="s">
        <v>582</v>
      </c>
      <c r="D5" s="539"/>
      <c r="E5" s="540" t="s">
        <v>583</v>
      </c>
      <c r="F5" s="541"/>
      <c r="G5" s="8" t="s">
        <v>581</v>
      </c>
      <c r="H5" s="538" t="s">
        <v>582</v>
      </c>
      <c r="I5" s="539"/>
    </row>
    <row r="6" spans="1:243">
      <c r="A6" s="10" t="s">
        <v>13</v>
      </c>
      <c r="B6" s="10" t="s">
        <v>14</v>
      </c>
      <c r="C6" s="482" t="s">
        <v>586</v>
      </c>
      <c r="D6" s="517"/>
      <c r="E6" s="482" t="s">
        <v>587</v>
      </c>
      <c r="F6" s="517"/>
      <c r="G6" s="10" t="s">
        <v>14</v>
      </c>
      <c r="H6" s="482" t="s">
        <v>586</v>
      </c>
      <c r="I6" s="517"/>
    </row>
    <row r="7" spans="1:243">
      <c r="A7" s="10"/>
      <c r="B7" s="10"/>
      <c r="C7" s="482" t="s">
        <v>588</v>
      </c>
      <c r="D7" s="517"/>
      <c r="E7" s="535" t="s">
        <v>589</v>
      </c>
      <c r="F7" s="536"/>
      <c r="G7" s="10"/>
      <c r="H7" s="482" t="s">
        <v>588</v>
      </c>
      <c r="I7" s="517"/>
    </row>
    <row r="8" spans="1:243" hidden="1">
      <c r="A8" s="53" t="s">
        <v>629</v>
      </c>
      <c r="B8" s="251" t="s">
        <v>609</v>
      </c>
      <c r="C8" s="63">
        <v>46009</v>
      </c>
      <c r="D8" s="150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51" t="s">
        <v>610</v>
      </c>
      <c r="H8" s="63">
        <f t="shared" ref="H8:H11" si="3">F8+7</f>
        <v>46023</v>
      </c>
      <c r="I8" s="150">
        <f t="shared" ref="I8:I11" si="4">H8+1</f>
        <v>46024</v>
      </c>
    </row>
    <row r="9" spans="1:243" hidden="1">
      <c r="A9" s="55" t="s">
        <v>599</v>
      </c>
      <c r="B9" s="62" t="s">
        <v>630</v>
      </c>
      <c r="C9" s="63">
        <v>46016</v>
      </c>
      <c r="D9" s="150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631</v>
      </c>
      <c r="H9" s="63">
        <f t="shared" si="3"/>
        <v>46030</v>
      </c>
      <c r="I9" s="150">
        <f t="shared" si="4"/>
        <v>46031</v>
      </c>
    </row>
    <row r="10" spans="1:243" hidden="1">
      <c r="A10" s="53" t="s">
        <v>629</v>
      </c>
      <c r="B10" s="251" t="s">
        <v>632</v>
      </c>
      <c r="C10" s="63">
        <v>46023</v>
      </c>
      <c r="D10" s="150">
        <f t="shared" si="0"/>
        <v>46024</v>
      </c>
      <c r="E10" s="63">
        <f t="shared" si="1"/>
        <v>46029</v>
      </c>
      <c r="F10" s="63">
        <f t="shared" si="2"/>
        <v>46030</v>
      </c>
      <c r="G10" s="251" t="s">
        <v>633</v>
      </c>
      <c r="H10" s="63">
        <f t="shared" si="3"/>
        <v>46037</v>
      </c>
      <c r="I10" s="150">
        <f t="shared" si="4"/>
        <v>46038</v>
      </c>
    </row>
    <row r="11" spans="1:243" hidden="1">
      <c r="A11" s="55" t="s">
        <v>599</v>
      </c>
      <c r="B11" s="62" t="s">
        <v>632</v>
      </c>
      <c r="C11" s="63">
        <v>46030</v>
      </c>
      <c r="D11" s="150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633</v>
      </c>
      <c r="H11" s="63">
        <f t="shared" si="3"/>
        <v>46044</v>
      </c>
      <c r="I11" s="150">
        <f t="shared" si="4"/>
        <v>46045</v>
      </c>
    </row>
    <row r="12" spans="1:243" hidden="1">
      <c r="A12" s="86" t="s">
        <v>629</v>
      </c>
      <c r="B12" s="77" t="s">
        <v>634</v>
      </c>
      <c r="C12" s="63">
        <v>46037</v>
      </c>
      <c r="D12" s="150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51" t="s">
        <v>635</v>
      </c>
      <c r="H12" s="63">
        <f t="shared" ref="H12:H13" si="8">F12+7</f>
        <v>46051</v>
      </c>
      <c r="I12" s="150">
        <f t="shared" ref="I12:I13" si="9">H12+1</f>
        <v>46052</v>
      </c>
    </row>
    <row r="13" spans="1:243" hidden="1">
      <c r="A13" s="58" t="s">
        <v>599</v>
      </c>
      <c r="B13" s="68" t="s">
        <v>634</v>
      </c>
      <c r="C13" s="63">
        <v>46044</v>
      </c>
      <c r="D13" s="150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635</v>
      </c>
      <c r="H13" s="63">
        <f t="shared" si="8"/>
        <v>46058</v>
      </c>
      <c r="I13" s="150">
        <f t="shared" si="9"/>
        <v>46059</v>
      </c>
    </row>
    <row r="14" spans="1:243" hidden="1">
      <c r="A14" s="86" t="s">
        <v>629</v>
      </c>
      <c r="B14" s="77" t="s">
        <v>636</v>
      </c>
      <c r="C14" s="63">
        <v>46051</v>
      </c>
      <c r="D14" s="150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51" t="s">
        <v>637</v>
      </c>
      <c r="H14" s="63">
        <f t="shared" ref="H14" si="12">F14+7</f>
        <v>46065</v>
      </c>
      <c r="I14" s="150">
        <f t="shared" ref="I14" si="13">H14+1</f>
        <v>46066</v>
      </c>
    </row>
    <row r="15" spans="1:243" hidden="1">
      <c r="A15" s="58" t="s">
        <v>599</v>
      </c>
      <c r="B15" s="68" t="s">
        <v>636</v>
      </c>
      <c r="C15" s="63">
        <v>46058</v>
      </c>
      <c r="D15" s="150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637</v>
      </c>
      <c r="H15" s="63">
        <f t="shared" ref="H15" si="17">F15+7</f>
        <v>46072</v>
      </c>
      <c r="I15" s="150">
        <f t="shared" ref="I15:I17" si="18">H15+1</f>
        <v>46073</v>
      </c>
    </row>
    <row r="16" spans="1:243" hidden="1">
      <c r="A16" s="86" t="s">
        <v>629</v>
      </c>
      <c r="B16" s="77" t="s">
        <v>638</v>
      </c>
      <c r="C16" s="63">
        <v>46065</v>
      </c>
      <c r="D16" s="150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639</v>
      </c>
      <c r="H16" s="63">
        <v>46086</v>
      </c>
      <c r="I16" s="150">
        <f t="shared" si="18"/>
        <v>46087</v>
      </c>
    </row>
    <row r="17" spans="1:9" hidden="1">
      <c r="A17" s="58" t="s">
        <v>599</v>
      </c>
      <c r="B17" s="68" t="s">
        <v>638</v>
      </c>
      <c r="C17" s="63">
        <v>46072</v>
      </c>
      <c r="D17" s="150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639</v>
      </c>
      <c r="H17" s="63">
        <v>46093</v>
      </c>
      <c r="I17" s="150">
        <f t="shared" si="18"/>
        <v>46094</v>
      </c>
    </row>
    <row r="18" spans="1:9" hidden="1">
      <c r="A18" s="544" t="s">
        <v>640</v>
      </c>
      <c r="B18" s="545"/>
      <c r="C18" s="545"/>
      <c r="D18" s="545"/>
      <c r="E18" s="545"/>
      <c r="F18" s="545"/>
      <c r="G18" s="545"/>
      <c r="H18" s="545"/>
      <c r="I18" s="546"/>
    </row>
    <row r="19" spans="1:9" hidden="1">
      <c r="A19" s="86" t="s">
        <v>629</v>
      </c>
      <c r="B19" s="77" t="s">
        <v>641</v>
      </c>
      <c r="C19" s="63">
        <v>46086</v>
      </c>
      <c r="D19" s="150">
        <f>C19+1</f>
        <v>46087</v>
      </c>
      <c r="E19" s="63">
        <f>D19+5</f>
        <v>46092</v>
      </c>
      <c r="F19" s="63">
        <f>E19+1</f>
        <v>46093</v>
      </c>
      <c r="G19" s="77" t="s">
        <v>642</v>
      </c>
      <c r="H19" s="63">
        <f>F19+7</f>
        <v>46100</v>
      </c>
      <c r="I19" s="150">
        <f>H19+1</f>
        <v>46101</v>
      </c>
    </row>
    <row r="20" spans="1:9" hidden="1">
      <c r="A20" s="58" t="s">
        <v>599</v>
      </c>
      <c r="B20" s="340" t="s">
        <v>643</v>
      </c>
      <c r="C20" s="63">
        <v>46093</v>
      </c>
      <c r="D20" s="150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40" t="s">
        <v>644</v>
      </c>
      <c r="H20" s="63">
        <f t="shared" ref="H20:H27" si="22">F20+7</f>
        <v>46107</v>
      </c>
      <c r="I20" s="150">
        <f t="shared" ref="I20:I27" si="23">H20+1</f>
        <v>46108</v>
      </c>
    </row>
    <row r="21" spans="1:9" hidden="1">
      <c r="A21" s="86" t="s">
        <v>629</v>
      </c>
      <c r="B21" s="77" t="s">
        <v>645</v>
      </c>
      <c r="C21" s="63">
        <v>46100</v>
      </c>
      <c r="D21" s="150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646</v>
      </c>
      <c r="H21" s="63">
        <f t="shared" si="22"/>
        <v>46114</v>
      </c>
      <c r="I21" s="150">
        <f t="shared" si="23"/>
        <v>46115</v>
      </c>
    </row>
    <row r="22" spans="1:9" hidden="1">
      <c r="A22" s="58" t="s">
        <v>599</v>
      </c>
      <c r="B22" s="340" t="s">
        <v>641</v>
      </c>
      <c r="C22" s="63">
        <v>46107</v>
      </c>
      <c r="D22" s="150">
        <f t="shared" si="19"/>
        <v>46108</v>
      </c>
      <c r="E22" s="63">
        <f t="shared" si="20"/>
        <v>46113</v>
      </c>
      <c r="F22" s="63">
        <f t="shared" si="21"/>
        <v>46114</v>
      </c>
      <c r="G22" s="340" t="s">
        <v>642</v>
      </c>
      <c r="H22" s="63">
        <f t="shared" si="22"/>
        <v>46121</v>
      </c>
      <c r="I22" s="150">
        <f t="shared" si="23"/>
        <v>46122</v>
      </c>
    </row>
    <row r="23" spans="1:9" hidden="1">
      <c r="A23" s="86" t="s">
        <v>629</v>
      </c>
      <c r="B23" s="77" t="s">
        <v>647</v>
      </c>
      <c r="C23" s="63">
        <v>46114</v>
      </c>
      <c r="D23" s="150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648</v>
      </c>
      <c r="H23" s="63">
        <f t="shared" si="22"/>
        <v>46128</v>
      </c>
      <c r="I23" s="150">
        <f t="shared" si="23"/>
        <v>46129</v>
      </c>
    </row>
    <row r="24" spans="1:9" hidden="1">
      <c r="A24" s="58" t="s">
        <v>599</v>
      </c>
      <c r="B24" s="340" t="s">
        <v>645</v>
      </c>
      <c r="C24" s="63">
        <v>46121</v>
      </c>
      <c r="D24" s="150">
        <f t="shared" si="19"/>
        <v>46122</v>
      </c>
      <c r="E24" s="63">
        <f t="shared" si="20"/>
        <v>46127</v>
      </c>
      <c r="F24" s="63">
        <f t="shared" si="21"/>
        <v>46128</v>
      </c>
      <c r="G24" s="340" t="s">
        <v>646</v>
      </c>
      <c r="H24" s="63">
        <f t="shared" si="22"/>
        <v>46135</v>
      </c>
      <c r="I24" s="150">
        <f t="shared" si="23"/>
        <v>46136</v>
      </c>
    </row>
    <row r="25" spans="1:9" hidden="1">
      <c r="A25" s="86" t="s">
        <v>629</v>
      </c>
      <c r="B25" s="77" t="s">
        <v>649</v>
      </c>
      <c r="C25" s="63">
        <v>46128</v>
      </c>
      <c r="D25" s="150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650</v>
      </c>
      <c r="H25" s="63">
        <f t="shared" si="22"/>
        <v>46142</v>
      </c>
      <c r="I25" s="150">
        <f t="shared" si="23"/>
        <v>46143</v>
      </c>
    </row>
    <row r="26" spans="1:9" hidden="1">
      <c r="A26" s="58" t="s">
        <v>599</v>
      </c>
      <c r="B26" s="340" t="s">
        <v>647</v>
      </c>
      <c r="C26" s="63">
        <v>46135</v>
      </c>
      <c r="D26" s="150">
        <f t="shared" si="19"/>
        <v>46136</v>
      </c>
      <c r="E26" s="63">
        <f t="shared" si="20"/>
        <v>46141</v>
      </c>
      <c r="F26" s="63">
        <f t="shared" si="21"/>
        <v>46142</v>
      </c>
      <c r="G26" s="340" t="s">
        <v>648</v>
      </c>
      <c r="H26" s="63">
        <f t="shared" si="22"/>
        <v>46149</v>
      </c>
      <c r="I26" s="150">
        <f t="shared" si="23"/>
        <v>46150</v>
      </c>
    </row>
    <row r="27" spans="1:9">
      <c r="A27" s="86" t="s">
        <v>629</v>
      </c>
      <c r="B27" s="77" t="s">
        <v>651</v>
      </c>
      <c r="C27" s="63">
        <v>46142</v>
      </c>
      <c r="D27" s="150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652</v>
      </c>
      <c r="H27" s="63">
        <f t="shared" si="22"/>
        <v>46156</v>
      </c>
      <c r="I27" s="150">
        <f t="shared" si="23"/>
        <v>46157</v>
      </c>
    </row>
    <row r="28" spans="1:9">
      <c r="A28" s="58" t="s">
        <v>599</v>
      </c>
      <c r="B28" s="340" t="s">
        <v>649</v>
      </c>
      <c r="C28" s="63">
        <v>46149</v>
      </c>
      <c r="D28" s="150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40" t="s">
        <v>650</v>
      </c>
      <c r="H28" s="63">
        <f t="shared" ref="H28:H31" si="27">F28+7</f>
        <v>46163</v>
      </c>
      <c r="I28" s="150">
        <f t="shared" ref="I28:I31" si="28">H28+1</f>
        <v>46164</v>
      </c>
    </row>
    <row r="29" spans="1:9">
      <c r="A29" s="86" t="s">
        <v>629</v>
      </c>
      <c r="B29" s="77" t="s">
        <v>653</v>
      </c>
      <c r="C29" s="63">
        <v>46156</v>
      </c>
      <c r="D29" s="150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654</v>
      </c>
      <c r="H29" s="63">
        <f t="shared" si="27"/>
        <v>46170</v>
      </c>
      <c r="I29" s="150">
        <f t="shared" si="28"/>
        <v>46171</v>
      </c>
    </row>
    <row r="30" spans="1:9">
      <c r="A30" s="58" t="s">
        <v>599</v>
      </c>
      <c r="B30" s="340" t="s">
        <v>651</v>
      </c>
      <c r="C30" s="63">
        <v>46163</v>
      </c>
      <c r="D30" s="150">
        <f t="shared" si="24"/>
        <v>46164</v>
      </c>
      <c r="E30" s="63">
        <f t="shared" si="25"/>
        <v>46169</v>
      </c>
      <c r="F30" s="63">
        <f t="shared" si="26"/>
        <v>46170</v>
      </c>
      <c r="G30" s="340" t="s">
        <v>652</v>
      </c>
      <c r="H30" s="63">
        <f t="shared" si="27"/>
        <v>46177</v>
      </c>
      <c r="I30" s="150">
        <f t="shared" si="28"/>
        <v>46178</v>
      </c>
    </row>
    <row r="31" spans="1:9">
      <c r="A31" s="86" t="s">
        <v>629</v>
      </c>
      <c r="B31" s="77" t="s">
        <v>655</v>
      </c>
      <c r="C31" s="63">
        <v>46170</v>
      </c>
      <c r="D31" s="150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656</v>
      </c>
      <c r="H31" s="63">
        <f t="shared" si="27"/>
        <v>46184</v>
      </c>
      <c r="I31" s="150">
        <f t="shared" si="28"/>
        <v>46185</v>
      </c>
    </row>
    <row r="32" spans="1:9">
      <c r="A32" s="58" t="s">
        <v>599</v>
      </c>
      <c r="B32" s="340" t="s">
        <v>653</v>
      </c>
      <c r="C32" s="63">
        <v>46177</v>
      </c>
      <c r="D32" s="150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40" t="s">
        <v>654</v>
      </c>
      <c r="H32" s="63">
        <f t="shared" ref="H32:H35" si="32">F32+7</f>
        <v>46191</v>
      </c>
      <c r="I32" s="150">
        <f t="shared" ref="I32:I35" si="33">H32+1</f>
        <v>46192</v>
      </c>
    </row>
    <row r="33" spans="1:19">
      <c r="A33" s="86" t="s">
        <v>629</v>
      </c>
      <c r="B33" s="77" t="s">
        <v>657</v>
      </c>
      <c r="C33" s="63">
        <v>46184</v>
      </c>
      <c r="D33" s="150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658</v>
      </c>
      <c r="H33" s="63">
        <f t="shared" si="32"/>
        <v>46198</v>
      </c>
      <c r="I33" s="150">
        <f t="shared" si="33"/>
        <v>46199</v>
      </c>
    </row>
    <row r="34" spans="1:19">
      <c r="A34" s="58" t="s">
        <v>599</v>
      </c>
      <c r="B34" s="340" t="s">
        <v>655</v>
      </c>
      <c r="C34" s="63">
        <v>46191</v>
      </c>
      <c r="D34" s="150">
        <f t="shared" si="29"/>
        <v>46192</v>
      </c>
      <c r="E34" s="63">
        <f t="shared" si="30"/>
        <v>46197</v>
      </c>
      <c r="F34" s="63">
        <f t="shared" si="31"/>
        <v>46198</v>
      </c>
      <c r="G34" s="340" t="s">
        <v>656</v>
      </c>
      <c r="H34" s="63">
        <f t="shared" si="32"/>
        <v>46205</v>
      </c>
      <c r="I34" s="150">
        <f t="shared" si="33"/>
        <v>46206</v>
      </c>
    </row>
    <row r="35" spans="1:19">
      <c r="A35" s="86" t="s">
        <v>629</v>
      </c>
      <c r="B35" s="77" t="s">
        <v>659</v>
      </c>
      <c r="C35" s="63">
        <v>46198</v>
      </c>
      <c r="D35" s="150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660</v>
      </c>
      <c r="H35" s="63">
        <f t="shared" si="32"/>
        <v>46212</v>
      </c>
      <c r="I35" s="150">
        <f t="shared" si="33"/>
        <v>46213</v>
      </c>
    </row>
    <row r="36" spans="1:19">
      <c r="A36" s="338"/>
      <c r="B36" s="291"/>
      <c r="C36" s="138"/>
      <c r="D36" s="272"/>
      <c r="E36" s="138"/>
      <c r="F36" s="138"/>
      <c r="G36" s="291"/>
      <c r="H36" s="138"/>
      <c r="I36" s="272"/>
    </row>
    <row r="37" spans="1:19" ht="16">
      <c r="A37" s="273" t="s">
        <v>120</v>
      </c>
      <c r="B37" s="420" t="s">
        <v>661</v>
      </c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6"/>
      <c r="P37" s="6"/>
      <c r="Q37" s="6"/>
      <c r="R37" s="6"/>
      <c r="S37" s="6"/>
    </row>
    <row r="38" spans="1:19" ht="16">
      <c r="A38" s="31" t="s">
        <v>210</v>
      </c>
      <c r="B38" s="524" t="s">
        <v>622</v>
      </c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6"/>
      <c r="P38" s="6"/>
      <c r="Q38" s="339"/>
      <c r="R38" s="6"/>
      <c r="S38" s="6"/>
    </row>
    <row r="39" spans="1:19" ht="16">
      <c r="A39" s="31" t="s">
        <v>662</v>
      </c>
      <c r="B39" s="524" t="s">
        <v>624</v>
      </c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6"/>
      <c r="P39" s="6"/>
      <c r="Q39" s="6"/>
      <c r="R39" s="6"/>
      <c r="S39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A25" sqref="A25:XFD25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247" ht="18">
      <c r="B2" s="439" t="s">
        <v>1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40" t="s">
        <v>663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</row>
    <row r="5" spans="1:247" ht="15.5">
      <c r="A5" s="8" t="s">
        <v>580</v>
      </c>
      <c r="B5" s="8" t="s">
        <v>581</v>
      </c>
      <c r="C5" s="538" t="s">
        <v>582</v>
      </c>
      <c r="D5" s="539"/>
      <c r="E5" s="540" t="s">
        <v>584</v>
      </c>
      <c r="F5" s="541"/>
      <c r="G5" s="540" t="s">
        <v>504</v>
      </c>
      <c r="H5" s="541"/>
      <c r="I5" s="8" t="s">
        <v>581</v>
      </c>
      <c r="J5" s="540" t="s">
        <v>584</v>
      </c>
      <c r="K5" s="541"/>
      <c r="L5" s="538" t="s">
        <v>582</v>
      </c>
      <c r="M5" s="539"/>
    </row>
    <row r="6" spans="1:247">
      <c r="A6" s="10" t="s">
        <v>13</v>
      </c>
      <c r="B6" s="10" t="s">
        <v>14</v>
      </c>
      <c r="C6" s="482" t="s">
        <v>586</v>
      </c>
      <c r="D6" s="517"/>
      <c r="E6" s="436" t="s">
        <v>509</v>
      </c>
      <c r="F6" s="436"/>
      <c r="G6" s="436" t="s">
        <v>508</v>
      </c>
      <c r="H6" s="436"/>
      <c r="I6" s="10" t="s">
        <v>14</v>
      </c>
      <c r="J6" s="436" t="s">
        <v>509</v>
      </c>
      <c r="K6" s="436"/>
      <c r="L6" s="482" t="s">
        <v>586</v>
      </c>
      <c r="M6" s="517"/>
    </row>
    <row r="7" spans="1:247">
      <c r="A7" s="10"/>
      <c r="B7" s="10"/>
      <c r="C7" s="482" t="s">
        <v>588</v>
      </c>
      <c r="D7" s="517"/>
      <c r="E7" s="537" t="s">
        <v>590</v>
      </c>
      <c r="F7" s="537"/>
      <c r="G7" s="535" t="s">
        <v>591</v>
      </c>
      <c r="H7" s="536"/>
      <c r="I7" s="10"/>
      <c r="J7" s="535" t="s">
        <v>592</v>
      </c>
      <c r="K7" s="536"/>
      <c r="L7" s="482" t="s">
        <v>588</v>
      </c>
      <c r="M7" s="517"/>
    </row>
    <row r="8" spans="1:247" hidden="1">
      <c r="A8" s="55" t="s">
        <v>606</v>
      </c>
      <c r="B8" s="112" t="s">
        <v>630</v>
      </c>
      <c r="C8" s="63">
        <v>46018</v>
      </c>
      <c r="D8" s="150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631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0">
        <f t="shared" ref="M8:M10" si="8">L8</f>
        <v>46036</v>
      </c>
    </row>
    <row r="9" spans="1:247" hidden="1">
      <c r="A9" s="117" t="s">
        <v>593</v>
      </c>
      <c r="B9" s="112" t="s">
        <v>632</v>
      </c>
      <c r="C9" s="63">
        <v>46025</v>
      </c>
      <c r="D9" s="150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2" t="s">
        <v>633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0">
        <f t="shared" si="8"/>
        <v>46043</v>
      </c>
    </row>
    <row r="10" spans="1:247" hidden="1">
      <c r="A10" s="55" t="s">
        <v>596</v>
      </c>
      <c r="B10" s="112" t="s">
        <v>632</v>
      </c>
      <c r="C10" s="63">
        <v>46032</v>
      </c>
      <c r="D10" s="150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2" t="s">
        <v>633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0">
        <f t="shared" si="8"/>
        <v>46050</v>
      </c>
    </row>
    <row r="11" spans="1:247" hidden="1">
      <c r="A11" s="58" t="s">
        <v>606</v>
      </c>
      <c r="B11" s="275" t="s">
        <v>632</v>
      </c>
      <c r="C11" s="63">
        <v>46039</v>
      </c>
      <c r="D11" s="150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633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0">
        <f t="shared" ref="M11:M12" si="17">L11</f>
        <v>46057</v>
      </c>
    </row>
    <row r="12" spans="1:247" hidden="1">
      <c r="A12" s="58" t="s">
        <v>593</v>
      </c>
      <c r="B12" s="275" t="s">
        <v>634</v>
      </c>
      <c r="C12" s="63">
        <v>46046</v>
      </c>
      <c r="D12" s="150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2" t="s">
        <v>635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0">
        <f t="shared" si="17"/>
        <v>46064</v>
      </c>
    </row>
    <row r="13" spans="1:247" hidden="1">
      <c r="A13" s="55" t="s">
        <v>596</v>
      </c>
      <c r="B13" s="275" t="s">
        <v>634</v>
      </c>
      <c r="C13" s="63">
        <v>46053</v>
      </c>
      <c r="D13" s="150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2" t="s">
        <v>635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0">
        <f t="shared" ref="M13:M16" si="26">L13</f>
        <v>46071</v>
      </c>
    </row>
    <row r="14" spans="1:247" hidden="1">
      <c r="A14" s="58" t="s">
        <v>606</v>
      </c>
      <c r="B14" s="275" t="s">
        <v>634</v>
      </c>
      <c r="C14" s="63">
        <v>46060</v>
      </c>
      <c r="D14" s="150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2" t="s">
        <v>635</v>
      </c>
      <c r="J14" s="63">
        <f t="shared" si="23"/>
        <v>46069</v>
      </c>
      <c r="K14" s="63">
        <f t="shared" si="24"/>
        <v>46070</v>
      </c>
      <c r="L14" s="337" t="s">
        <v>664</v>
      </c>
      <c r="M14" s="337" t="s">
        <v>665</v>
      </c>
      <c r="N14" s="71" t="s">
        <v>666</v>
      </c>
      <c r="O14" s="71"/>
      <c r="P14" s="71"/>
    </row>
    <row r="15" spans="1:247" hidden="1">
      <c r="A15" s="58" t="s">
        <v>593</v>
      </c>
      <c r="B15" s="275" t="s">
        <v>636</v>
      </c>
      <c r="C15" s="63">
        <v>46067</v>
      </c>
      <c r="D15" s="150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2" t="s">
        <v>637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0">
        <f t="shared" si="26"/>
        <v>46085</v>
      </c>
    </row>
    <row r="16" spans="1:247" hidden="1">
      <c r="A16" s="55" t="s">
        <v>596</v>
      </c>
      <c r="B16" s="275" t="s">
        <v>636</v>
      </c>
      <c r="C16" s="63">
        <v>46074</v>
      </c>
      <c r="D16" s="150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2" t="s">
        <v>637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0">
        <f t="shared" si="26"/>
        <v>46092</v>
      </c>
    </row>
    <row r="17" spans="1:13" hidden="1">
      <c r="A17" s="468" t="s">
        <v>667</v>
      </c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70"/>
    </row>
    <row r="18" spans="1:13" hidden="1">
      <c r="A18" s="58" t="s">
        <v>593</v>
      </c>
      <c r="B18" s="275" t="s">
        <v>638</v>
      </c>
      <c r="C18" s="63">
        <v>46088</v>
      </c>
      <c r="D18" s="150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2" t="s">
        <v>639</v>
      </c>
      <c r="J18" s="63">
        <f>H18</f>
        <v>46097</v>
      </c>
      <c r="K18" s="63">
        <f>J18+1</f>
        <v>46098</v>
      </c>
      <c r="L18" s="63">
        <f>K18+8</f>
        <v>46106</v>
      </c>
      <c r="M18" s="150">
        <f>L18</f>
        <v>46106</v>
      </c>
    </row>
    <row r="19" spans="1:13" hidden="1">
      <c r="A19" s="55" t="s">
        <v>596</v>
      </c>
      <c r="B19" s="275" t="s">
        <v>638</v>
      </c>
      <c r="C19" s="63">
        <v>46095</v>
      </c>
      <c r="D19" s="150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75" t="s">
        <v>639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0">
        <f t="shared" ref="M19:M22" si="34">L19</f>
        <v>46113</v>
      </c>
    </row>
    <row r="20" spans="1:13" hidden="1">
      <c r="A20" s="58" t="s">
        <v>606</v>
      </c>
      <c r="B20" s="77" t="s">
        <v>638</v>
      </c>
      <c r="C20" s="63">
        <v>46102</v>
      </c>
      <c r="D20" s="150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639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0">
        <f t="shared" si="34"/>
        <v>46120</v>
      </c>
    </row>
    <row r="21" spans="1:13" hidden="1">
      <c r="A21" s="58" t="s">
        <v>593</v>
      </c>
      <c r="B21" s="275" t="s">
        <v>643</v>
      </c>
      <c r="C21" s="63">
        <v>46109</v>
      </c>
      <c r="D21" s="150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75" t="s">
        <v>644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0">
        <f t="shared" si="34"/>
        <v>46127</v>
      </c>
    </row>
    <row r="22" spans="1:13" hidden="1">
      <c r="A22" s="55" t="s">
        <v>596</v>
      </c>
      <c r="B22" s="275" t="s">
        <v>643</v>
      </c>
      <c r="C22" s="63">
        <v>46116</v>
      </c>
      <c r="D22" s="150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75" t="s">
        <v>644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0">
        <f t="shared" si="34"/>
        <v>46134</v>
      </c>
    </row>
    <row r="23" spans="1:13" hidden="1">
      <c r="A23" s="58" t="s">
        <v>606</v>
      </c>
      <c r="B23" s="275" t="s">
        <v>643</v>
      </c>
      <c r="C23" s="63">
        <v>46123</v>
      </c>
      <c r="D23" s="150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75" t="s">
        <v>644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0">
        <f t="shared" ref="M23:M25" si="43">L23</f>
        <v>46141</v>
      </c>
    </row>
    <row r="24" spans="1:13" hidden="1">
      <c r="A24" s="58" t="s">
        <v>593</v>
      </c>
      <c r="B24" s="275" t="s">
        <v>641</v>
      </c>
      <c r="C24" s="63">
        <v>46130</v>
      </c>
      <c r="D24" s="150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75" t="s">
        <v>642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0">
        <f t="shared" si="43"/>
        <v>46148</v>
      </c>
    </row>
    <row r="25" spans="1:13" hidden="1">
      <c r="A25" s="55" t="s">
        <v>596</v>
      </c>
      <c r="B25" s="275" t="s">
        <v>641</v>
      </c>
      <c r="C25" s="63">
        <v>46137</v>
      </c>
      <c r="D25" s="150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75" t="s">
        <v>642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0">
        <f t="shared" si="43"/>
        <v>46155</v>
      </c>
    </row>
    <row r="26" spans="1:13">
      <c r="A26" s="58" t="s">
        <v>606</v>
      </c>
      <c r="B26" s="275" t="s">
        <v>641</v>
      </c>
      <c r="C26" s="63">
        <v>46144</v>
      </c>
      <c r="D26" s="150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75" t="s">
        <v>642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0">
        <f t="shared" ref="M26:M28" si="52">L26</f>
        <v>46162</v>
      </c>
    </row>
    <row r="27" spans="1:13">
      <c r="A27" s="58" t="s">
        <v>593</v>
      </c>
      <c r="B27" s="275" t="s">
        <v>645</v>
      </c>
      <c r="C27" s="63">
        <v>46151</v>
      </c>
      <c r="D27" s="150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75" t="s">
        <v>646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0">
        <f t="shared" si="52"/>
        <v>46169</v>
      </c>
    </row>
    <row r="28" spans="1:13">
      <c r="A28" s="58" t="s">
        <v>596</v>
      </c>
      <c r="B28" s="275" t="s">
        <v>645</v>
      </c>
      <c r="C28" s="63">
        <v>46158</v>
      </c>
      <c r="D28" s="150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75" t="s">
        <v>646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0">
        <f t="shared" si="52"/>
        <v>46176</v>
      </c>
    </row>
    <row r="29" spans="1:13">
      <c r="A29" s="58" t="s">
        <v>606</v>
      </c>
      <c r="B29" s="275" t="s">
        <v>645</v>
      </c>
      <c r="C29" s="63">
        <v>46165</v>
      </c>
      <c r="D29" s="150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75" t="s">
        <v>646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0">
        <f t="shared" ref="M29:M30" si="61">L29</f>
        <v>46183</v>
      </c>
    </row>
    <row r="30" spans="1:13">
      <c r="A30" s="58" t="s">
        <v>593</v>
      </c>
      <c r="B30" s="275" t="s">
        <v>647</v>
      </c>
      <c r="C30" s="63">
        <v>46172</v>
      </c>
      <c r="D30" s="150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75" t="s">
        <v>648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0">
        <f t="shared" si="61"/>
        <v>46190</v>
      </c>
    </row>
    <row r="31" spans="1:13">
      <c r="A31" s="58" t="s">
        <v>596</v>
      </c>
      <c r="B31" s="275" t="s">
        <v>647</v>
      </c>
      <c r="C31" s="63">
        <v>46179</v>
      </c>
      <c r="D31" s="150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75" t="s">
        <v>648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0">
        <f t="shared" ref="M31:M34" si="70">L31</f>
        <v>46197</v>
      </c>
    </row>
    <row r="32" spans="1:13">
      <c r="A32" s="58" t="s">
        <v>606</v>
      </c>
      <c r="B32" s="275" t="s">
        <v>647</v>
      </c>
      <c r="C32" s="63">
        <v>46186</v>
      </c>
      <c r="D32" s="150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75" t="s">
        <v>648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0">
        <f t="shared" si="70"/>
        <v>46204</v>
      </c>
    </row>
    <row r="33" spans="1:19">
      <c r="A33" s="58" t="s">
        <v>593</v>
      </c>
      <c r="B33" s="275" t="s">
        <v>649</v>
      </c>
      <c r="C33" s="63">
        <v>46193</v>
      </c>
      <c r="D33" s="150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75" t="s">
        <v>650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0">
        <f t="shared" si="70"/>
        <v>46211</v>
      </c>
    </row>
    <row r="34" spans="1:19">
      <c r="A34" s="58" t="s">
        <v>596</v>
      </c>
      <c r="B34" s="275" t="s">
        <v>649</v>
      </c>
      <c r="C34" s="63">
        <v>46200</v>
      </c>
      <c r="D34" s="150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75" t="s">
        <v>650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0">
        <f t="shared" si="70"/>
        <v>46218</v>
      </c>
    </row>
    <row r="35" spans="1:19">
      <c r="A35" s="338"/>
      <c r="B35" s="291"/>
      <c r="C35" s="138"/>
      <c r="D35" s="272"/>
      <c r="E35" s="138"/>
      <c r="F35" s="138"/>
      <c r="G35" s="138"/>
      <c r="H35" s="138"/>
      <c r="I35" s="291"/>
      <c r="J35" s="291"/>
      <c r="K35" s="291"/>
      <c r="L35" s="138"/>
      <c r="M35" s="272"/>
    </row>
    <row r="36" spans="1:19" ht="16">
      <c r="A36" s="273" t="s">
        <v>120</v>
      </c>
      <c r="B36" s="420" t="s">
        <v>668</v>
      </c>
      <c r="C36" s="420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6"/>
      <c r="P36" s="6"/>
      <c r="Q36" s="6"/>
      <c r="R36" s="6"/>
      <c r="S36" s="6"/>
    </row>
    <row r="37" spans="1:19" ht="16">
      <c r="A37" s="31" t="s">
        <v>210</v>
      </c>
      <c r="B37" s="524" t="s">
        <v>622</v>
      </c>
      <c r="C37" s="524"/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6"/>
      <c r="P37" s="6"/>
      <c r="Q37" s="339"/>
      <c r="R37" s="6"/>
      <c r="S37" s="6"/>
    </row>
    <row r="38" spans="1:19" ht="16">
      <c r="A38" s="31" t="s">
        <v>508</v>
      </c>
      <c r="B38" s="524" t="s">
        <v>573</v>
      </c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6"/>
      <c r="P38" s="6"/>
      <c r="Q38" s="6"/>
      <c r="R38" s="6"/>
      <c r="S38" s="6"/>
    </row>
    <row r="39" spans="1:19" ht="16">
      <c r="A39" s="31" t="s">
        <v>509</v>
      </c>
      <c r="B39" s="490" t="s">
        <v>627</v>
      </c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2"/>
      <c r="O39" s="6"/>
      <c r="P39" s="6"/>
      <c r="Q39" s="6"/>
      <c r="R39" s="6"/>
      <c r="S39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honeticPr fontId="3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2026-05-26T06:00:11Z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