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3D2B5C0B-D7F9-4348-B051-1F4FBCD61B37}" xr6:coauthVersionLast="47" xr6:coauthVersionMax="47" xr10:uidLastSave="{00000000-0000-0000-0000-000000000000}"/>
  <bookViews>
    <workbookView xWindow="-108" yWindow="-108" windowWidth="23256" windowHeight="12456" tabRatio="920" activeTab="17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72" l="1"/>
  <c r="L42" i="63"/>
  <c r="P37" i="63"/>
  <c r="P42" i="63"/>
  <c r="N42" i="63"/>
  <c r="F41" i="63"/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E37" i="61"/>
  <c r="D37" i="61"/>
  <c r="F36" i="61"/>
  <c r="G36" i="61" s="1"/>
  <c r="H36" i="61" s="1"/>
  <c r="I36" i="61" s="1"/>
  <c r="J36" i="61" s="1"/>
  <c r="K36" i="61" s="1"/>
  <c r="L36" i="61" s="1"/>
  <c r="N36" i="61" s="1"/>
  <c r="O36" i="61" s="1"/>
  <c r="P36" i="61" s="1"/>
  <c r="Q36" i="61" s="1"/>
  <c r="Q35" i="61"/>
  <c r="P35" i="61"/>
  <c r="O35" i="61"/>
  <c r="N35" i="61"/>
  <c r="L35" i="61"/>
  <c r="K35" i="61"/>
  <c r="J35" i="61"/>
  <c r="G35" i="61"/>
  <c r="F35" i="61"/>
  <c r="O34" i="61"/>
  <c r="P34" i="61" s="1"/>
  <c r="Q34" i="61" s="1"/>
  <c r="J34" i="61"/>
  <c r="I34" i="61"/>
  <c r="H34" i="61"/>
  <c r="G34" i="61"/>
  <c r="F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C34" i="67"/>
  <c r="D34" i="67" s="1"/>
  <c r="E34" i="67" s="1"/>
  <c r="F34" i="67" s="1"/>
  <c r="G34" i="67" s="1"/>
  <c r="H34" i="67" s="1"/>
  <c r="I34" i="67" s="1"/>
  <c r="J34" i="67" s="1"/>
  <c r="L34" i="67" s="1"/>
  <c r="M34" i="67" s="1"/>
  <c r="N34" i="67" s="1"/>
  <c r="O34" i="67" s="1"/>
  <c r="P34" i="67" s="1"/>
  <c r="Q34" i="67" s="1"/>
  <c r="C33" i="67"/>
  <c r="D33" i="67" s="1"/>
  <c r="E33" i="67" s="1"/>
  <c r="F33" i="67" s="1"/>
  <c r="G33" i="67" s="1"/>
  <c r="H33" i="67" s="1"/>
  <c r="I33" i="67" s="1"/>
  <c r="J33" i="67" s="1"/>
  <c r="L33" i="67" s="1"/>
  <c r="M33" i="67" s="1"/>
  <c r="N33" i="67" s="1"/>
  <c r="O33" i="67" s="1"/>
  <c r="P33" i="67" s="1"/>
  <c r="Q33" i="67" s="1"/>
  <c r="C32" i="67"/>
  <c r="D32" i="67" s="1"/>
  <c r="E32" i="67" s="1"/>
  <c r="F32" i="67" s="1"/>
  <c r="G32" i="67" s="1"/>
  <c r="H32" i="67" s="1"/>
  <c r="I32" i="67" s="1"/>
  <c r="J32" i="67" s="1"/>
  <c r="L32" i="67" s="1"/>
  <c r="M32" i="67" s="1"/>
  <c r="N32" i="67" s="1"/>
  <c r="O32" i="67" s="1"/>
  <c r="P32" i="67" s="1"/>
  <c r="Q32" i="67" s="1"/>
  <c r="E31" i="67"/>
  <c r="F31" i="67" s="1"/>
  <c r="G31" i="67" s="1"/>
  <c r="H31" i="67" s="1"/>
  <c r="I31" i="67" s="1"/>
  <c r="J31" i="67" s="1"/>
  <c r="L31" i="67" s="1"/>
  <c r="M31" i="67" s="1"/>
  <c r="N31" i="67" s="1"/>
  <c r="O31" i="67" s="1"/>
  <c r="P31" i="67" s="1"/>
  <c r="Q31" i="67" s="1"/>
  <c r="D31" i="67"/>
  <c r="D30" i="67"/>
  <c r="E30" i="67" s="1"/>
  <c r="F30" i="67" s="1"/>
  <c r="G30" i="67" s="1"/>
  <c r="H30" i="67" s="1"/>
  <c r="I30" i="67" s="1"/>
  <c r="J30" i="67" s="1"/>
  <c r="J29" i="67"/>
  <c r="L29" i="67" s="1"/>
  <c r="M29" i="67" s="1"/>
  <c r="N29" i="67" s="1"/>
  <c r="O29" i="67" s="1"/>
  <c r="P29" i="67" s="1"/>
  <c r="Q29" i="67" s="1"/>
  <c r="J28" i="67"/>
  <c r="F28" i="67"/>
  <c r="O27" i="67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G20" i="67"/>
  <c r="H20" i="67" s="1"/>
  <c r="I20" i="67" s="1"/>
  <c r="J20" i="67" s="1"/>
  <c r="L20" i="67" s="1"/>
  <c r="M20" i="67" s="1"/>
  <c r="N20" i="67" s="1"/>
  <c r="O20" i="67" s="1"/>
  <c r="P20" i="67" s="1"/>
  <c r="Q20" i="67" s="1"/>
  <c r="F20" i="67"/>
  <c r="Q19" i="67"/>
  <c r="I19" i="67"/>
  <c r="J19" i="67" s="1"/>
  <c r="H19" i="67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Q35" i="59"/>
  <c r="P35" i="59"/>
  <c r="O35" i="59"/>
  <c r="N35" i="59"/>
  <c r="M35" i="59"/>
  <c r="L35" i="59"/>
  <c r="J35" i="59"/>
  <c r="I35" i="59"/>
  <c r="H35" i="59"/>
  <c r="G35" i="59"/>
  <c r="F35" i="59"/>
  <c r="E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Q33" i="59"/>
  <c r="P33" i="59"/>
  <c r="O33" i="59"/>
  <c r="N33" i="59"/>
  <c r="M33" i="59"/>
  <c r="L33" i="59"/>
  <c r="J33" i="59"/>
  <c r="I33" i="59"/>
  <c r="H33" i="59"/>
  <c r="G33" i="59"/>
  <c r="F33" i="59"/>
  <c r="E33" i="59"/>
  <c r="Q32" i="59"/>
  <c r="P32" i="59"/>
  <c r="O32" i="59"/>
  <c r="N32" i="59"/>
  <c r="M32" i="59"/>
  <c r="L32" i="59"/>
  <c r="J32" i="59"/>
  <c r="I32" i="59"/>
  <c r="H32" i="59"/>
  <c r="G32" i="59"/>
  <c r="F32" i="59"/>
  <c r="E32" i="59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Q29" i="59"/>
  <c r="P29" i="59"/>
  <c r="O29" i="59"/>
  <c r="N29" i="59"/>
  <c r="M29" i="59"/>
  <c r="L29" i="59"/>
  <c r="J29" i="59"/>
  <c r="H29" i="59"/>
  <c r="G29" i="59"/>
  <c r="F29" i="59"/>
  <c r="E29" i="59"/>
  <c r="D29" i="59"/>
  <c r="J28" i="59"/>
  <c r="Q27" i="59"/>
  <c r="P27" i="59"/>
  <c r="O27" i="59"/>
  <c r="N27" i="59"/>
  <c r="M27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F43" i="63"/>
  <c r="G43" i="63" s="1"/>
  <c r="H43" i="63" s="1"/>
  <c r="I43" i="63" s="1"/>
  <c r="J43" i="63" s="1"/>
  <c r="K43" i="63" s="1"/>
  <c r="L43" i="63" s="1"/>
  <c r="F42" i="63"/>
  <c r="G42" i="63" s="1"/>
  <c r="H42" i="63" s="1"/>
  <c r="I42" i="63" s="1"/>
  <c r="J42" i="63" s="1"/>
  <c r="K42" i="63" s="1"/>
  <c r="O42" i="63" s="1"/>
  <c r="G41" i="63"/>
  <c r="H41" i="63" s="1"/>
  <c r="I41" i="63" s="1"/>
  <c r="J41" i="63" s="1"/>
  <c r="K41" i="63" s="1"/>
  <c r="L41" i="63" s="1"/>
  <c r="F39" i="63"/>
  <c r="G39" i="63" s="1"/>
  <c r="H39" i="63" s="1"/>
  <c r="I39" i="63" s="1"/>
  <c r="J39" i="63" s="1"/>
  <c r="K39" i="63" s="1"/>
  <c r="L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M33" i="71"/>
  <c r="N33" i="71" s="1"/>
  <c r="O33" i="71" s="1"/>
  <c r="P33" i="71" s="1"/>
  <c r="Q33" i="71" s="1"/>
  <c r="R33" i="71" s="1"/>
  <c r="S33" i="71" s="1"/>
  <c r="D32" i="71"/>
  <c r="E32" i="71" s="1"/>
  <c r="F32" i="71" s="1"/>
  <c r="G32" i="71" s="1"/>
  <c r="H32" i="71" s="1"/>
  <c r="I32" i="71" s="1"/>
  <c r="J32" i="71" s="1"/>
  <c r="L32" i="71" s="1"/>
  <c r="M32" i="71" s="1"/>
  <c r="N32" i="71" s="1"/>
  <c r="O32" i="71" s="1"/>
  <c r="P32" i="71" s="1"/>
  <c r="Q32" i="71" s="1"/>
  <c r="R32" i="71" s="1"/>
  <c r="S32" i="71" s="1"/>
  <c r="D31" i="71"/>
  <c r="E31" i="71" s="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D30" i="71"/>
  <c r="E30" i="71" s="1"/>
  <c r="F30" i="71" s="1"/>
  <c r="G30" i="71" s="1"/>
  <c r="H30" i="71" s="1"/>
  <c r="I30" i="71" s="1"/>
  <c r="J30" i="71" s="1"/>
  <c r="L30" i="71" s="1"/>
  <c r="M30" i="71" s="1"/>
  <c r="N30" i="71" s="1"/>
  <c r="O30" i="71" s="1"/>
  <c r="P30" i="71" s="1"/>
  <c r="Q30" i="71" s="1"/>
  <c r="R30" i="71" s="1"/>
  <c r="S30" i="71" s="1"/>
  <c r="M29" i="71"/>
  <c r="N29" i="71" s="1"/>
  <c r="O29" i="71" s="1"/>
  <c r="P29" i="71" s="1"/>
  <c r="Q29" i="71" s="1"/>
  <c r="R29" i="71" s="1"/>
  <c r="S29" i="71" s="1"/>
  <c r="D29" i="71"/>
  <c r="E29" i="71" s="1"/>
  <c r="F29" i="71" s="1"/>
  <c r="G29" i="71" s="1"/>
  <c r="H29" i="71" s="1"/>
  <c r="D28" i="71"/>
  <c r="E28" i="71" s="1"/>
  <c r="F28" i="71" s="1"/>
  <c r="G28" i="71" s="1"/>
  <c r="H28" i="71" s="1"/>
  <c r="I28" i="71" s="1"/>
  <c r="J28" i="71" s="1"/>
  <c r="L28" i="71" s="1"/>
  <c r="M28" i="71" s="1"/>
  <c r="N28" i="71" s="1"/>
  <c r="O28" i="71" s="1"/>
  <c r="P28" i="71" s="1"/>
  <c r="Q28" i="71" s="1"/>
  <c r="R28" i="71" s="1"/>
  <c r="S28" i="71" s="1"/>
  <c r="M27" i="71"/>
  <c r="N27" i="71" s="1"/>
  <c r="O27" i="71" s="1"/>
  <c r="P27" i="71" s="1"/>
  <c r="Q27" i="71" s="1"/>
  <c r="R27" i="71" s="1"/>
  <c r="S27" i="71" s="1"/>
  <c r="D26" i="71"/>
  <c r="E26" i="71" s="1"/>
  <c r="F26" i="71" s="1"/>
  <c r="G26" i="71" s="1"/>
  <c r="H26" i="71" s="1"/>
  <c r="I26" i="71" s="1"/>
  <c r="J26" i="71" s="1"/>
  <c r="M25" i="71"/>
  <c r="N25" i="71" s="1"/>
  <c r="O25" i="71" s="1"/>
  <c r="P25" i="71" s="1"/>
  <c r="Q25" i="71" s="1"/>
  <c r="R25" i="71" s="1"/>
  <c r="S25" i="71" s="1"/>
  <c r="E25" i="71"/>
  <c r="F25" i="71" s="1"/>
  <c r="G25" i="71" s="1"/>
  <c r="H25" i="71" s="1"/>
  <c r="D25" i="71"/>
  <c r="M24" i="71"/>
  <c r="N24" i="71" s="1"/>
  <c r="O24" i="71" s="1"/>
  <c r="P24" i="71" s="1"/>
  <c r="Q24" i="71" s="1"/>
  <c r="R24" i="71" s="1"/>
  <c r="S24" i="71" s="1"/>
  <c r="D24" i="71"/>
  <c r="E24" i="71" s="1"/>
  <c r="F24" i="71" s="1"/>
  <c r="G24" i="71" s="1"/>
  <c r="H24" i="71" s="1"/>
  <c r="D23" i="71"/>
  <c r="E23" i="71" s="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O20" i="71"/>
  <c r="P20" i="71" s="1"/>
  <c r="Q20" i="71" s="1"/>
  <c r="R20" i="71" s="1"/>
  <c r="S20" i="71" s="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D17" i="71"/>
  <c r="E17" i="71" s="1"/>
  <c r="F17" i="71" s="1"/>
  <c r="G17" i="71" s="1"/>
  <c r="H17" i="71" s="1"/>
  <c r="I17" i="71" s="1"/>
  <c r="J17" i="71" s="1"/>
  <c r="L17" i="71" s="1"/>
  <c r="M17" i="71" s="1"/>
  <c r="N17" i="71" s="1"/>
  <c r="O17" i="71" s="1"/>
  <c r="P17" i="71" s="1"/>
  <c r="Q17" i="71" s="1"/>
  <c r="R17" i="71" s="1"/>
  <c r="S17" i="71" s="1"/>
  <c r="M16" i="71"/>
  <c r="N16" i="71" s="1"/>
  <c r="O16" i="71" s="1"/>
  <c r="P16" i="71" s="1"/>
  <c r="Q16" i="71" s="1"/>
  <c r="R16" i="71" s="1"/>
  <c r="S16" i="71" s="1"/>
  <c r="D16" i="71"/>
  <c r="E16" i="71" s="1"/>
  <c r="F16" i="71" s="1"/>
  <c r="G16" i="71" s="1"/>
  <c r="H16" i="71" s="1"/>
  <c r="D15" i="71"/>
  <c r="E15" i="71" s="1"/>
  <c r="F15" i="71" s="1"/>
  <c r="G15" i="71" s="1"/>
  <c r="H15" i="71" s="1"/>
  <c r="I15" i="71" s="1"/>
  <c r="J15" i="71" s="1"/>
  <c r="L15" i="71" s="1"/>
  <c r="M15" i="71" s="1"/>
  <c r="N15" i="71" s="1"/>
  <c r="O15" i="71" s="1"/>
  <c r="P15" i="71" s="1"/>
  <c r="Q15" i="71" s="1"/>
  <c r="R15" i="71" s="1"/>
  <c r="S15" i="71" s="1"/>
  <c r="M14" i="71"/>
  <c r="N14" i="71" s="1"/>
  <c r="O14" i="71" s="1"/>
  <c r="P14" i="71" s="1"/>
  <c r="Q14" i="71" s="1"/>
  <c r="R14" i="71" s="1"/>
  <c r="S14" i="71" s="1"/>
  <c r="D14" i="71"/>
  <c r="E14" i="71" s="1"/>
  <c r="F14" i="71" s="1"/>
  <c r="G14" i="71" s="1"/>
  <c r="H14" i="71" s="1"/>
  <c r="D13" i="71"/>
  <c r="E13" i="71" s="1"/>
  <c r="F13" i="71" s="1"/>
  <c r="G13" i="71" s="1"/>
  <c r="H13" i="71" s="1"/>
  <c r="I13" i="71" s="1"/>
  <c r="J13" i="71" s="1"/>
  <c r="L13" i="71" s="1"/>
  <c r="M13" i="71" s="1"/>
  <c r="N13" i="71" s="1"/>
  <c r="O13" i="71" s="1"/>
  <c r="P13" i="71" s="1"/>
  <c r="Q13" i="71" s="1"/>
  <c r="R13" i="71" s="1"/>
  <c r="S13" i="71" s="1"/>
  <c r="D12" i="71"/>
  <c r="E12" i="71" s="1"/>
  <c r="F12" i="71" s="1"/>
  <c r="G12" i="71" s="1"/>
  <c r="H12" i="71" s="1"/>
  <c r="I12" i="71" s="1"/>
  <c r="J12" i="71" s="1"/>
  <c r="L12" i="71" s="1"/>
  <c r="M12" i="71" s="1"/>
  <c r="N12" i="71" s="1"/>
  <c r="O12" i="71" s="1"/>
  <c r="P12" i="71" s="1"/>
  <c r="Q12" i="71" s="1"/>
  <c r="R12" i="71" s="1"/>
  <c r="S12" i="71" s="1"/>
  <c r="D11" i="71"/>
  <c r="E11" i="71" s="1"/>
  <c r="F11" i="71" s="1"/>
  <c r="G11" i="71" s="1"/>
  <c r="H11" i="71" s="1"/>
  <c r="I11" i="71" s="1"/>
  <c r="J11" i="71" s="1"/>
  <c r="L11" i="71" s="1"/>
  <c r="M11" i="71" s="1"/>
  <c r="N11" i="71" s="1"/>
  <c r="O11" i="71" s="1"/>
  <c r="P11" i="71" s="1"/>
  <c r="Q11" i="71" s="1"/>
  <c r="R11" i="71" s="1"/>
  <c r="S11" i="71" s="1"/>
  <c r="D10" i="71"/>
  <c r="E10" i="71" s="1"/>
  <c r="F10" i="71" s="1"/>
  <c r="G10" i="71" s="1"/>
  <c r="H10" i="71" s="1"/>
  <c r="I10" i="71" s="1"/>
  <c r="J10" i="71" s="1"/>
  <c r="L10" i="71" s="1"/>
  <c r="M10" i="71" s="1"/>
  <c r="N10" i="71" s="1"/>
  <c r="O10" i="71" s="1"/>
  <c r="P10" i="71" s="1"/>
  <c r="Q10" i="71" s="1"/>
  <c r="R10" i="71" s="1"/>
  <c r="S10" i="71" s="1"/>
  <c r="D9" i="71"/>
  <c r="E9" i="71" s="1"/>
  <c r="F9" i="71" s="1"/>
  <c r="G9" i="71" s="1"/>
  <c r="H9" i="71" s="1"/>
  <c r="I9" i="71" s="1"/>
  <c r="J9" i="71" s="1"/>
  <c r="L9" i="71" s="1"/>
  <c r="M9" i="71" s="1"/>
  <c r="N9" i="71" s="1"/>
  <c r="O9" i="71" s="1"/>
  <c r="P9" i="71" s="1"/>
  <c r="Q9" i="71" s="1"/>
  <c r="R9" i="71" s="1"/>
  <c r="S9" i="71" s="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C36" i="15"/>
  <c r="M35" i="15"/>
  <c r="L35" i="15"/>
  <c r="K35" i="15"/>
  <c r="J35" i="15"/>
  <c r="I35" i="15"/>
  <c r="H35" i="15"/>
  <c r="G35" i="15"/>
  <c r="F35" i="15"/>
  <c r="D35" i="15"/>
  <c r="C35" i="15"/>
  <c r="M34" i="15"/>
  <c r="L34" i="15"/>
  <c r="K34" i="15"/>
  <c r="J34" i="15"/>
  <c r="I34" i="15"/>
  <c r="H34" i="15"/>
  <c r="G34" i="15"/>
  <c r="F34" i="15"/>
  <c r="D34" i="15"/>
  <c r="C34" i="15"/>
  <c r="M33" i="15"/>
  <c r="L33" i="15"/>
  <c r="K33" i="15"/>
  <c r="J33" i="15"/>
  <c r="I33" i="15"/>
  <c r="H33" i="15"/>
  <c r="G33" i="15"/>
  <c r="F33" i="15"/>
  <c r="D33" i="15"/>
  <c r="C33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C31" i="7"/>
  <c r="C32" i="7" s="1"/>
  <c r="C30" i="7"/>
  <c r="D30" i="7" s="1"/>
  <c r="E30" i="7" s="1"/>
  <c r="F30" i="7" s="1"/>
  <c r="H30" i="7" s="1"/>
  <c r="I30" i="7" s="1"/>
  <c r="J30" i="7" s="1"/>
  <c r="K30" i="7" s="1"/>
  <c r="L30" i="7" s="1"/>
  <c r="M30" i="7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L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D36" i="68"/>
  <c r="Q35" i="68"/>
  <c r="P35" i="68"/>
  <c r="O35" i="68"/>
  <c r="N35" i="68"/>
  <c r="L35" i="68"/>
  <c r="K35" i="68"/>
  <c r="J35" i="68"/>
  <c r="I35" i="68"/>
  <c r="H35" i="68"/>
  <c r="G35" i="68"/>
  <c r="F35" i="68"/>
  <c r="E35" i="68"/>
  <c r="D35" i="68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X31" i="2"/>
  <c r="Y31" i="2" s="1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E35" i="72"/>
  <c r="D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Q41" i="63" l="1"/>
  <c r="R41" i="63" s="1"/>
  <c r="S41" i="63" s="1"/>
  <c r="Q37" i="63"/>
  <c r="R37" i="63" s="1"/>
  <c r="S37" i="63" s="1"/>
  <c r="Q42" i="63"/>
  <c r="R42" i="63" s="1"/>
  <c r="S42" i="63" s="1"/>
  <c r="P43" i="63"/>
  <c r="Q43" i="63" s="1"/>
  <c r="R43" i="63" s="1"/>
  <c r="S43" i="63" s="1"/>
  <c r="C20" i="71"/>
  <c r="C33" i="7"/>
  <c r="D33" i="7" s="1"/>
  <c r="E33" i="7" s="1"/>
  <c r="F33" i="7" s="1"/>
  <c r="H33" i="7" s="1"/>
  <c r="I33" i="7" s="1"/>
  <c r="J33" i="7" s="1"/>
  <c r="K33" i="7" s="1"/>
  <c r="L33" i="7" s="1"/>
  <c r="M33" i="7" s="1"/>
  <c r="D32" i="7"/>
  <c r="E32" i="7" s="1"/>
  <c r="F32" i="7" s="1"/>
  <c r="H32" i="7" s="1"/>
  <c r="I32" i="7" s="1"/>
  <c r="J32" i="7" s="1"/>
  <c r="K32" i="7" s="1"/>
  <c r="L32" i="7" s="1"/>
  <c r="M32" i="7" s="1"/>
  <c r="D31" i="7"/>
  <c r="E31" i="7" s="1"/>
  <c r="F31" i="7" s="1"/>
  <c r="H31" i="7" s="1"/>
  <c r="I31" i="7" s="1"/>
  <c r="J31" i="7" s="1"/>
  <c r="K31" i="7" s="1"/>
  <c r="L31" i="7" s="1"/>
  <c r="M31" i="7" s="1"/>
  <c r="F44" i="63" l="1"/>
  <c r="G44" i="63" s="1"/>
  <c r="H44" i="63" s="1"/>
  <c r="I44" i="63" s="1"/>
  <c r="J44" i="63" s="1"/>
  <c r="K44" i="63" s="1"/>
  <c r="L44" i="63" s="1"/>
  <c r="N44" i="63" s="1"/>
  <c r="O44" i="63" s="1"/>
  <c r="P44" i="63" s="1"/>
  <c r="D20" i="71"/>
  <c r="E20" i="71" s="1"/>
  <c r="F20" i="71" s="1"/>
  <c r="G20" i="71" s="1"/>
  <c r="H20" i="71" s="1"/>
  <c r="I20" i="71" s="1"/>
  <c r="J20" i="71" s="1"/>
  <c r="L20" i="71" s="1"/>
  <c r="C21" i="71"/>
  <c r="F46" i="63" l="1"/>
  <c r="G46" i="63" s="1"/>
  <c r="H46" i="63" s="1"/>
  <c r="I46" i="63" s="1"/>
  <c r="J46" i="63" s="1"/>
  <c r="K46" i="63" s="1"/>
  <c r="L46" i="63" s="1"/>
  <c r="N46" i="63" s="1"/>
  <c r="O46" i="63" s="1"/>
  <c r="P46" i="63" s="1"/>
  <c r="Q46" i="63" s="1"/>
  <c r="R46" i="63" s="1"/>
  <c r="S46" i="63" s="1"/>
  <c r="F45" i="63"/>
  <c r="G45" i="63" s="1"/>
  <c r="H45" i="63" s="1"/>
  <c r="I45" i="63" s="1"/>
  <c r="J45" i="63" s="1"/>
  <c r="K45" i="63" s="1"/>
  <c r="L45" i="63" s="1"/>
  <c r="P45" i="63"/>
  <c r="Q45" i="63" s="1"/>
  <c r="R45" i="63" s="1"/>
  <c r="S45" i="63" s="1"/>
  <c r="Q44" i="63"/>
  <c r="R44" i="63" s="1"/>
  <c r="S44" i="63" s="1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</calcChain>
</file>

<file path=xl/sharedStrings.xml><?xml version="1.0" encoding="utf-8"?>
<sst xmlns="http://schemas.openxmlformats.org/spreadsheetml/2006/main" count="5052" uniqueCount="1742">
  <si>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</si>
  <si>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</si>
  <si>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</si>
  <si>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</si>
  <si>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</si>
  <si>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</si>
  <si>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</si>
  <si>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</si>
  <si>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</si>
  <si>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</si>
  <si>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</si>
  <si>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</si>
  <si>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</si>
  <si>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</si>
  <si>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</si>
  <si>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</si>
  <si>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</si>
  <si>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</si>
  <si>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</si>
  <si>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</si>
  <si>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</si>
  <si>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</si>
  <si>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</si>
  <si>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</si>
  <si>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</si>
  <si>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</si>
  <si>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</si>
  <si>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</si>
  <si>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</si>
  <si>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</si>
  <si>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</si>
  <si>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</si>
  <si>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</si>
  <si>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</si>
  <si>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</si>
  <si>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</si>
  <si>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</si>
  <si>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</si>
  <si>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</si>
  <si>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</si>
  <si>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</si>
  <si>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</si>
  <si>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</si>
  <si>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</si>
  <si>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</si>
  <si>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</si>
  <si>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</si>
  <si>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</si>
  <si>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</si>
  <si>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</si>
  <si>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</si>
  <si>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</si>
  <si>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</si>
  <si>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</si>
  <si>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</si>
  <si>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</si>
  <si>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</si>
  <si>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</si>
  <si>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</si>
  <si>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</si>
  <si>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</si>
  <si>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</si>
  <si>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</si>
  <si>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</si>
  <si>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</si>
  <si>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</si>
  <si>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</si>
  <si>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</si>
  <si>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</si>
  <si>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</si>
  <si>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</si>
  <si>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</si>
  <si>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</si>
  <si>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</si>
  <si>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</si>
  <si>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</si>
  <si>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</si>
  <si>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</si>
  <si>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</si>
  <si>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</si>
  <si>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</si>
  <si>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</si>
  <si>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</si>
  <si>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</si>
  <si>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</si>
  <si>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</si>
  <si>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</si>
  <si>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</si>
  <si>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</si>
  <si>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</si>
  <si>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</si>
  <si>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</si>
  <si>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</si>
  <si>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</si>
  <si>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</si>
  <si>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</si>
  <si>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</si>
  <si>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</si>
  <si>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</si>
  <si>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</si>
  <si>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</si>
  <si>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</si>
  <si>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</si>
  <si>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</si>
  <si>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</si>
  <si>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</si>
  <si>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</si>
  <si>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</si>
  <si>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</si>
  <si>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</si>
  <si>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</si>
  <si>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</si>
  <si>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</si>
  <si>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</si>
  <si>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</si>
  <si>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</si>
  <si>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</si>
  <si>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</si>
  <si>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</si>
  <si>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</si>
  <si>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</si>
  <si>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</si>
  <si>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</si>
  <si>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</si>
  <si>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</si>
  <si>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</si>
  <si>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</si>
  <si>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</si>
  <si>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</si>
  <si>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</si>
  <si>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</si>
  <si>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</si>
  <si>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</si>
  <si>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</si>
  <si>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</si>
  <si>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</si>
  <si>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</si>
  <si>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</si>
  <si>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</si>
  <si>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</si>
  <si>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</si>
  <si>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</si>
  <si>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</si>
  <si>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</si>
  <si>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</si>
  <si>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</si>
  <si>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</si>
  <si>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</si>
  <si>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</si>
  <si>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</si>
  <si>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</si>
  <si>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</si>
  <si>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</si>
  <si>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</si>
  <si>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</si>
  <si>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</si>
  <si>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</si>
  <si>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</si>
  <si>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</si>
  <si>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</si>
  <si>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</si>
  <si>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</si>
  <si>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</si>
  <si>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</si>
  <si>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</si>
  <si>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</si>
  <si>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</si>
  <si>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</si>
  <si>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</si>
  <si>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</si>
  <si>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</si>
  <si>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</si>
  <si>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</si>
  <si>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</si>
  <si>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</si>
  <si>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</si>
  <si>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</si>
  <si>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</si>
  <si>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</si>
  <si>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</si>
  <si>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</si>
  <si>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</si>
  <si>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</si>
  <si>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</si>
  <si>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</si>
  <si>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</si>
  <si>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</si>
  <si>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</si>
  <si>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</si>
  <si>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</si>
  <si>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</si>
  <si>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</si>
  <si>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</si>
  <si>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</si>
  <si>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</si>
  <si>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</si>
  <si>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</si>
  <si>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</si>
  <si>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</si>
  <si>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</si>
  <si>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</si>
  <si>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</si>
  <si>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</si>
  <si>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</si>
  <si>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</si>
  <si>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</si>
  <si>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</si>
  <si>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</si>
  <si>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</si>
  <si>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</si>
  <si>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</si>
  <si>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</si>
  <si>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</si>
  <si>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</si>
  <si>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</si>
  <si>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</si>
  <si>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</si>
  <si>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</si>
  <si>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</si>
  <si>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</si>
  <si>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</si>
  <si>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</si>
  <si>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</si>
  <si>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</si>
  <si>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</si>
  <si>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</si>
  <si>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</si>
  <si>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</si>
  <si>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</si>
  <si>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</si>
  <si>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</si>
  <si>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</si>
  <si>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</si>
  <si>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</si>
  <si>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</si>
  <si>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</si>
  <si>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</si>
  <si>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</si>
  <si>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</si>
  <si>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</si>
  <si>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</si>
  <si>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</si>
  <si>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</si>
  <si>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</si>
  <si>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</si>
  <si>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</si>
  <si>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</si>
  <si>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</si>
  <si>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</si>
  <si>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</si>
  <si>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</si>
  <si>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</si>
  <si>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</si>
  <si>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</si>
  <si>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</si>
  <si>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</si>
  <si>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</si>
  <si>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</si>
  <si>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</si>
  <si>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</si>
  <si>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</si>
  <si>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</si>
  <si>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</si>
  <si>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</si>
  <si>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</si>
  <si>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</si>
  <si>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</si>
  <si>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</si>
  <si>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</si>
  <si>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</si>
  <si>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</si>
  <si>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</si>
  <si>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</si>
  <si>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</si>
  <si>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</si>
  <si>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</si>
  <si>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</si>
  <si>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</si>
  <si>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</si>
  <si>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</si>
  <si>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</si>
  <si>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</si>
  <si>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</si>
  <si>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</si>
  <si>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</si>
  <si>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</si>
  <si>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</si>
  <si>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</si>
  <si>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</si>
  <si>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</si>
  <si>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</si>
  <si>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</si>
  <si>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</si>
  <si>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</si>
  <si>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</si>
  <si>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</si>
  <si>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</si>
  <si>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</si>
  <si>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</si>
  <si>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</si>
  <si>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</si>
  <si>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</si>
  <si>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</si>
  <si>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</si>
  <si>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</si>
  <si>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</si>
  <si>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</si>
  <si>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</si>
  <si>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</si>
  <si>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</si>
  <si>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</si>
  <si>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</si>
  <si>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</si>
  <si>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</si>
  <si>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</si>
  <si>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</si>
  <si>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</si>
  <si>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</si>
  <si>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</si>
  <si>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</si>
  <si>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</si>
  <si>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</si>
  <si>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</si>
  <si>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</si>
  <si>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</si>
  <si>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</si>
  <si>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</si>
  <si>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</si>
  <si>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</si>
  <si>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</si>
  <si>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</si>
  <si>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</si>
  <si>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</si>
  <si>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</si>
  <si>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</si>
  <si>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</si>
  <si>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</si>
  <si>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</si>
  <si>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</si>
  <si>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</si>
  <si>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</si>
  <si>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</si>
  <si>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</si>
  <si>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</si>
  <si>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</si>
  <si>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</si>
  <si>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</si>
  <si>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</si>
  <si>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</si>
  <si>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</si>
  <si>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</si>
  <si>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</si>
  <si>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</si>
  <si>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</si>
  <si>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</si>
  <si>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</si>
  <si>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</si>
  <si>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</si>
  <si>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</si>
  <si>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</si>
  <si>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</si>
  <si>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</si>
  <si>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</si>
  <si>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</si>
  <si>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</si>
  <si>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</si>
  <si>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</si>
  <si>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</si>
  <si>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</si>
  <si>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</si>
  <si>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</si>
  <si>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</si>
  <si>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</si>
  <si>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</si>
  <si>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</si>
  <si>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</si>
  <si>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</si>
  <si>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</si>
  <si>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</si>
  <si>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</si>
  <si>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</si>
  <si>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</si>
  <si>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</si>
  <si>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</si>
  <si>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</si>
  <si>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</si>
  <si>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</si>
  <si>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</si>
  <si>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</si>
  <si>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</si>
  <si>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</si>
  <si>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</si>
  <si>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</si>
  <si>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</si>
  <si>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</si>
  <si>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</si>
  <si>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</si>
  <si>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</si>
  <si>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</si>
  <si>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</si>
  <si>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</si>
  <si>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</si>
  <si>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</si>
  <si>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</si>
  <si>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</si>
  <si>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</si>
  <si>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</si>
  <si>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</si>
  <si>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</si>
  <si>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</si>
  <si>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</si>
  <si>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</si>
  <si>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</si>
  <si>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</si>
  <si>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</si>
  <si>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</si>
  <si>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</si>
  <si>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</si>
  <si>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</si>
  <si>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</si>
  <si>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</si>
  <si>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</si>
  <si>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</si>
  <si>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</si>
  <si>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</si>
  <si>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</si>
  <si>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</si>
  <si>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</si>
  <si>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</si>
  <si>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</si>
  <si>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</si>
  <si>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</si>
  <si>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</si>
  <si>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</si>
  <si>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</si>
  <si>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</si>
  <si>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</si>
  <si>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</si>
  <si>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</si>
  <si>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</si>
  <si>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</si>
  <si>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</si>
  <si>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</si>
  <si>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</si>
  <si>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</si>
  <si>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</si>
  <si>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</si>
  <si>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</si>
  <si>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</si>
  <si>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</si>
  <si>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</si>
  <si>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</si>
  <si>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</si>
  <si>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</si>
  <si>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</si>
  <si>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</si>
  <si>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</si>
  <si>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</si>
  <si>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</si>
  <si>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</si>
  <si>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</si>
  <si>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</si>
  <si>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</si>
  <si>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</si>
  <si>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</si>
  <si>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</si>
  <si>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</si>
  <si>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</si>
  <si>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</si>
  <si>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</si>
  <si>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</si>
  <si>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</si>
  <si>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</si>
  <si>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</si>
  <si>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</si>
  <si>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</si>
  <si>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</si>
  <si>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</si>
  <si>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</si>
  <si>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</si>
  <si>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</si>
  <si>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</si>
  <si>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</si>
  <si>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</si>
  <si>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</si>
  <si>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</si>
  <si>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</si>
  <si>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</si>
  <si>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</si>
  <si>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</si>
  <si>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</si>
  <si>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</si>
  <si>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</si>
  <si>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</si>
  <si>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</si>
  <si>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</si>
  <si>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</si>
  <si>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</si>
  <si>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</si>
  <si>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</si>
  <si>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</si>
  <si>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</si>
  <si>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</si>
  <si>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</si>
  <si>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</si>
  <si>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</si>
  <si>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</si>
  <si>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</si>
  <si>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</si>
  <si>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</si>
  <si>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</si>
  <si>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</si>
  <si>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</si>
  <si>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</si>
  <si>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</si>
  <si>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</si>
  <si>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</si>
  <si>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</si>
  <si>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</si>
  <si>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</si>
  <si>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</si>
  <si>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</si>
  <si>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</si>
  <si>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</si>
  <si>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</si>
  <si>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</si>
  <si>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</si>
  <si>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</si>
  <si>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</si>
  <si>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</si>
  <si>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</si>
  <si>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</si>
  <si>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</si>
  <si>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</si>
  <si>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</si>
  <si>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</si>
  <si>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</si>
  <si>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</si>
  <si>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</si>
  <si>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</si>
  <si>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</si>
  <si>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</si>
  <si>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</si>
  <si>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</si>
  <si>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</si>
  <si>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</si>
  <si>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</si>
  <si>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</si>
  <si>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</si>
  <si>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</si>
  <si>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</si>
  <si>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</si>
  <si>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</si>
  <si>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</si>
  <si>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</si>
  <si>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</si>
  <si>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</si>
  <si>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</si>
  <si>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</si>
  <si>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</si>
  <si>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</si>
  <si>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</si>
  <si>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</si>
  <si>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</si>
  <si>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</si>
  <si>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</si>
  <si>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</si>
  <si>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</si>
  <si>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</si>
  <si>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</si>
  <si>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</si>
  <si>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</si>
  <si>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</si>
  <si>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</si>
  <si>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</si>
  <si>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</si>
  <si>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</si>
  <si>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</si>
  <si>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</si>
  <si>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</si>
  <si>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</si>
  <si>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</si>
  <si>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</si>
  <si>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</si>
  <si>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</si>
  <si>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</si>
  <si>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</si>
  <si>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</si>
  <si>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</si>
  <si>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</si>
  <si>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</si>
  <si>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</si>
  <si>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</si>
  <si>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</si>
  <si>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</si>
  <si>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</si>
  <si>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</si>
  <si>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</si>
  <si>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</si>
  <si>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</si>
  <si>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</si>
  <si>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</si>
  <si>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</si>
  <si>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</si>
  <si>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</si>
  <si>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</si>
  <si>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</si>
  <si>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</si>
  <si>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</si>
  <si>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</si>
  <si>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</si>
  <si>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</si>
  <si>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</si>
  <si>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</si>
  <si>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</si>
  <si>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</si>
  <si>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</si>
  <si>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</si>
  <si>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</si>
  <si>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</si>
  <si>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</si>
  <si>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</si>
  <si>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</si>
  <si>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</si>
  <si>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</si>
  <si>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</si>
  <si>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</si>
  <si>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</si>
  <si>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</si>
  <si>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</si>
  <si>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</si>
  <si>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</si>
  <si>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</si>
  <si>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</si>
  <si>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</si>
  <si>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</si>
  <si>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</si>
  <si>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</si>
  <si>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</si>
  <si>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</si>
  <si>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</si>
  <si>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</si>
  <si>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</si>
  <si>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</si>
  <si>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</si>
  <si>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</si>
  <si>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</si>
  <si>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</si>
  <si>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</si>
  <si>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</si>
  <si>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</si>
  <si>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</si>
  <si>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</si>
  <si>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</si>
  <si>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</si>
  <si>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</si>
  <si>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</si>
  <si>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</si>
  <si>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</si>
  <si>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</si>
  <si>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</si>
  <si>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</si>
  <si>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</si>
  <si>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</si>
  <si>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</si>
  <si>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</si>
  <si>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</si>
  <si>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</si>
  <si>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</si>
  <si>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</si>
  <si>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</si>
  <si>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</si>
  <si>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</si>
  <si>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</si>
  <si>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</si>
  <si>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</si>
  <si>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</si>
  <si>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</si>
  <si>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</si>
  <si>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</si>
  <si>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</si>
  <si>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</si>
  <si>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</si>
  <si>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</si>
  <si>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</si>
  <si>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</si>
  <si>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</si>
  <si>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</si>
  <si>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</si>
  <si>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</si>
  <si>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</si>
  <si>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</si>
  <si>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</si>
  <si>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</si>
  <si>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</si>
  <si>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</si>
  <si>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</si>
  <si>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</si>
  <si>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</si>
  <si>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</si>
  <si>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</si>
  <si>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</si>
  <si>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</si>
  <si>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</si>
  <si>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</si>
  <si>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</si>
  <si>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</si>
  <si>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</si>
  <si>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</si>
  <si>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</si>
  <si>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</si>
  <si>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</si>
  <si>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</si>
  <si>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</si>
  <si>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</si>
  <si>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</si>
  <si>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</si>
  <si>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</si>
  <si>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</si>
  <si>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</si>
  <si>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</si>
  <si>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</si>
  <si>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</si>
  <si>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</si>
  <si>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</si>
  <si>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</si>
  <si>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</si>
  <si>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</si>
  <si>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</si>
  <si>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</si>
  <si>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</si>
  <si>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</si>
  <si>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</si>
  <si>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</si>
  <si>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</si>
  <si>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</si>
  <si>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</si>
  <si>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</si>
  <si>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</si>
  <si>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</si>
  <si>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</si>
  <si>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</si>
  <si>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</si>
  <si>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</si>
  <si>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</si>
  <si>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</si>
  <si>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</si>
  <si>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</si>
  <si>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</si>
  <si>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</si>
  <si>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</si>
  <si>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</si>
  <si>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</si>
  <si>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</si>
  <si>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</si>
  <si>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</si>
  <si>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</si>
  <si>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</si>
  <si>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</si>
  <si>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</si>
  <si>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</si>
  <si>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</si>
  <si>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</si>
  <si>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</si>
  <si>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</si>
  <si>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</si>
  <si>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</si>
  <si>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</si>
  <si>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</si>
  <si>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</si>
  <si>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</si>
  <si>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</si>
  <si>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</si>
  <si>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</si>
  <si>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</si>
  <si>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</si>
  <si>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</si>
  <si>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</si>
  <si>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</si>
  <si>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</si>
  <si>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</si>
  <si>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</si>
  <si>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</si>
  <si>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</si>
  <si>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</si>
  <si>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</si>
  <si>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</si>
  <si>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</si>
  <si>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</si>
  <si>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</si>
  <si>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</si>
  <si>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</si>
  <si>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</si>
  <si>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</si>
  <si>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</si>
  <si>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</si>
  <si>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</si>
  <si>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</si>
  <si>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</si>
  <si>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</si>
  <si>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</si>
  <si>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</si>
  <si>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</si>
  <si>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</si>
  <si>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</si>
  <si>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</si>
  <si>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</si>
  <si>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</si>
  <si>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</si>
  <si>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</si>
  <si>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</si>
  <si>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</si>
  <si>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</si>
  <si>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</si>
  <si>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</si>
  <si>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</si>
  <si>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</si>
  <si>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</si>
  <si>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</si>
  <si>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</si>
  <si>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</si>
  <si>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</si>
  <si>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</si>
  <si>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</si>
  <si>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</si>
  <si>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</si>
  <si>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</si>
  <si>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</si>
  <si>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</si>
  <si>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</si>
  <si>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</si>
  <si>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</si>
  <si>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</si>
  <si>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</si>
  <si>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</si>
  <si>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</si>
  <si>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</si>
  <si>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</si>
  <si>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</si>
  <si>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</si>
  <si>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</si>
  <si>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</si>
  <si>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</si>
  <si>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</si>
  <si>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</si>
  <si>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</si>
  <si>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</si>
  <si>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</si>
  <si>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</si>
  <si>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</si>
  <si>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</si>
  <si>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</si>
  <si>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</si>
  <si>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</si>
  <si>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</si>
  <si>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</si>
  <si>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</si>
  <si>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</si>
  <si>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</si>
  <si>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</si>
  <si>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</si>
  <si>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</si>
  <si>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</si>
  <si>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</si>
  <si>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</si>
  <si>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</si>
  <si>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</si>
  <si>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</si>
  <si>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</si>
  <si>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</si>
  <si>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</si>
  <si>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</si>
  <si>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</si>
  <si>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</si>
  <si>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</si>
  <si>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</si>
  <si>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</si>
  <si>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</si>
  <si>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</si>
  <si>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</si>
  <si>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</si>
  <si>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</si>
  <si>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</si>
  <si>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</si>
  <si>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</si>
  <si>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0QAHES</t>
  </si>
  <si>
    <t>0QAHFN</t>
  </si>
  <si>
    <t>117S</t>
  </si>
  <si>
    <t>117N</t>
  </si>
  <si>
    <t>0QAHIS</t>
  </si>
  <si>
    <t>0QAHJN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</si>
  <si>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</si>
  <si>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</si>
  <si>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</si>
  <si>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</si>
  <si>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</si>
  <si>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</si>
  <si>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</si>
  <si>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</si>
  <si>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</si>
  <si>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</si>
  <si>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</si>
  <si>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</si>
  <si>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</si>
  <si>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</si>
  <si>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</si>
  <si>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</si>
  <si>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</si>
  <si>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</si>
  <si>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</si>
  <si>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</si>
  <si>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</si>
  <si>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</si>
  <si>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</si>
  <si>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</si>
  <si>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</si>
  <si>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</si>
  <si>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</si>
  <si>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</si>
  <si>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</si>
  <si>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</si>
  <si>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</si>
  <si>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</si>
  <si>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</si>
  <si>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</si>
  <si>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</si>
  <si>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</si>
  <si>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</si>
  <si>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</si>
  <si>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</si>
  <si>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</si>
  <si>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</si>
  <si>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</si>
  <si>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</si>
  <si>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</si>
  <si>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</si>
  <si>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</si>
  <si>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</si>
  <si>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</si>
  <si>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</si>
  <si>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</si>
  <si>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</si>
  <si>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</si>
  <si>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</si>
  <si>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</si>
  <si>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</si>
  <si>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</si>
  <si>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</si>
  <si>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</si>
  <si>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</si>
  <si>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</si>
  <si>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</si>
  <si>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</si>
  <si>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</si>
  <si>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</si>
  <si>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</si>
  <si>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</si>
  <si>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</si>
  <si>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</si>
  <si>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</si>
  <si>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</si>
  <si>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</si>
  <si>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</si>
  <si>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</si>
  <si>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</si>
  <si>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</si>
  <si>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</si>
  <si>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</si>
  <si>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</si>
  <si>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</si>
  <si>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</si>
  <si>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</si>
  <si>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</si>
  <si>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</si>
  <si>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</si>
  <si>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</si>
  <si>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</si>
  <si>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</si>
  <si>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</si>
  <si>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</si>
  <si>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</si>
  <si>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</si>
  <si>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</si>
  <si>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</si>
  <si>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</si>
  <si>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</si>
  <si>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</si>
  <si>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</si>
  <si>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</si>
  <si>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</si>
  <si>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</si>
  <si>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</si>
  <si>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</si>
  <si>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</si>
  <si>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</si>
  <si>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</si>
  <si>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</si>
  <si>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</si>
  <si>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</si>
  <si>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</si>
  <si>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</si>
  <si>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</si>
  <si>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</si>
  <si>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</si>
  <si>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</si>
  <si>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</si>
  <si>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</si>
  <si>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</si>
  <si>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</si>
  <si>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</si>
  <si>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</si>
  <si>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</si>
  <si>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</si>
  <si>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</si>
  <si>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</si>
  <si>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</si>
  <si>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</si>
  <si>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</si>
  <si>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</si>
  <si>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</si>
  <si>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</si>
  <si>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</si>
  <si>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</si>
  <si>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</si>
  <si>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</si>
  <si>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</si>
  <si>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</si>
  <si>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</si>
  <si>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</si>
  <si>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</si>
  <si>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</si>
  <si>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</si>
  <si>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</si>
  <si>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</si>
  <si>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</si>
  <si>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</si>
  <si>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</si>
  <si>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</si>
  <si>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</si>
  <si>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</si>
  <si>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</si>
  <si>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</si>
  <si>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</si>
  <si>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</si>
  <si>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</si>
  <si>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</si>
  <si>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</si>
  <si>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</si>
  <si>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</si>
  <si>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</si>
  <si>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</si>
  <si>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</si>
  <si>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</si>
  <si>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</si>
  <si>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</si>
  <si>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</si>
  <si>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</si>
  <si>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</si>
  <si>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</si>
  <si>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</si>
  <si>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</si>
  <si>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</si>
  <si>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</si>
  <si>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</si>
  <si>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</si>
  <si>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</si>
  <si>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</si>
  <si>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</si>
  <si>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</si>
  <si>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</si>
  <si>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</si>
  <si>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</si>
  <si>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</si>
  <si>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</si>
  <si>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</si>
  <si>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</si>
  <si>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</si>
  <si>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</si>
  <si>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</si>
  <si>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</si>
  <si>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</si>
  <si>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</si>
  <si>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</si>
  <si>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</si>
  <si>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</si>
  <si>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</si>
  <si>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</si>
  <si>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</si>
  <si>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</si>
  <si>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</si>
  <si>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</si>
  <si>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</si>
  <si>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</si>
  <si>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</si>
  <si>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</si>
  <si>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</si>
  <si>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</si>
  <si>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</si>
  <si>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</si>
  <si>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</si>
  <si>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</si>
  <si>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</si>
  <si>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</si>
  <si>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</si>
  <si>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</si>
  <si>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</si>
  <si>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</si>
  <si>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</si>
  <si>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</si>
  <si>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</si>
  <si>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</si>
  <si>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</si>
  <si>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</si>
  <si>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</si>
  <si>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</si>
  <si>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</si>
  <si>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</si>
  <si>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</si>
  <si>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</si>
  <si>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</si>
  <si>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</si>
  <si>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</si>
  <si>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</si>
  <si>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</si>
  <si>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</si>
  <si>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</si>
  <si>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</si>
  <si>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</si>
  <si>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</si>
  <si>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</si>
  <si>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</si>
  <si>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</si>
  <si>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</si>
  <si>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</si>
  <si>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</si>
  <si>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</si>
  <si>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</si>
  <si>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</si>
  <si>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</si>
  <si>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</si>
  <si>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</si>
  <si>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</si>
  <si>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</si>
  <si>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</si>
  <si>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</si>
  <si>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</si>
  <si>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</si>
  <si>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</si>
  <si>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</si>
  <si>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</si>
  <si>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</si>
  <si>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</si>
  <si>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</si>
  <si>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</si>
  <si>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</si>
  <si>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</si>
  <si>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</si>
  <si>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</si>
  <si>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</si>
  <si>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</si>
  <si>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</si>
  <si>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</si>
  <si>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</si>
  <si>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</si>
  <si>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</si>
  <si>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</si>
  <si>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</si>
  <si>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</si>
  <si>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</si>
  <si>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</si>
  <si>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</si>
  <si>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</si>
  <si>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</si>
  <si>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</si>
  <si>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</si>
  <si>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</si>
  <si>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</si>
  <si>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</si>
  <si>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</si>
  <si>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</si>
  <si>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</si>
  <si>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</si>
  <si>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</si>
  <si>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</si>
  <si>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</si>
  <si>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</si>
  <si>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</si>
  <si>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</si>
  <si>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</si>
  <si>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</si>
  <si>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</si>
  <si>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</si>
  <si>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</si>
  <si>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</si>
  <si>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</si>
  <si>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</si>
  <si>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</si>
  <si>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</si>
  <si>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</si>
  <si>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</si>
  <si>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</si>
  <si>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</si>
  <si>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</si>
  <si>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</si>
  <si>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</si>
  <si>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</si>
  <si>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</si>
  <si>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</si>
  <si>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</si>
  <si>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</si>
  <si>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</si>
  <si>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</si>
  <si>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</si>
  <si>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</si>
  <si>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</si>
  <si>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</si>
  <si>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</si>
  <si>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</si>
  <si>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</si>
  <si>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</si>
  <si>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</si>
  <si>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</si>
  <si>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</si>
  <si>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</si>
  <si>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</si>
  <si>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</si>
  <si>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</si>
  <si>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</si>
  <si>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</si>
  <si>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</si>
  <si>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</si>
  <si>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</si>
  <si>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</si>
  <si>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</si>
  <si>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</si>
  <si>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</si>
  <si>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</si>
  <si>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</si>
  <si>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</si>
  <si>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</si>
  <si>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</si>
  <si>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</si>
  <si>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</si>
  <si>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</si>
  <si>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</si>
  <si>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</si>
  <si>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</si>
  <si>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</si>
  <si>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</si>
  <si>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</si>
  <si>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</si>
  <si>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</si>
  <si>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</si>
  <si>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</si>
  <si>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</si>
  <si>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</si>
  <si>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</si>
  <si>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</si>
  <si>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</si>
  <si>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</si>
  <si>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</si>
  <si>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</si>
  <si>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</si>
  <si>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</si>
  <si>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</si>
  <si>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</si>
  <si>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</si>
  <si>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</si>
  <si>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</si>
  <si>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</si>
  <si>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</si>
  <si>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</si>
  <si>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</si>
  <si>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</si>
  <si>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</si>
  <si>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</si>
  <si>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</si>
  <si>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</si>
  <si>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</si>
  <si>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</si>
  <si>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</si>
  <si>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</si>
  <si>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</si>
  <si>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</si>
  <si>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</si>
  <si>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</si>
  <si>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</si>
  <si>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</si>
  <si>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</si>
  <si>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</si>
  <si>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</si>
  <si>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</si>
  <si>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</si>
  <si>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</si>
  <si>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</si>
  <si>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</si>
  <si>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</si>
  <si>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</si>
  <si>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</si>
  <si>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</si>
  <si>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</si>
  <si>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</si>
  <si>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</si>
  <si>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</si>
  <si>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</si>
  <si>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</si>
  <si>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</si>
  <si>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</si>
  <si>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</si>
  <si>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</si>
  <si>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</si>
  <si>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</si>
  <si>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</si>
  <si>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</si>
  <si>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</si>
  <si>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</si>
  <si>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</si>
  <si>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</si>
  <si>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</si>
  <si>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</si>
  <si>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</si>
  <si>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</si>
  <si>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</si>
  <si>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</si>
  <si>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</si>
  <si>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</si>
  <si>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</si>
  <si>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</si>
  <si>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</si>
  <si>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</si>
  <si>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</si>
  <si>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</si>
  <si>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</si>
  <si>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</si>
  <si>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</si>
  <si>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</si>
  <si>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</si>
  <si>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</si>
  <si>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</si>
  <si>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</si>
  <si>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</si>
  <si>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</si>
  <si>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</si>
  <si>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</si>
  <si>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</si>
  <si>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</si>
  <si>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</si>
  <si>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</si>
  <si>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</si>
  <si>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</si>
  <si>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</si>
  <si>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</si>
  <si>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</si>
  <si>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</si>
  <si>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SHA</t>
  </si>
  <si>
    <t>13/May NGB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</si>
  <si>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</si>
  <si>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</si>
  <si>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</si>
  <si>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</si>
  <si>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</si>
  <si>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</si>
  <si>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</si>
  <si>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</si>
  <si>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</si>
  <si>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</si>
  <si>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</si>
  <si>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</si>
  <si>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</si>
  <si>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</si>
  <si>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</si>
  <si>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</si>
  <si>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</si>
  <si>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</si>
  <si>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</si>
  <si>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</si>
  <si>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</si>
  <si>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</si>
  <si>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</si>
  <si>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</si>
  <si>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</si>
  <si>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</si>
  <si>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</si>
  <si>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</si>
  <si>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</si>
  <si>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</si>
  <si>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</si>
  <si>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</si>
  <si>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</si>
  <si>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</si>
  <si>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</si>
  <si>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</si>
  <si>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</si>
  <si>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</si>
  <si>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</si>
  <si>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</si>
  <si>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</si>
  <si>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</si>
  <si>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</si>
  <si>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</si>
  <si>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</si>
  <si>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</si>
  <si>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</si>
  <si>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</si>
  <si>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</si>
  <si>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</si>
  <si>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</si>
  <si>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</si>
  <si>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</si>
  <si>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</si>
  <si>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</si>
  <si>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</si>
  <si>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</si>
  <si>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</si>
  <si>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</si>
  <si>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</si>
  <si>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</si>
  <si>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</si>
  <si>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2622N</t>
  </si>
  <si>
    <t>2625S</t>
  </si>
  <si>
    <t>2624N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</si>
  <si>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</si>
  <si>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</si>
  <si>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</si>
  <si>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</si>
  <si>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</si>
  <si>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</si>
  <si>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</si>
  <si>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</si>
  <si>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</si>
  <si>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</si>
  <si>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</si>
  <si>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</si>
  <si>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</si>
  <si>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</si>
  <si>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</si>
  <si>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</si>
  <si>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</si>
  <si>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</si>
  <si>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</si>
  <si>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</si>
  <si>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</si>
  <si>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</si>
  <si>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</si>
  <si>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</si>
  <si>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</si>
  <si>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</si>
  <si>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</si>
  <si>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</si>
  <si>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</si>
  <si>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</si>
  <si>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</si>
  <si>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</si>
  <si>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</si>
  <si>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</si>
  <si>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</si>
  <si>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</si>
  <si>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</si>
  <si>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</si>
  <si>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</si>
  <si>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</si>
  <si>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</si>
  <si>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</si>
  <si>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</si>
  <si>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</si>
  <si>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</si>
  <si>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</si>
  <si>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</si>
  <si>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</si>
  <si>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</si>
  <si>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</si>
  <si>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</si>
  <si>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</si>
  <si>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</si>
  <si>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</si>
  <si>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</si>
  <si>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</si>
  <si>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</si>
  <si>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</si>
  <si>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</si>
  <si>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</si>
  <si>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</si>
  <si>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</si>
  <si>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</si>
  <si>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</si>
  <si>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</si>
  <si>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</si>
  <si>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</si>
  <si>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</si>
  <si>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</si>
  <si>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</si>
  <si>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</si>
  <si>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</si>
  <si>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</si>
  <si>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</si>
  <si>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</si>
  <si>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</si>
  <si>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</si>
  <si>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</si>
  <si>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</si>
  <si>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</si>
  <si>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</si>
  <si>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</si>
  <si>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</si>
  <si>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</si>
  <si>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</si>
  <si>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</si>
  <si>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</si>
  <si>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</si>
  <si>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</si>
  <si>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</si>
  <si>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</si>
  <si>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</si>
  <si>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</si>
  <si>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</si>
  <si>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</si>
  <si>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</si>
  <si>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</si>
  <si>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</si>
  <si>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</si>
  <si>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</si>
  <si>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</si>
  <si>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</si>
  <si>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</si>
  <si>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</si>
  <si>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</si>
  <si>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</si>
  <si>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</si>
  <si>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</si>
  <si>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</si>
  <si>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</si>
  <si>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</si>
  <si>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</si>
  <si>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P/O at SHA after discharge</t>
  </si>
  <si>
    <t>27/May XMN</t>
  </si>
  <si>
    <t>28/May SHK</t>
  </si>
  <si>
    <t>29/May NSA</t>
  </si>
  <si>
    <t>CA MANILA</t>
  </si>
  <si>
    <t>7/Jun SHA</t>
  </si>
  <si>
    <t xml:space="preserve">P/O at SHA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</si>
  <si>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</si>
  <si>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</si>
  <si>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</si>
  <si>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</si>
  <si>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</si>
  <si>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</si>
  <si>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</si>
  <si>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</si>
  <si>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</si>
  <si>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</si>
  <si>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</si>
  <si>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</si>
  <si>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</si>
  <si>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</si>
  <si>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</si>
  <si>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</si>
  <si>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</si>
  <si>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</si>
  <si>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</si>
  <si>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</si>
  <si>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</si>
  <si>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</si>
  <si>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</si>
  <si>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</si>
  <si>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</si>
  <si>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</si>
  <si>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</si>
  <si>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</si>
  <si>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</si>
  <si>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</si>
  <si>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</si>
  <si>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</si>
  <si>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</si>
  <si>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</si>
  <si>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</si>
  <si>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</si>
  <si>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</si>
  <si>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</si>
  <si>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</si>
  <si>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</si>
  <si>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</si>
  <si>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</si>
  <si>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</si>
  <si>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</si>
  <si>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</si>
  <si>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</si>
  <si>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</si>
  <si>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</si>
  <si>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</si>
  <si>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</si>
  <si>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</si>
  <si>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</si>
  <si>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</si>
  <si>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</si>
  <si>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</si>
  <si>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</si>
  <si>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</si>
  <si>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</si>
  <si>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</si>
  <si>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</si>
  <si>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</si>
  <si>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</si>
  <si>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</si>
  <si>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</si>
  <si>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</si>
  <si>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</si>
  <si>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</si>
  <si>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</si>
  <si>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</si>
  <si>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</si>
  <si>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</si>
  <si>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</si>
  <si>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</si>
  <si>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</si>
  <si>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</si>
  <si>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</si>
  <si>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</si>
  <si>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</si>
  <si>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</si>
  <si>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</si>
  <si>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</si>
  <si>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</si>
  <si>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</si>
  <si>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</si>
  <si>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</si>
  <si>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</si>
  <si>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</si>
  <si>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</si>
  <si>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</si>
  <si>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</si>
  <si>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</si>
  <si>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</si>
  <si>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</si>
  <si>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</si>
  <si>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</si>
  <si>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</si>
  <si>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</si>
  <si>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</si>
  <si>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</si>
  <si>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</si>
  <si>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</si>
  <si>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</si>
  <si>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</si>
  <si>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</si>
  <si>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</si>
  <si>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</si>
  <si>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</si>
  <si>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</si>
  <si>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</si>
  <si>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</si>
  <si>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</si>
  <si>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</si>
  <si>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</si>
  <si>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</si>
  <si>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</si>
  <si>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</si>
  <si>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</si>
  <si>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</si>
  <si>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</si>
  <si>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</si>
  <si>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</si>
  <si>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</si>
  <si>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</si>
  <si>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</si>
  <si>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</si>
  <si>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</si>
  <si>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</si>
  <si>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</si>
  <si>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</si>
  <si>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</si>
  <si>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</si>
  <si>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</si>
  <si>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</si>
  <si>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</si>
  <si>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</si>
  <si>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</si>
  <si>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</si>
  <si>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</si>
  <si>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</si>
  <si>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</si>
  <si>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</si>
  <si>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</si>
  <si>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</si>
  <si>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</si>
  <si>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</si>
  <si>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</si>
  <si>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</si>
  <si>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</si>
  <si>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</si>
  <si>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</si>
  <si>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</si>
  <si>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</si>
  <si>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2623N</t>
  </si>
  <si>
    <t>2624S</t>
  </si>
  <si>
    <t>2625N</t>
  </si>
  <si>
    <t>2626S</t>
  </si>
  <si>
    <t>2626N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</si>
  <si>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</si>
  <si>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</si>
  <si>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</si>
  <si>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</si>
  <si>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</si>
  <si>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</si>
  <si>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</si>
  <si>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</si>
  <si>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</si>
  <si>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</si>
  <si>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</si>
  <si>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</si>
  <si>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</si>
  <si>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</si>
  <si>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</si>
  <si>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</si>
  <si>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</si>
  <si>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</si>
  <si>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</si>
  <si>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</si>
  <si>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</si>
  <si>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</si>
  <si>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</si>
  <si>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P/O at PKG</t>
    <phoneticPr fontId="82" type="noConversion"/>
  </si>
  <si>
    <t>18/May OSA</t>
    <phoneticPr fontId="82" type="noConversion"/>
  </si>
  <si>
    <t>6/Jun NGB</t>
    <phoneticPr fontId="82" type="noConversion"/>
  </si>
  <si>
    <t>XIN YAN TAI</t>
    <phoneticPr fontId="82" type="noConversion"/>
  </si>
  <si>
    <t>271S</t>
    <phoneticPr fontId="82" type="noConversion"/>
  </si>
  <si>
    <t>271N</t>
    <phoneticPr fontId="82" type="noConversion"/>
  </si>
  <si>
    <t>call B3</t>
    <phoneticPr fontId="82" type="noConversion"/>
  </si>
  <si>
    <t>22/May XMN</t>
    <phoneticPr fontId="82" type="noConversion"/>
  </si>
  <si>
    <t>27/May SHA</t>
    <phoneticPr fontId="82" type="noConversion"/>
  </si>
  <si>
    <t>19/May NGO</t>
    <phoneticPr fontId="82" type="noConversion"/>
  </si>
  <si>
    <t>20/May YOK</t>
    <phoneticPr fontId="82" type="noConversion"/>
  </si>
  <si>
    <t>21-22/May TYO</t>
    <phoneticPr fontId="82" type="noConversion"/>
  </si>
  <si>
    <t>SLIDE TWO WEEKS</t>
    <phoneticPr fontId="82" type="noConversion"/>
  </si>
  <si>
    <t>2623S</t>
    <phoneticPr fontId="82" type="noConversion"/>
  </si>
  <si>
    <t>2625S</t>
    <phoneticPr fontId="82" type="noConversion"/>
  </si>
  <si>
    <t>2627S</t>
    <phoneticPr fontId="82" type="noConversion"/>
  </si>
  <si>
    <t>2623N</t>
    <phoneticPr fontId="82" type="noConversion"/>
  </si>
  <si>
    <t>2625N</t>
    <phoneticPr fontId="82" type="noConversion"/>
  </si>
  <si>
    <t>2627N</t>
    <phoneticPr fontId="82" type="noConversion"/>
  </si>
  <si>
    <t>EVER LIVING</t>
    <phoneticPr fontId="82" type="noConversion"/>
  </si>
  <si>
    <t>call CT3</t>
    <phoneticPr fontId="82" type="noConversion"/>
  </si>
  <si>
    <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</si>
</sst>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54844813379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158818323313"/>
        <bgColor indexed="64"/>
      </patternFill>
    </fill>
    <fill>
      <patternFill patternType="solid">
        <fgColor theme="3" tint="0.398998992889187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4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center" vertical="top" wrapText="1"/>
    </xf>
    <xf numFmtId="176" fontId="3" fillId="3" borderId="3" xfId="0" applyFont="1" applyFill="1" applyBorder="1" applyAlignment="1">
      <alignment vertical="top" wrapText="1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81" fillId="3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R35" sqref="R35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394"/>
      <c r="AA1" s="1"/>
      <c r="AB1" s="1"/>
      <c r="AC1" s="1"/>
      <c r="AD1" s="1"/>
      <c r="AE1" s="1"/>
      <c r="AF1" s="2"/>
    </row>
    <row r="2" spans="1:260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395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43" t="s">
        <v>3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</row>
    <row r="5" spans="1:260">
      <c r="A5" s="91" t="s">
        <v>4</v>
      </c>
      <c r="B5" s="91" t="s">
        <v>5</v>
      </c>
      <c r="C5" s="445" t="s">
        <v>6</v>
      </c>
      <c r="D5" s="446"/>
      <c r="E5" s="447" t="s">
        <v>7</v>
      </c>
      <c r="F5" s="447"/>
      <c r="G5" s="447" t="s">
        <v>8</v>
      </c>
      <c r="H5" s="447"/>
      <c r="I5" s="447" t="s">
        <v>9</v>
      </c>
      <c r="J5" s="447"/>
      <c r="K5" s="445" t="s">
        <v>10</v>
      </c>
      <c r="L5" s="448"/>
      <c r="M5" s="445" t="s">
        <v>11</v>
      </c>
      <c r="N5" s="448"/>
      <c r="O5" s="445" t="s">
        <v>12</v>
      </c>
      <c r="P5" s="448"/>
      <c r="Q5" s="445" t="s">
        <v>11</v>
      </c>
      <c r="R5" s="448"/>
      <c r="S5" s="445" t="s">
        <v>12</v>
      </c>
      <c r="T5" s="448"/>
      <c r="U5" s="91" t="s">
        <v>5</v>
      </c>
      <c r="V5" s="445" t="s">
        <v>6</v>
      </c>
      <c r="W5" s="446"/>
      <c r="X5" s="447" t="s">
        <v>7</v>
      </c>
      <c r="Y5" s="447"/>
    </row>
    <row r="6" spans="1:260">
      <c r="A6" s="432" t="s">
        <v>13</v>
      </c>
      <c r="B6" s="432" t="s">
        <v>14</v>
      </c>
      <c r="C6" s="438" t="s">
        <v>15</v>
      </c>
      <c r="D6" s="438"/>
      <c r="E6" s="438" t="s">
        <v>16</v>
      </c>
      <c r="F6" s="438"/>
      <c r="G6" s="438" t="s">
        <v>17</v>
      </c>
      <c r="H6" s="438"/>
      <c r="I6" s="438" t="s">
        <v>18</v>
      </c>
      <c r="J6" s="438"/>
      <c r="K6" s="439" t="s">
        <v>19</v>
      </c>
      <c r="L6" s="440"/>
      <c r="M6" s="439" t="s">
        <v>20</v>
      </c>
      <c r="N6" s="440"/>
      <c r="O6" s="439" t="s">
        <v>21</v>
      </c>
      <c r="P6" s="440"/>
      <c r="Q6" s="439" t="s">
        <v>20</v>
      </c>
      <c r="R6" s="440"/>
      <c r="S6" s="439" t="s">
        <v>21</v>
      </c>
      <c r="T6" s="440"/>
      <c r="U6" s="386" t="s">
        <v>14</v>
      </c>
      <c r="V6" s="438" t="s">
        <v>15</v>
      </c>
      <c r="W6" s="438"/>
      <c r="X6" s="438" t="s">
        <v>16</v>
      </c>
      <c r="Y6" s="438"/>
    </row>
    <row r="7" spans="1:260">
      <c r="A7" s="433"/>
      <c r="B7" s="433"/>
      <c r="C7" s="432" t="s">
        <v>22</v>
      </c>
      <c r="D7" s="432"/>
      <c r="E7" s="432" t="s">
        <v>22</v>
      </c>
      <c r="F7" s="432"/>
      <c r="G7" s="432" t="s">
        <v>22</v>
      </c>
      <c r="H7" s="432"/>
      <c r="I7" s="432" t="s">
        <v>22</v>
      </c>
      <c r="J7" s="432"/>
      <c r="K7" s="432" t="s">
        <v>22</v>
      </c>
      <c r="L7" s="432"/>
      <c r="M7" s="432" t="s">
        <v>22</v>
      </c>
      <c r="N7" s="432"/>
      <c r="O7" s="432" t="s">
        <v>22</v>
      </c>
      <c r="P7" s="432"/>
      <c r="Q7" s="432" t="s">
        <v>22</v>
      </c>
      <c r="R7" s="432"/>
      <c r="S7" s="432" t="s">
        <v>22</v>
      </c>
      <c r="T7" s="432"/>
      <c r="U7" s="387"/>
      <c r="V7" s="432" t="s">
        <v>22</v>
      </c>
      <c r="W7" s="432"/>
      <c r="X7" s="432" t="s">
        <v>22</v>
      </c>
      <c r="Y7" s="432"/>
    </row>
    <row r="8" spans="1:260" ht="26.4">
      <c r="A8" s="192"/>
      <c r="B8" s="386"/>
      <c r="C8" s="357" t="s">
        <v>23</v>
      </c>
      <c r="D8" s="357" t="s">
        <v>24</v>
      </c>
      <c r="E8" s="357" t="s">
        <v>25</v>
      </c>
      <c r="F8" s="357" t="s">
        <v>26</v>
      </c>
      <c r="G8" s="357" t="s">
        <v>27</v>
      </c>
      <c r="H8" s="357" t="s">
        <v>28</v>
      </c>
      <c r="I8" s="357" t="s">
        <v>29</v>
      </c>
      <c r="J8" s="357" t="s">
        <v>30</v>
      </c>
      <c r="K8" s="357" t="s">
        <v>31</v>
      </c>
      <c r="L8" s="357" t="s">
        <v>32</v>
      </c>
      <c r="M8" s="357" t="s">
        <v>33</v>
      </c>
      <c r="N8" s="357" t="s">
        <v>34</v>
      </c>
      <c r="O8" s="357" t="s">
        <v>35</v>
      </c>
      <c r="P8" s="357" t="s">
        <v>36</v>
      </c>
      <c r="Q8" s="357" t="s">
        <v>33</v>
      </c>
      <c r="R8" s="357" t="s">
        <v>34</v>
      </c>
      <c r="S8" s="357" t="s">
        <v>35</v>
      </c>
      <c r="T8" s="357" t="s">
        <v>36</v>
      </c>
      <c r="U8" s="388"/>
      <c r="V8" s="357" t="s">
        <v>23</v>
      </c>
      <c r="W8" s="357" t="s">
        <v>24</v>
      </c>
      <c r="X8" s="357" t="s">
        <v>25</v>
      </c>
      <c r="Y8" s="357" t="s">
        <v>26</v>
      </c>
    </row>
    <row r="9" spans="1:260" hidden="1">
      <c r="A9" s="21" t="s">
        <v>37</v>
      </c>
      <c r="B9" s="396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7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7">
        <f>K9</f>
        <v>46010</v>
      </c>
      <c r="M9" s="325"/>
      <c r="N9" s="325"/>
      <c r="O9" s="325"/>
      <c r="P9" s="325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6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6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7">
        <f t="shared" ref="L10:L27" si="2">K10</f>
        <v>46017</v>
      </c>
      <c r="M10" s="325"/>
      <c r="N10" s="325"/>
      <c r="O10" s="325"/>
      <c r="P10" s="325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6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6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0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7">
        <f t="shared" si="2"/>
        <v>46024</v>
      </c>
      <c r="M11" s="325"/>
      <c r="N11" s="325"/>
      <c r="O11" s="325"/>
      <c r="P11" s="325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6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6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7">
        <f t="shared" si="2"/>
        <v>46031</v>
      </c>
      <c r="M12" s="325"/>
      <c r="N12" s="325"/>
      <c r="O12" s="325"/>
      <c r="P12" s="325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6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6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7">
        <f t="shared" si="2"/>
        <v>46038</v>
      </c>
      <c r="M13" s="325"/>
      <c r="N13" s="325"/>
      <c r="O13" s="325"/>
      <c r="P13" s="325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6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6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7">
        <f t="shared" si="2"/>
        <v>46045</v>
      </c>
      <c r="M14" s="325"/>
      <c r="N14" s="325"/>
      <c r="O14" s="325"/>
      <c r="P14" s="325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6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7">
        <f t="shared" si="2"/>
        <v>46052</v>
      </c>
      <c r="M15" s="325"/>
      <c r="N15" s="325"/>
      <c r="O15" s="325"/>
      <c r="P15" s="325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6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7">
        <f t="shared" si="2"/>
        <v>46059</v>
      </c>
      <c r="M16" s="325"/>
      <c r="N16" s="325"/>
      <c r="O16" s="325"/>
      <c r="P16" s="325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6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7">
        <f t="shared" si="2"/>
        <v>46066</v>
      </c>
      <c r="M17" s="325"/>
      <c r="N17" s="325"/>
      <c r="O17" s="325"/>
      <c r="P17" s="325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6" t="s">
        <v>58</v>
      </c>
      <c r="V17" s="390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7">
        <f t="shared" si="2"/>
        <v>46073</v>
      </c>
      <c r="M18" s="325"/>
      <c r="N18" s="325"/>
      <c r="O18" s="325"/>
      <c r="P18" s="325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6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0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7">
        <f t="shared" si="2"/>
        <v>46080</v>
      </c>
      <c r="M19" s="325"/>
      <c r="N19" s="325"/>
      <c r="O19" s="325"/>
      <c r="P19" s="325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6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0" t="s">
        <v>65</v>
      </c>
      <c r="G20" s="390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7"/>
      <c r="M20" s="325"/>
      <c r="N20" s="325"/>
      <c r="O20" s="325"/>
      <c r="P20" s="325"/>
      <c r="Q20" s="22"/>
      <c r="R20" s="22"/>
      <c r="S20" s="212" t="s">
        <v>39</v>
      </c>
      <c r="T20" s="212" t="s">
        <v>39</v>
      </c>
      <c r="U20" s="396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7">
        <f t="shared" si="2"/>
        <v>46094</v>
      </c>
      <c r="M21" s="325"/>
      <c r="N21" s="325"/>
      <c r="O21" s="325"/>
      <c r="P21" s="325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6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6" t="s">
        <v>71</v>
      </c>
      <c r="H22" s="437"/>
      <c r="I22" s="436" t="s">
        <v>72</v>
      </c>
      <c r="J22" s="437"/>
      <c r="K22" s="436" t="s">
        <v>73</v>
      </c>
      <c r="L22" s="437"/>
      <c r="M22" s="436" t="s">
        <v>72</v>
      </c>
      <c r="N22" s="437"/>
      <c r="O22" s="436" t="s">
        <v>72</v>
      </c>
      <c r="P22" s="437"/>
      <c r="Q22" s="436" t="s">
        <v>74</v>
      </c>
      <c r="R22" s="437"/>
      <c r="S22" s="212" t="s">
        <v>39</v>
      </c>
      <c r="T22" s="212" t="s">
        <v>39</v>
      </c>
      <c r="U22" s="396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7">
        <f t="shared" si="2"/>
        <v>46108</v>
      </c>
      <c r="M23" s="325"/>
      <c r="N23" s="325"/>
      <c r="O23" s="325"/>
      <c r="P23" s="325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6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7">
        <f t="shared" si="2"/>
        <v>46115</v>
      </c>
      <c r="M24" s="325"/>
      <c r="N24" s="325"/>
      <c r="O24" s="325"/>
      <c r="P24" s="325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6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7">
        <f t="shared" si="2"/>
        <v>46122</v>
      </c>
      <c r="M25" s="325"/>
      <c r="N25" s="325"/>
      <c r="O25" s="325"/>
      <c r="P25" s="325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6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7">
        <f t="shared" si="2"/>
        <v>46129</v>
      </c>
      <c r="M26" s="325"/>
      <c r="N26" s="325"/>
      <c r="O26" s="325"/>
      <c r="P26" s="325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6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7">
        <f t="shared" si="2"/>
        <v>46136</v>
      </c>
      <c r="M27" s="325"/>
      <c r="N27" s="325"/>
      <c r="O27" s="325"/>
      <c r="P27" s="325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6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27" t="s">
        <v>87</v>
      </c>
      <c r="H28" s="428"/>
      <c r="I28" s="427" t="s">
        <v>88</v>
      </c>
      <c r="J28" s="428"/>
      <c r="K28" s="427" t="s">
        <v>89</v>
      </c>
      <c r="L28" s="428"/>
      <c r="M28" s="398"/>
      <c r="N28" s="398"/>
      <c r="O28" s="398"/>
      <c r="P28" s="398"/>
      <c r="Q28" s="427" t="s">
        <v>90</v>
      </c>
      <c r="R28" s="428"/>
      <c r="S28" s="212" t="s">
        <v>39</v>
      </c>
      <c r="T28" s="212" t="s">
        <v>39</v>
      </c>
      <c r="U28" s="396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27" t="s">
        <v>93</v>
      </c>
      <c r="H29" s="428"/>
      <c r="I29" s="427" t="s">
        <v>94</v>
      </c>
      <c r="J29" s="428"/>
      <c r="K29" s="427" t="s">
        <v>95</v>
      </c>
      <c r="L29" s="428"/>
      <c r="M29" s="398"/>
      <c r="N29" s="398"/>
      <c r="O29" s="398"/>
      <c r="P29" s="398"/>
      <c r="Q29" s="427" t="s">
        <v>96</v>
      </c>
      <c r="R29" s="428"/>
      <c r="S29" s="398"/>
      <c r="T29" s="398"/>
      <c r="U29" s="396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7">
        <f t="shared" ref="L30:L32" si="40">K30</f>
        <v>46157</v>
      </c>
      <c r="M30" s="325"/>
      <c r="N30" s="325"/>
      <c r="O30" s="325"/>
      <c r="P30" s="325"/>
      <c r="Q30" s="151" t="s">
        <v>39</v>
      </c>
      <c r="R30" s="151" t="s">
        <v>39</v>
      </c>
      <c r="S30" s="398"/>
      <c r="T30" s="398"/>
      <c r="U30" s="396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27" t="s">
        <v>1721</v>
      </c>
      <c r="H31" s="428"/>
      <c r="I31" s="427" t="s">
        <v>1729</v>
      </c>
      <c r="J31" s="428"/>
      <c r="K31" s="427" t="s">
        <v>1730</v>
      </c>
      <c r="L31" s="428"/>
      <c r="M31" s="325"/>
      <c r="N31" s="325"/>
      <c r="O31" s="325"/>
      <c r="P31" s="325"/>
      <c r="Q31" s="427" t="s">
        <v>1731</v>
      </c>
      <c r="R31" s="428"/>
      <c r="S31" s="398"/>
      <c r="T31" s="398"/>
      <c r="U31" s="396" t="s">
        <v>101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102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7">
        <f t="shared" si="40"/>
        <v>46171</v>
      </c>
      <c r="M32" s="325"/>
      <c r="N32" s="325"/>
      <c r="O32" s="325"/>
      <c r="P32" s="325"/>
      <c r="Q32" s="151" t="s">
        <v>39</v>
      </c>
      <c r="R32" s="151" t="s">
        <v>39</v>
      </c>
      <c r="S32" s="398"/>
      <c r="T32" s="398"/>
      <c r="U32" s="396" t="s">
        <v>103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104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7">
        <f t="shared" ref="L33:L34" si="49">K33</f>
        <v>46178</v>
      </c>
      <c r="M33" s="325"/>
      <c r="N33" s="325"/>
      <c r="O33" s="325"/>
      <c r="P33" s="325"/>
      <c r="Q33" s="22">
        <f t="shared" ref="Q33:Q34" si="50">L33+1</f>
        <v>46179</v>
      </c>
      <c r="R33" s="22">
        <f t="shared" ref="R33:R34" si="51">Q33</f>
        <v>46179</v>
      </c>
      <c r="S33" s="398"/>
      <c r="T33" s="398"/>
      <c r="U33" s="396" t="s">
        <v>105</v>
      </c>
      <c r="V33" s="64">
        <f t="shared" ref="V33:V34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106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7">
        <f t="shared" si="49"/>
        <v>46185</v>
      </c>
      <c r="M34" s="325"/>
      <c r="N34" s="325"/>
      <c r="O34" s="325"/>
      <c r="P34" s="325"/>
      <c r="Q34" s="22">
        <f t="shared" si="50"/>
        <v>46186</v>
      </c>
      <c r="R34" s="22">
        <f t="shared" si="51"/>
        <v>46186</v>
      </c>
      <c r="S34" s="398"/>
      <c r="T34" s="398"/>
      <c r="U34" s="396" t="s">
        <v>107</v>
      </c>
      <c r="V34" s="64">
        <f t="shared" si="52"/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108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7">
        <f t="shared" ref="L35:L38" si="64">K35</f>
        <v>46192</v>
      </c>
      <c r="M35" s="325"/>
      <c r="N35" s="325"/>
      <c r="O35" s="325"/>
      <c r="P35" s="325"/>
      <c r="Q35" s="22">
        <f t="shared" ref="Q35:Q38" si="65">L35+1</f>
        <v>46193</v>
      </c>
      <c r="R35" s="22">
        <f t="shared" ref="R35:R38" si="66">Q35</f>
        <v>46193</v>
      </c>
      <c r="S35" s="398"/>
      <c r="T35" s="398"/>
      <c r="U35" s="396" t="s">
        <v>109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110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7">
        <f t="shared" si="64"/>
        <v>46199</v>
      </c>
      <c r="M36" s="325"/>
      <c r="N36" s="325"/>
      <c r="O36" s="325"/>
      <c r="P36" s="325"/>
      <c r="Q36" s="22">
        <f t="shared" si="65"/>
        <v>46200</v>
      </c>
      <c r="R36" s="22">
        <f t="shared" si="66"/>
        <v>46200</v>
      </c>
      <c r="S36" s="398"/>
      <c r="T36" s="398"/>
      <c r="U36" s="396" t="s">
        <v>111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112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7">
        <f t="shared" si="64"/>
        <v>46206</v>
      </c>
      <c r="M37" s="325"/>
      <c r="N37" s="325"/>
      <c r="O37" s="325"/>
      <c r="P37" s="325"/>
      <c r="Q37" s="22">
        <f t="shared" si="65"/>
        <v>46207</v>
      </c>
      <c r="R37" s="22">
        <f t="shared" si="66"/>
        <v>46207</v>
      </c>
      <c r="S37" s="398"/>
      <c r="T37" s="398"/>
      <c r="U37" s="396" t="s">
        <v>113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114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7">
        <f t="shared" si="64"/>
        <v>46213</v>
      </c>
      <c r="M38" s="325"/>
      <c r="N38" s="325"/>
      <c r="O38" s="325"/>
      <c r="P38" s="325"/>
      <c r="Q38" s="22">
        <f t="shared" si="65"/>
        <v>46214</v>
      </c>
      <c r="R38" s="22">
        <f t="shared" si="66"/>
        <v>46214</v>
      </c>
      <c r="S38" s="398"/>
      <c r="T38" s="398"/>
      <c r="U38" s="396" t="s">
        <v>115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399"/>
      <c r="B39" s="400"/>
      <c r="C39" s="326"/>
      <c r="D39" s="326"/>
      <c r="E39" s="326"/>
      <c r="F39" s="326"/>
      <c r="G39" s="401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400"/>
      <c r="V39" s="326"/>
      <c r="W39" s="326"/>
      <c r="X39" s="326"/>
      <c r="Y39" s="326"/>
    </row>
    <row r="40" spans="1:25">
      <c r="A40" s="402" t="s">
        <v>116</v>
      </c>
      <c r="B40" s="435" t="s">
        <v>117</v>
      </c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</row>
    <row r="41" spans="1:25">
      <c r="A41" s="32" t="s">
        <v>118</v>
      </c>
      <c r="B41" s="429" t="s">
        <v>119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1"/>
      <c r="V41" s="5"/>
      <c r="W41" s="5"/>
    </row>
    <row r="42" spans="1:25">
      <c r="A42" s="32" t="s">
        <v>120</v>
      </c>
      <c r="B42" s="429" t="s">
        <v>121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1"/>
      <c r="X42" s="403"/>
    </row>
    <row r="43" spans="1:25">
      <c r="A43" s="111" t="s">
        <v>122</v>
      </c>
      <c r="B43" s="434" t="s">
        <v>123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4"/>
      <c r="U43" s="434"/>
    </row>
    <row r="44" spans="1:25">
      <c r="A44" s="111" t="s">
        <v>124</v>
      </c>
      <c r="B44" s="434" t="s">
        <v>125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</row>
    <row r="45" spans="1:25">
      <c r="A45" s="111" t="s">
        <v>126</v>
      </c>
      <c r="B45" s="429" t="s">
        <v>127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1"/>
    </row>
    <row r="46" spans="1:25">
      <c r="A46" s="111" t="s">
        <v>128</v>
      </c>
      <c r="B46" s="429" t="s">
        <v>129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431"/>
    </row>
    <row r="47" spans="1:25">
      <c r="A47" s="111" t="s">
        <v>130</v>
      </c>
      <c r="B47" s="429" t="s">
        <v>131</v>
      </c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0"/>
      <c r="O47" s="430"/>
      <c r="P47" s="430"/>
      <c r="Q47" s="430"/>
      <c r="R47" s="430"/>
      <c r="S47" s="430"/>
      <c r="T47" s="430"/>
      <c r="U47" s="431"/>
    </row>
    <row r="48" spans="1:25">
      <c r="A48" s="111" t="s">
        <v>132</v>
      </c>
      <c r="B48" s="429" t="s">
        <v>133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1"/>
    </row>
    <row r="54" spans="9:9">
      <c r="I54" t="s">
        <v>134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28:J28"/>
    <mergeCell ref="K28:L28"/>
    <mergeCell ref="Q28:R28"/>
    <mergeCell ref="G22:H22"/>
    <mergeCell ref="I22:J22"/>
    <mergeCell ref="K22:L22"/>
    <mergeCell ref="M22:N22"/>
    <mergeCell ref="O22:P22"/>
    <mergeCell ref="B47:U47"/>
    <mergeCell ref="B48:U48"/>
    <mergeCell ref="A6:A7"/>
    <mergeCell ref="B6:B7"/>
    <mergeCell ref="B41:U41"/>
    <mergeCell ref="B42:U42"/>
    <mergeCell ref="B43:U43"/>
    <mergeCell ref="B44:U44"/>
    <mergeCell ref="B45:U45"/>
    <mergeCell ref="G29:H29"/>
    <mergeCell ref="I29:J29"/>
    <mergeCell ref="K29:L29"/>
    <mergeCell ref="Q29:R29"/>
    <mergeCell ref="B40:U40"/>
    <mergeCell ref="Q22:R22"/>
    <mergeCell ref="G28:H28"/>
    <mergeCell ref="G31:H31"/>
    <mergeCell ref="I31:J31"/>
    <mergeCell ref="K31:L31"/>
    <mergeCell ref="Q31:R31"/>
    <mergeCell ref="B46:U46"/>
  </mergeCells>
  <phoneticPr fontId="82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60" t="s">
        <v>664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61"/>
      <c r="M4" s="7"/>
      <c r="N4" s="7"/>
      <c r="O4" s="7"/>
      <c r="P4" s="7"/>
      <c r="Q4" s="7"/>
      <c r="R4" s="7"/>
      <c r="S4" s="7"/>
      <c r="T4" s="7"/>
    </row>
    <row r="5" spans="1:256">
      <c r="A5" s="304" t="s">
        <v>575</v>
      </c>
      <c r="B5" s="424" t="s">
        <v>665</v>
      </c>
      <c r="C5" s="425"/>
      <c r="D5" s="424" t="s">
        <v>665</v>
      </c>
      <c r="E5" s="425"/>
      <c r="F5" s="424" t="s">
        <v>666</v>
      </c>
      <c r="G5" s="425"/>
      <c r="H5" s="8" t="s">
        <v>576</v>
      </c>
      <c r="I5" s="424" t="s">
        <v>667</v>
      </c>
      <c r="J5" s="424"/>
      <c r="K5" s="422" t="s">
        <v>668</v>
      </c>
      <c r="L5" s="562"/>
      <c r="M5" s="558"/>
      <c r="N5" s="559"/>
      <c r="O5" s="558"/>
      <c r="P5" s="558"/>
      <c r="Q5" s="558"/>
      <c r="R5" s="559"/>
      <c r="S5" s="5"/>
      <c r="T5" s="5"/>
    </row>
    <row r="6" spans="1:256">
      <c r="A6" s="12" t="s">
        <v>13</v>
      </c>
      <c r="B6" s="418" t="s">
        <v>669</v>
      </c>
      <c r="C6" s="418"/>
      <c r="D6" s="544" t="s">
        <v>670</v>
      </c>
      <c r="E6" s="544"/>
      <c r="F6" s="418" t="s">
        <v>504</v>
      </c>
      <c r="G6" s="418"/>
      <c r="H6" s="10" t="s">
        <v>14</v>
      </c>
      <c r="I6" s="418" t="s">
        <v>206</v>
      </c>
      <c r="J6" s="418"/>
      <c r="K6" s="416" t="s">
        <v>205</v>
      </c>
      <c r="L6" s="417"/>
      <c r="M6" s="551"/>
      <c r="N6" s="551"/>
      <c r="O6" s="551"/>
      <c r="P6" s="551"/>
      <c r="Q6" s="551"/>
      <c r="R6" s="551"/>
      <c r="S6" s="13"/>
      <c r="T6" s="13"/>
    </row>
    <row r="7" spans="1:256">
      <c r="A7" s="12"/>
      <c r="B7" s="418" t="s">
        <v>671</v>
      </c>
      <c r="C7" s="418"/>
      <c r="D7" s="418" t="s">
        <v>672</v>
      </c>
      <c r="E7" s="418"/>
      <c r="F7" s="418" t="s">
        <v>586</v>
      </c>
      <c r="G7" s="418"/>
      <c r="H7" s="10"/>
      <c r="I7" s="418" t="s">
        <v>584</v>
      </c>
      <c r="J7" s="418"/>
      <c r="K7" s="418" t="s">
        <v>673</v>
      </c>
      <c r="L7" s="418"/>
      <c r="M7" s="551"/>
      <c r="N7" s="551"/>
      <c r="O7" s="551"/>
      <c r="P7" s="551"/>
      <c r="Q7" s="551"/>
      <c r="R7" s="551"/>
      <c r="S7" s="13"/>
      <c r="T7" s="13"/>
    </row>
    <row r="8" spans="1:256" hidden="1">
      <c r="A8" s="26" t="s">
        <v>674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4" t="s">
        <v>675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676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9" t="s">
        <v>677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678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2" t="s">
        <v>679</v>
      </c>
      <c r="G10" s="553"/>
      <c r="H10" s="553"/>
      <c r="I10" s="553"/>
      <c r="J10" s="553"/>
      <c r="K10" s="553"/>
      <c r="L10" s="554"/>
    </row>
    <row r="11" spans="1:256" hidden="1">
      <c r="A11" s="26" t="s">
        <v>594</v>
      </c>
      <c r="B11" s="272" t="s">
        <v>680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27" t="s">
        <v>681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674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4" t="s">
        <v>682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676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9" t="s">
        <v>683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9" t="s">
        <v>684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674</v>
      </c>
      <c r="B15" s="22">
        <v>45305</v>
      </c>
      <c r="C15" s="22">
        <f>B15+1</f>
        <v>45306</v>
      </c>
      <c r="D15" s="22">
        <f t="shared" si="1"/>
        <v>45306</v>
      </c>
      <c r="E15" s="272" t="s">
        <v>180</v>
      </c>
      <c r="F15" s="555"/>
      <c r="G15" s="556"/>
      <c r="H15" s="556"/>
      <c r="I15" s="556"/>
      <c r="J15" s="556"/>
      <c r="K15" s="556"/>
      <c r="L15" s="557"/>
    </row>
    <row r="16" spans="1:256" hidden="1">
      <c r="A16" s="328" t="s">
        <v>685</v>
      </c>
      <c r="B16" s="23" t="s">
        <v>39</v>
      </c>
      <c r="C16" s="23" t="s">
        <v>39</v>
      </c>
      <c r="D16" s="22" t="s">
        <v>680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9" t="s">
        <v>686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676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9" t="s">
        <v>687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9" t="s">
        <v>688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685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9" t="s">
        <v>689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676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9" t="s">
        <v>690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0"/>
    </row>
    <row r="21" spans="1:15" hidden="1">
      <c r="A21" s="24" t="s">
        <v>678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9" t="s">
        <v>691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685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9" t="s">
        <v>692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676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9" t="s">
        <v>693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28" t="s">
        <v>594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9" t="s">
        <v>694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685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9" t="s">
        <v>695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676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9" t="s">
        <v>696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28" t="s">
        <v>594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9" t="s">
        <v>697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685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9" t="s">
        <v>698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29" t="s">
        <v>676</v>
      </c>
      <c r="B29" s="33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9" t="s">
        <v>699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9" t="s">
        <v>700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2" t="s">
        <v>180</v>
      </c>
    </row>
    <row r="31" spans="1:15" hidden="1">
      <c r="A31" s="26" t="s">
        <v>685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9" t="s">
        <v>701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29" t="s">
        <v>676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9" t="s">
        <v>702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703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9" t="s">
        <v>704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685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9" t="s">
        <v>705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676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9" t="s">
        <v>706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703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9" t="s">
        <v>707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685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9" t="s">
        <v>708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676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9" t="s">
        <v>709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703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9" t="s">
        <v>590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685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9" t="s">
        <v>710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676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79" t="s">
        <v>711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703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9" t="s">
        <v>712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713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9" t="s">
        <v>714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676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9" t="s">
        <v>715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703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9" t="s">
        <v>716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713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9" t="s">
        <v>717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676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9" t="s">
        <v>718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703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9" t="s">
        <v>719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713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4" t="s">
        <v>720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676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9" t="s">
        <v>721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703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9" t="s">
        <v>722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713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9" t="s">
        <v>723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676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9" t="s">
        <v>724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703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4" t="s">
        <v>725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713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9" t="s">
        <v>726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676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9" t="s">
        <v>727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703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9" t="s">
        <v>728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713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9" t="s">
        <v>729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676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9" t="s">
        <v>730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1" t="s">
        <v>731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332" t="s">
        <v>732</v>
      </c>
      <c r="I60" s="280">
        <f t="shared" si="9"/>
        <v>45624</v>
      </c>
      <c r="J60" s="280">
        <f t="shared" si="11"/>
        <v>45625</v>
      </c>
      <c r="K60" s="23" t="s">
        <v>39</v>
      </c>
      <c r="L60" s="23" t="s">
        <v>39</v>
      </c>
    </row>
    <row r="61" spans="1:21">
      <c r="A61" s="320"/>
      <c r="B61" s="320"/>
      <c r="C61" s="320"/>
      <c r="D61" s="320"/>
      <c r="E61" s="320"/>
      <c r="F61" s="320"/>
      <c r="G61" s="320"/>
      <c r="H61" s="320"/>
    </row>
    <row r="62" spans="1:21" ht="16.350000000000001" customHeight="1">
      <c r="A62" s="29" t="s">
        <v>116</v>
      </c>
      <c r="B62" s="407" t="s">
        <v>733</v>
      </c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0" t="s">
        <v>323</v>
      </c>
      <c r="B63" s="550" t="s">
        <v>734</v>
      </c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321</v>
      </c>
      <c r="B64" s="481" t="s">
        <v>735</v>
      </c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567</v>
      </c>
      <c r="B65" s="408" t="s">
        <v>736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567</v>
      </c>
      <c r="B66" s="408" t="s">
        <v>737</v>
      </c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567</v>
      </c>
      <c r="B67" s="516" t="s">
        <v>738</v>
      </c>
      <c r="C67" s="517"/>
      <c r="D67" s="517"/>
      <c r="E67" s="517"/>
      <c r="F67" s="517"/>
      <c r="G67" s="517"/>
      <c r="H67" s="517"/>
      <c r="I67" s="517"/>
      <c r="J67" s="517"/>
      <c r="K67" s="517"/>
      <c r="L67" s="518"/>
      <c r="M67" s="6"/>
      <c r="N67" s="6"/>
      <c r="O67" s="6"/>
      <c r="P67" s="6"/>
      <c r="Q67" s="6"/>
      <c r="R67" s="6"/>
      <c r="S67" s="6"/>
    </row>
    <row r="68" spans="1:19" ht="16.2">
      <c r="A68" s="31" t="s">
        <v>569</v>
      </c>
      <c r="B68" s="404" t="s">
        <v>739</v>
      </c>
      <c r="C68" s="405"/>
      <c r="D68" s="405"/>
      <c r="E68" s="405"/>
      <c r="F68" s="405"/>
      <c r="G68" s="405"/>
      <c r="H68" s="405"/>
      <c r="I68" s="405"/>
      <c r="J68" s="405"/>
      <c r="K68" s="405"/>
      <c r="L68" s="406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G28" sqref="G28:H28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8" t="s">
        <v>740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>
      <c r="A5" s="8" t="s">
        <v>575</v>
      </c>
      <c r="B5" s="8" t="s">
        <v>576</v>
      </c>
      <c r="C5" s="424" t="s">
        <v>741</v>
      </c>
      <c r="D5" s="425"/>
      <c r="E5" s="422" t="s">
        <v>742</v>
      </c>
      <c r="F5" s="423"/>
      <c r="G5" s="566" t="s">
        <v>665</v>
      </c>
      <c r="H5" s="567"/>
      <c r="I5" s="566" t="s">
        <v>743</v>
      </c>
      <c r="J5" s="566"/>
      <c r="K5" s="5"/>
      <c r="L5" s="5"/>
    </row>
    <row r="6" spans="1:254">
      <c r="A6" s="10" t="s">
        <v>13</v>
      </c>
      <c r="B6" s="10" t="s">
        <v>14</v>
      </c>
      <c r="C6" s="418" t="s">
        <v>205</v>
      </c>
      <c r="D6" s="418"/>
      <c r="E6" s="416" t="s">
        <v>206</v>
      </c>
      <c r="F6" s="417"/>
      <c r="G6" s="546" t="s">
        <v>669</v>
      </c>
      <c r="H6" s="546"/>
      <c r="I6" s="546" t="s">
        <v>504</v>
      </c>
      <c r="J6" s="546"/>
      <c r="K6" s="13"/>
      <c r="L6" s="13"/>
    </row>
    <row r="7" spans="1:254">
      <c r="A7" s="10"/>
      <c r="B7" s="10"/>
      <c r="C7" s="546" t="s">
        <v>744</v>
      </c>
      <c r="D7" s="546"/>
      <c r="E7" s="418" t="s">
        <v>745</v>
      </c>
      <c r="F7" s="418"/>
      <c r="G7" s="546" t="s">
        <v>746</v>
      </c>
      <c r="H7" s="546"/>
      <c r="I7" s="546" t="s">
        <v>747</v>
      </c>
      <c r="J7" s="546"/>
      <c r="K7" s="13"/>
      <c r="L7" s="13"/>
    </row>
    <row r="8" spans="1:254" ht="16.350000000000001" hidden="1" customHeight="1">
      <c r="A8" s="299" t="s">
        <v>748</v>
      </c>
      <c r="B8" s="159" t="s">
        <v>749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98" t="s">
        <v>750</v>
      </c>
      <c r="B9" s="159" t="s">
        <v>751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0">
        <f t="shared" si="5"/>
        <v>46037</v>
      </c>
      <c r="J9" s="280">
        <f t="shared" si="6"/>
        <v>46037</v>
      </c>
      <c r="K9" s="321" t="s">
        <v>180</v>
      </c>
      <c r="L9" s="6"/>
      <c r="M9" s="6"/>
      <c r="N9" s="6"/>
      <c r="O9" s="6"/>
    </row>
    <row r="10" spans="1:254" ht="16.350000000000001" hidden="1" customHeight="1">
      <c r="A10" s="299" t="s">
        <v>752</v>
      </c>
      <c r="B10" s="159" t="s">
        <v>753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754</v>
      </c>
      <c r="B11" s="159" t="s">
        <v>755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1"/>
      <c r="L11" s="6"/>
      <c r="M11" s="6"/>
      <c r="N11" s="6"/>
      <c r="O11" s="6"/>
    </row>
    <row r="12" spans="1:254" ht="16.350000000000001" hidden="1" customHeight="1">
      <c r="A12" s="26" t="s">
        <v>756</v>
      </c>
      <c r="B12" s="159" t="s">
        <v>757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1" t="s">
        <v>180</v>
      </c>
      <c r="L12" s="6"/>
      <c r="M12" s="6"/>
      <c r="N12" s="6"/>
      <c r="O12" s="6"/>
    </row>
    <row r="13" spans="1:254" ht="16.350000000000001" hidden="1" customHeight="1">
      <c r="A13" s="299" t="s">
        <v>748</v>
      </c>
      <c r="B13" s="159" t="s">
        <v>758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298" t="s">
        <v>759</v>
      </c>
      <c r="B14" s="160" t="s">
        <v>760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63" t="s">
        <v>294</v>
      </c>
      <c r="B15" s="564"/>
      <c r="C15" s="564"/>
      <c r="D15" s="564"/>
      <c r="E15" s="564"/>
      <c r="F15" s="564"/>
      <c r="G15" s="564"/>
      <c r="H15" s="564"/>
      <c r="I15" s="564"/>
      <c r="J15" s="565"/>
      <c r="K15" s="6"/>
      <c r="L15" s="6"/>
      <c r="M15" s="6"/>
      <c r="N15" s="6"/>
      <c r="O15" s="6"/>
    </row>
    <row r="16" spans="1:254" ht="16.350000000000001" hidden="1" customHeight="1">
      <c r="A16" s="26" t="s">
        <v>754</v>
      </c>
      <c r="B16" s="159" t="s">
        <v>761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63" t="s">
        <v>294</v>
      </c>
      <c r="B17" s="564"/>
      <c r="C17" s="564"/>
      <c r="D17" s="564"/>
      <c r="E17" s="564"/>
      <c r="F17" s="564"/>
      <c r="G17" s="564"/>
      <c r="H17" s="564"/>
      <c r="I17" s="564"/>
      <c r="J17" s="565"/>
      <c r="K17" s="6"/>
      <c r="L17" s="6"/>
      <c r="M17" s="6"/>
      <c r="N17" s="6"/>
      <c r="O17" s="6"/>
    </row>
    <row r="18" spans="1:15" ht="16.350000000000001" hidden="1" customHeight="1">
      <c r="A18" s="26" t="s">
        <v>752</v>
      </c>
      <c r="B18" s="159" t="s">
        <v>762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763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748</v>
      </c>
      <c r="B19" s="160" t="s">
        <v>764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2" t="s">
        <v>765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759</v>
      </c>
      <c r="B20" s="160" t="s">
        <v>766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754</v>
      </c>
      <c r="B21" s="237" t="s">
        <v>767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768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756</v>
      </c>
      <c r="B22" s="237" t="s">
        <v>769</v>
      </c>
      <c r="C22" s="409" t="s">
        <v>164</v>
      </c>
      <c r="D22" s="410"/>
      <c r="E22" s="410"/>
      <c r="F22" s="410"/>
      <c r="G22" s="410"/>
      <c r="H22" s="410"/>
      <c r="I22" s="410"/>
      <c r="J22" s="411"/>
      <c r="K22" s="6"/>
      <c r="L22" s="6"/>
      <c r="M22" s="6"/>
      <c r="N22" s="6"/>
      <c r="O22" s="6"/>
    </row>
    <row r="23" spans="1:15" ht="16.350000000000001" hidden="1" customHeight="1">
      <c r="A23" s="20" t="s">
        <v>752</v>
      </c>
      <c r="B23" s="237" t="s">
        <v>770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756</v>
      </c>
      <c r="B24" s="160" t="s">
        <v>771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2" t="s">
        <v>765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customHeight="1">
      <c r="A25" s="20" t="s">
        <v>759</v>
      </c>
      <c r="B25" s="237" t="s">
        <v>772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748</v>
      </c>
      <c r="B26" s="160" t="s">
        <v>773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3" t="s">
        <v>754</v>
      </c>
      <c r="B27" s="237" t="s">
        <v>774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50000000000001" customHeight="1">
      <c r="A28" s="323" t="s">
        <v>752</v>
      </c>
      <c r="B28" s="237" t="s">
        <v>775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23" t="s">
        <v>39</v>
      </c>
      <c r="H28" s="23" t="s">
        <v>39</v>
      </c>
      <c r="I28" s="64"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50000000000001" customHeight="1">
      <c r="A29" s="323" t="s">
        <v>756</v>
      </c>
      <c r="B29" s="237" t="s">
        <v>776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ref="G29:G30" si="26">F29+9</f>
        <v>46175</v>
      </c>
      <c r="H29" s="64">
        <f t="shared" ref="H29:H30" si="27">G29</f>
        <v>46175</v>
      </c>
      <c r="I29" s="64">
        <f t="shared" ref="I29:I30" si="28">H29+2</f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3" t="s">
        <v>759</v>
      </c>
      <c r="B30" s="237" t="s">
        <v>777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3" t="s">
        <v>748</v>
      </c>
      <c r="B31" s="237" t="s">
        <v>778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50000000000001" customHeight="1">
      <c r="A32" s="323" t="s">
        <v>754</v>
      </c>
      <c r="B32" s="237" t="s">
        <v>779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50000000000001" customHeight="1">
      <c r="A33" s="323" t="s">
        <v>752</v>
      </c>
      <c r="B33" s="237" t="s">
        <v>780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50000000000001" customHeight="1">
      <c r="A34" s="323" t="s">
        <v>756</v>
      </c>
      <c r="B34" s="237" t="s">
        <v>781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50000000000001" customHeight="1">
      <c r="A35" s="324"/>
      <c r="B35" s="258"/>
      <c r="C35" s="325"/>
      <c r="D35" s="326"/>
      <c r="E35" s="326"/>
      <c r="F35" s="326"/>
      <c r="G35" s="326"/>
      <c r="H35" s="326"/>
      <c r="I35" s="326"/>
      <c r="J35" s="326"/>
      <c r="K35" s="6"/>
      <c r="L35" s="6"/>
      <c r="M35" s="6"/>
      <c r="N35" s="6"/>
      <c r="O35" s="6"/>
    </row>
    <row r="36" spans="1:19" ht="16.2">
      <c r="A36" s="269" t="s">
        <v>116</v>
      </c>
      <c r="B36" s="407" t="s">
        <v>782</v>
      </c>
      <c r="C36" s="407"/>
      <c r="D36" s="407"/>
      <c r="E36" s="407"/>
      <c r="F36" s="407"/>
      <c r="G36" s="407"/>
      <c r="H36" s="407"/>
      <c r="I36" s="407"/>
      <c r="J36" s="407"/>
      <c r="K36" s="407"/>
      <c r="L36" s="6"/>
      <c r="M36" s="6"/>
      <c r="N36" s="6"/>
      <c r="O36" s="6"/>
      <c r="P36" s="6"/>
      <c r="Q36" s="6"/>
    </row>
    <row r="37" spans="1:19" ht="16.2" hidden="1">
      <c r="A37" s="270" t="s">
        <v>323</v>
      </c>
      <c r="B37" s="550" t="s">
        <v>783</v>
      </c>
      <c r="C37" s="550"/>
      <c r="D37" s="550"/>
      <c r="E37" s="550"/>
      <c r="F37" s="550"/>
      <c r="G37" s="550"/>
      <c r="H37" s="550"/>
      <c r="I37" s="550"/>
      <c r="J37" s="550"/>
      <c r="K37" s="550"/>
      <c r="L37" s="6"/>
      <c r="M37" s="6"/>
      <c r="N37" s="6"/>
      <c r="O37" s="6"/>
      <c r="P37" s="6"/>
      <c r="Q37" s="6"/>
      <c r="R37" s="6"/>
      <c r="S37" s="6"/>
    </row>
    <row r="38" spans="1:19" ht="16.05" customHeight="1">
      <c r="A38" s="30" t="s">
        <v>323</v>
      </c>
      <c r="B38" s="481" t="s">
        <v>784</v>
      </c>
      <c r="C38" s="481"/>
      <c r="D38" s="481"/>
      <c r="E38" s="481"/>
      <c r="F38" s="481"/>
      <c r="G38" s="481"/>
      <c r="H38" s="481"/>
      <c r="I38" s="481"/>
      <c r="J38" s="481"/>
      <c r="K38" s="481"/>
      <c r="L38" s="6"/>
      <c r="M38" s="6"/>
      <c r="N38" s="6"/>
      <c r="O38" s="6"/>
      <c r="P38" s="6"/>
      <c r="Q38" s="6"/>
      <c r="R38" s="6"/>
      <c r="S38" s="6"/>
    </row>
    <row r="39" spans="1:19" ht="16.05" customHeight="1">
      <c r="A39" s="30" t="s">
        <v>321</v>
      </c>
      <c r="B39" s="481" t="s">
        <v>785</v>
      </c>
      <c r="C39" s="481"/>
      <c r="D39" s="481"/>
      <c r="E39" s="481"/>
      <c r="F39" s="481"/>
      <c r="G39" s="481"/>
      <c r="H39" s="481"/>
      <c r="I39" s="481"/>
      <c r="J39" s="481"/>
      <c r="K39" s="481"/>
      <c r="L39" s="6"/>
      <c r="M39" s="6"/>
      <c r="N39" s="6"/>
      <c r="O39" s="6"/>
      <c r="P39" s="6"/>
      <c r="Q39" s="6"/>
      <c r="R39" s="6"/>
      <c r="S39" s="6"/>
    </row>
    <row r="40" spans="1:19" ht="16.2">
      <c r="A40" s="30" t="s">
        <v>567</v>
      </c>
      <c r="B40" s="481" t="s">
        <v>736</v>
      </c>
      <c r="C40" s="481"/>
      <c r="D40" s="481"/>
      <c r="E40" s="481"/>
      <c r="F40" s="481"/>
      <c r="G40" s="481"/>
      <c r="H40" s="481"/>
      <c r="I40" s="481"/>
      <c r="J40" s="481"/>
      <c r="K40" s="481"/>
      <c r="L40" s="6"/>
      <c r="M40" s="6"/>
      <c r="N40" s="6"/>
      <c r="O40" s="6"/>
      <c r="P40" s="6"/>
      <c r="Q40" s="6"/>
    </row>
    <row r="41" spans="1:19" ht="16.2" hidden="1">
      <c r="A41" s="30" t="s">
        <v>567</v>
      </c>
      <c r="B41" s="481" t="s">
        <v>786</v>
      </c>
      <c r="C41" s="481"/>
      <c r="D41" s="481"/>
      <c r="E41" s="481"/>
      <c r="F41" s="481"/>
      <c r="G41" s="481"/>
      <c r="H41" s="481"/>
      <c r="I41" s="481"/>
      <c r="J41" s="481"/>
      <c r="K41" s="481"/>
      <c r="L41" s="6"/>
      <c r="M41" s="6"/>
      <c r="N41" s="6"/>
      <c r="O41" s="6"/>
      <c r="P41" s="6"/>
      <c r="Q41" s="6"/>
    </row>
    <row r="42" spans="1:19" ht="16.2" hidden="1">
      <c r="A42" s="31" t="s">
        <v>569</v>
      </c>
      <c r="B42" s="481" t="s">
        <v>787</v>
      </c>
      <c r="C42" s="481"/>
      <c r="D42" s="481"/>
      <c r="E42" s="481"/>
      <c r="F42" s="481"/>
      <c r="G42" s="481"/>
      <c r="H42" s="481"/>
      <c r="I42" s="481"/>
      <c r="J42" s="481"/>
      <c r="K42" s="481"/>
      <c r="L42" s="6"/>
      <c r="M42" s="6"/>
      <c r="N42" s="6"/>
      <c r="O42" s="6"/>
      <c r="P42" s="6"/>
      <c r="Q42" s="6"/>
    </row>
    <row r="43" spans="1:19" ht="16.2">
      <c r="A43" s="31" t="s">
        <v>569</v>
      </c>
      <c r="B43" s="481" t="s">
        <v>739</v>
      </c>
      <c r="C43" s="481"/>
      <c r="D43" s="481"/>
      <c r="E43" s="481"/>
      <c r="F43" s="481"/>
      <c r="G43" s="481"/>
      <c r="H43" s="481"/>
      <c r="I43" s="481"/>
      <c r="J43" s="481"/>
      <c r="K43" s="481"/>
      <c r="L43" s="6"/>
      <c r="M43" s="6"/>
      <c r="N43" s="6"/>
      <c r="O43" s="6"/>
      <c r="P43" s="6"/>
      <c r="Q43" s="6"/>
    </row>
    <row r="44" spans="1:19" ht="16.2">
      <c r="A44" s="31" t="s">
        <v>788</v>
      </c>
      <c r="B44" s="481" t="s">
        <v>789</v>
      </c>
      <c r="C44" s="481"/>
      <c r="D44" s="481"/>
      <c r="E44" s="481"/>
      <c r="F44" s="481"/>
      <c r="G44" s="481"/>
      <c r="H44" s="481"/>
      <c r="I44" s="481"/>
      <c r="J44" s="481"/>
      <c r="K44" s="481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A25" sqref="A25:XFD2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19"/>
      <c r="C1" s="419"/>
      <c r="D1" s="419"/>
      <c r="E1" s="419"/>
      <c r="F1" s="419"/>
      <c r="G1" s="419"/>
      <c r="H1" s="419"/>
      <c r="I1" s="419"/>
      <c r="J1" s="419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20"/>
      <c r="C2" s="420"/>
      <c r="D2" s="420"/>
      <c r="E2" s="420"/>
      <c r="F2" s="420"/>
      <c r="G2" s="420"/>
      <c r="H2" s="420"/>
      <c r="I2" s="420"/>
      <c r="J2" s="420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0" t="s">
        <v>790</v>
      </c>
      <c r="B4" s="509"/>
      <c r="C4" s="509"/>
      <c r="D4" s="509"/>
      <c r="E4" s="509"/>
      <c r="F4" s="509"/>
      <c r="G4" s="509"/>
      <c r="H4" s="509"/>
      <c r="I4" s="509"/>
      <c r="J4" s="561"/>
      <c r="K4" s="7"/>
      <c r="L4" s="7"/>
      <c r="M4" s="7"/>
      <c r="N4" s="7"/>
      <c r="O4" s="7"/>
      <c r="P4" s="7"/>
      <c r="Q4" s="7"/>
      <c r="R4" s="7"/>
    </row>
    <row r="5" spans="1:254">
      <c r="A5" s="304" t="s">
        <v>575</v>
      </c>
      <c r="B5" s="424" t="s">
        <v>665</v>
      </c>
      <c r="C5" s="425"/>
      <c r="D5" s="574" t="s">
        <v>791</v>
      </c>
      <c r="E5" s="575"/>
      <c r="F5" s="8" t="s">
        <v>576</v>
      </c>
      <c r="G5" s="422" t="s">
        <v>741</v>
      </c>
      <c r="H5" s="562"/>
      <c r="I5" s="422" t="s">
        <v>742</v>
      </c>
      <c r="J5" s="423"/>
      <c r="K5" s="558"/>
      <c r="L5" s="559"/>
      <c r="M5" s="558"/>
      <c r="N5" s="558"/>
      <c r="O5" s="558"/>
      <c r="P5" s="559"/>
      <c r="Q5" s="5"/>
      <c r="R5" s="5"/>
    </row>
    <row r="6" spans="1:254">
      <c r="A6" s="12" t="s">
        <v>13</v>
      </c>
      <c r="B6" s="544" t="s">
        <v>670</v>
      </c>
      <c r="C6" s="544"/>
      <c r="D6" s="418" t="s">
        <v>504</v>
      </c>
      <c r="E6" s="418"/>
      <c r="F6" s="10" t="s">
        <v>14</v>
      </c>
      <c r="G6" s="416" t="s">
        <v>205</v>
      </c>
      <c r="H6" s="417"/>
      <c r="I6" s="416" t="s">
        <v>206</v>
      </c>
      <c r="J6" s="417"/>
      <c r="K6" s="551"/>
      <c r="L6" s="551"/>
      <c r="M6" s="551"/>
      <c r="N6" s="551"/>
      <c r="O6" s="551"/>
      <c r="P6" s="551"/>
      <c r="Q6" s="13"/>
      <c r="R6" s="13"/>
    </row>
    <row r="7" spans="1:254">
      <c r="A7" s="12"/>
      <c r="B7" s="418" t="s">
        <v>672</v>
      </c>
      <c r="C7" s="418"/>
      <c r="D7" s="418" t="s">
        <v>587</v>
      </c>
      <c r="E7" s="418"/>
      <c r="F7" s="10"/>
      <c r="G7" s="418" t="s">
        <v>671</v>
      </c>
      <c r="H7" s="418"/>
      <c r="I7" s="418" t="s">
        <v>587</v>
      </c>
      <c r="J7" s="418"/>
      <c r="K7" s="551"/>
      <c r="L7" s="551"/>
      <c r="M7" s="551"/>
      <c r="N7" s="551"/>
      <c r="O7" s="551"/>
      <c r="P7" s="551"/>
      <c r="Q7" s="13"/>
      <c r="R7" s="13"/>
    </row>
    <row r="8" spans="1:254" hidden="1">
      <c r="A8" s="290" t="s">
        <v>792</v>
      </c>
      <c r="B8" s="305"/>
      <c r="C8" s="305"/>
      <c r="D8" s="64">
        <v>46000</v>
      </c>
      <c r="E8" s="64">
        <f t="shared" ref="E8:J8" si="0">D8+1</f>
        <v>46001</v>
      </c>
      <c r="F8" s="306" t="s">
        <v>709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7" t="s">
        <v>793</v>
      </c>
      <c r="B9" s="305"/>
      <c r="C9" s="305"/>
      <c r="D9" s="308">
        <v>46007</v>
      </c>
      <c r="E9" s="308">
        <f t="shared" ref="E9:J9" si="1">D9+1</f>
        <v>46008</v>
      </c>
      <c r="F9" s="309" t="s">
        <v>794</v>
      </c>
      <c r="G9" s="308">
        <f>E9+11</f>
        <v>46019</v>
      </c>
      <c r="H9" s="308">
        <f t="shared" si="1"/>
        <v>46020</v>
      </c>
      <c r="I9" s="308">
        <f t="shared" si="1"/>
        <v>46021</v>
      </c>
      <c r="J9" s="308">
        <f t="shared" si="1"/>
        <v>46022</v>
      </c>
    </row>
    <row r="10" spans="1:254" hidden="1">
      <c r="A10" s="579" t="s">
        <v>635</v>
      </c>
      <c r="B10" s="579"/>
      <c r="C10" s="579"/>
      <c r="D10" s="579"/>
      <c r="E10" s="579"/>
      <c r="F10" s="579"/>
      <c r="G10" s="579"/>
      <c r="H10" s="579"/>
      <c r="I10" s="579"/>
      <c r="J10" s="579"/>
    </row>
    <row r="11" spans="1:254" hidden="1">
      <c r="A11" s="290" t="s">
        <v>795</v>
      </c>
      <c r="B11" s="305"/>
      <c r="C11" s="305"/>
      <c r="D11" s="308">
        <v>46021</v>
      </c>
      <c r="E11" s="311">
        <f t="shared" ref="E11:J11" si="2">D11+1</f>
        <v>46022</v>
      </c>
      <c r="F11" s="312" t="s">
        <v>796</v>
      </c>
      <c r="G11" s="311">
        <f>E11+11</f>
        <v>46033</v>
      </c>
      <c r="H11" s="311">
        <f t="shared" si="2"/>
        <v>46034</v>
      </c>
      <c r="I11" s="311">
        <f t="shared" si="2"/>
        <v>46035</v>
      </c>
      <c r="J11" s="311">
        <f t="shared" si="2"/>
        <v>46036</v>
      </c>
    </row>
    <row r="12" spans="1:254" hidden="1">
      <c r="A12" s="313" t="s">
        <v>792</v>
      </c>
      <c r="B12" s="305"/>
      <c r="C12" s="305"/>
      <c r="D12" s="64">
        <v>46028</v>
      </c>
      <c r="E12" s="64">
        <f>D12+1</f>
        <v>46029</v>
      </c>
      <c r="F12" s="306" t="s">
        <v>711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4" t="s">
        <v>793</v>
      </c>
      <c r="B13" s="305"/>
      <c r="C13" s="305"/>
      <c r="D13" s="64">
        <v>46035</v>
      </c>
      <c r="E13" s="64">
        <f>D13+1</f>
        <v>46036</v>
      </c>
      <c r="F13" s="174" t="s">
        <v>797</v>
      </c>
      <c r="G13" s="252" t="s">
        <v>798</v>
      </c>
      <c r="H13" s="252" t="s">
        <v>180</v>
      </c>
      <c r="I13" s="252" t="s">
        <v>39</v>
      </c>
      <c r="J13" s="252" t="s">
        <v>39</v>
      </c>
    </row>
    <row r="14" spans="1:254" hidden="1">
      <c r="A14" s="314" t="s">
        <v>799</v>
      </c>
      <c r="B14" s="305"/>
      <c r="C14" s="305"/>
      <c r="D14" s="64"/>
      <c r="E14" s="252" t="s">
        <v>800</v>
      </c>
      <c r="F14" s="174" t="s">
        <v>801</v>
      </c>
      <c r="G14" s="489" t="s">
        <v>802</v>
      </c>
      <c r="H14" s="490" t="s">
        <v>266</v>
      </c>
      <c r="I14" s="489" t="s">
        <v>803</v>
      </c>
      <c r="J14" s="490" t="s">
        <v>266</v>
      </c>
    </row>
    <row r="15" spans="1:254" hidden="1">
      <c r="A15" s="293" t="s">
        <v>795</v>
      </c>
      <c r="B15" s="305"/>
      <c r="C15" s="305"/>
      <c r="D15" s="64">
        <v>46042</v>
      </c>
      <c r="E15" s="64">
        <f>D15+1</f>
        <v>46043</v>
      </c>
      <c r="F15" s="174" t="s">
        <v>804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5" t="s">
        <v>792</v>
      </c>
      <c r="B16" s="305"/>
      <c r="C16" s="305"/>
      <c r="D16" s="308">
        <v>46049</v>
      </c>
      <c r="E16" s="316" t="s">
        <v>805</v>
      </c>
      <c r="F16" s="317" t="s">
        <v>715</v>
      </c>
      <c r="G16" s="576" t="s">
        <v>164</v>
      </c>
      <c r="H16" s="577"/>
      <c r="I16" s="577"/>
      <c r="J16" s="578"/>
    </row>
    <row r="17" spans="1:18" hidden="1">
      <c r="A17" s="579" t="s">
        <v>635</v>
      </c>
      <c r="B17" s="579"/>
      <c r="C17" s="579"/>
      <c r="D17" s="579"/>
      <c r="E17" s="579"/>
      <c r="F17" s="579"/>
      <c r="G17" s="579"/>
      <c r="H17" s="579"/>
      <c r="I17" s="579"/>
      <c r="J17" s="579"/>
    </row>
    <row r="18" spans="1:18" hidden="1">
      <c r="A18" s="293" t="s">
        <v>806</v>
      </c>
      <c r="B18" s="305"/>
      <c r="C18" s="305"/>
      <c r="D18" s="127">
        <v>46063</v>
      </c>
      <c r="E18" s="64">
        <f>D18+1</f>
        <v>46064</v>
      </c>
      <c r="F18" s="174" t="s">
        <v>807</v>
      </c>
      <c r="G18" s="576" t="s">
        <v>164</v>
      </c>
      <c r="H18" s="577"/>
      <c r="I18" s="577"/>
      <c r="J18" s="578"/>
    </row>
    <row r="19" spans="1:18" hidden="1">
      <c r="A19" s="579" t="s">
        <v>635</v>
      </c>
      <c r="B19" s="579"/>
      <c r="C19" s="579"/>
      <c r="D19" s="579"/>
      <c r="E19" s="579"/>
      <c r="F19" s="579"/>
      <c r="G19" s="579"/>
      <c r="H19" s="579"/>
      <c r="I19" s="579"/>
      <c r="J19" s="579"/>
    </row>
    <row r="20" spans="1:18" hidden="1">
      <c r="A20" s="293" t="s">
        <v>795</v>
      </c>
      <c r="B20" s="305"/>
      <c r="C20" s="305"/>
      <c r="D20" s="127">
        <v>46077</v>
      </c>
      <c r="E20" s="64">
        <f>D20+1</f>
        <v>46078</v>
      </c>
      <c r="F20" s="174" t="s">
        <v>808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9" t="s">
        <v>792</v>
      </c>
      <c r="B21" s="305"/>
      <c r="C21" s="305"/>
      <c r="D21" s="127">
        <v>46084</v>
      </c>
      <c r="E21" s="64">
        <f>D21+1</f>
        <v>46085</v>
      </c>
      <c r="F21" s="174" t="s">
        <v>718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3" t="s">
        <v>809</v>
      </c>
      <c r="B22" s="305"/>
      <c r="C22" s="305"/>
      <c r="D22" s="127">
        <v>46091</v>
      </c>
      <c r="E22" s="64">
        <f>D22+1</f>
        <v>46092</v>
      </c>
      <c r="F22" s="174" t="s">
        <v>810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3" t="s">
        <v>795</v>
      </c>
      <c r="B23" s="305"/>
      <c r="C23" s="305"/>
      <c r="D23" s="127">
        <v>46098</v>
      </c>
      <c r="E23" s="64">
        <f>D23+1</f>
        <v>46099</v>
      </c>
      <c r="F23" s="174" t="s">
        <v>811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9" t="s">
        <v>792</v>
      </c>
      <c r="B24" s="305"/>
      <c r="C24" s="305"/>
      <c r="D24" s="127">
        <v>46105</v>
      </c>
      <c r="E24" s="64">
        <f t="shared" ref="E24:E35" si="4">D24+1</f>
        <v>46106</v>
      </c>
      <c r="F24" s="174" t="s">
        <v>721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4" t="s">
        <v>809</v>
      </c>
      <c r="B25" s="305"/>
      <c r="C25" s="305"/>
      <c r="D25" s="127">
        <v>46112</v>
      </c>
      <c r="E25" s="64">
        <f t="shared" si="4"/>
        <v>46113</v>
      </c>
      <c r="F25" s="174" t="s">
        <v>812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180</v>
      </c>
    </row>
    <row r="26" spans="1:18" hidden="1">
      <c r="A26" s="299" t="s">
        <v>795</v>
      </c>
      <c r="B26" s="305"/>
      <c r="C26" s="305"/>
      <c r="D26" s="127">
        <v>46119</v>
      </c>
      <c r="E26" s="64">
        <f t="shared" si="4"/>
        <v>46120</v>
      </c>
      <c r="F26" s="174" t="s">
        <v>813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299" t="s">
        <v>792</v>
      </c>
      <c r="B27" s="305"/>
      <c r="C27" s="305"/>
      <c r="D27" s="127">
        <v>46126</v>
      </c>
      <c r="E27" s="64">
        <f t="shared" si="4"/>
        <v>46127</v>
      </c>
      <c r="F27" s="174" t="s">
        <v>724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8" t="s">
        <v>799</v>
      </c>
      <c r="B28" s="305"/>
      <c r="C28" s="305"/>
      <c r="D28" s="127">
        <v>46133</v>
      </c>
      <c r="E28" s="64">
        <f t="shared" si="4"/>
        <v>46134</v>
      </c>
      <c r="F28" s="174" t="s">
        <v>814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9" t="s">
        <v>795</v>
      </c>
      <c r="B29" s="305"/>
      <c r="C29" s="305"/>
      <c r="D29" s="127">
        <v>46140</v>
      </c>
      <c r="E29" s="64">
        <f t="shared" si="4"/>
        <v>46141</v>
      </c>
      <c r="F29" s="174" t="s">
        <v>815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60" t="s">
        <v>790</v>
      </c>
      <c r="B30" s="509"/>
      <c r="C30" s="509"/>
      <c r="D30" s="509"/>
      <c r="E30" s="509"/>
      <c r="F30" s="509"/>
      <c r="G30" s="509"/>
      <c r="H30" s="509"/>
      <c r="I30" s="509"/>
      <c r="J30" s="561"/>
      <c r="K30" s="7"/>
      <c r="L30" s="7"/>
      <c r="M30" s="7"/>
      <c r="N30" s="7"/>
      <c r="O30" s="7"/>
      <c r="P30" s="7"/>
      <c r="Q30" s="7"/>
      <c r="R30" s="7"/>
    </row>
    <row r="31" spans="1:18">
      <c r="A31" s="304" t="s">
        <v>575</v>
      </c>
      <c r="B31" s="424" t="s">
        <v>665</v>
      </c>
      <c r="C31" s="425"/>
      <c r="D31" s="574" t="s">
        <v>791</v>
      </c>
      <c r="E31" s="575"/>
      <c r="F31" s="8" t="s">
        <v>576</v>
      </c>
      <c r="G31" s="422" t="s">
        <v>741</v>
      </c>
      <c r="H31" s="562"/>
      <c r="I31" s="422" t="s">
        <v>742</v>
      </c>
      <c r="J31" s="423"/>
      <c r="K31" s="558"/>
      <c r="L31" s="559"/>
      <c r="M31" s="558"/>
      <c r="N31" s="558"/>
      <c r="O31" s="558"/>
      <c r="P31" s="559"/>
      <c r="Q31" s="5"/>
      <c r="R31" s="5"/>
    </row>
    <row r="32" spans="1:18">
      <c r="A32" s="12" t="s">
        <v>13</v>
      </c>
      <c r="B32" s="544" t="s">
        <v>670</v>
      </c>
      <c r="C32" s="544"/>
      <c r="D32" s="418" t="s">
        <v>504</v>
      </c>
      <c r="E32" s="418"/>
      <c r="F32" s="10" t="s">
        <v>14</v>
      </c>
      <c r="G32" s="416" t="s">
        <v>205</v>
      </c>
      <c r="H32" s="417"/>
      <c r="I32" s="416" t="s">
        <v>206</v>
      </c>
      <c r="J32" s="417"/>
      <c r="K32" s="551"/>
      <c r="L32" s="551"/>
      <c r="M32" s="551"/>
      <c r="N32" s="551"/>
      <c r="O32" s="551"/>
      <c r="P32" s="551"/>
      <c r="Q32" s="13"/>
      <c r="R32" s="13"/>
    </row>
    <row r="33" spans="1:21">
      <c r="A33" s="12"/>
      <c r="B33" s="418" t="s">
        <v>672</v>
      </c>
      <c r="C33" s="418"/>
      <c r="D33" s="418" t="s">
        <v>584</v>
      </c>
      <c r="E33" s="418"/>
      <c r="F33" s="10"/>
      <c r="G33" s="418" t="s">
        <v>587</v>
      </c>
      <c r="H33" s="418"/>
      <c r="I33" s="418" t="s">
        <v>584</v>
      </c>
      <c r="J33" s="418"/>
      <c r="K33" s="551"/>
      <c r="L33" s="551"/>
      <c r="M33" s="551"/>
      <c r="N33" s="551"/>
      <c r="O33" s="551"/>
      <c r="P33" s="551"/>
      <c r="Q33" s="13"/>
      <c r="R33" s="13"/>
    </row>
    <row r="34" spans="1:21">
      <c r="A34" s="299" t="s">
        <v>792</v>
      </c>
      <c r="B34" s="305"/>
      <c r="C34" s="305"/>
      <c r="D34" s="127">
        <v>46149</v>
      </c>
      <c r="E34" s="70" t="s">
        <v>816</v>
      </c>
      <c r="F34" s="174" t="s">
        <v>727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9" t="s">
        <v>799</v>
      </c>
      <c r="B35" s="305"/>
      <c r="C35" s="305"/>
      <c r="D35" s="127">
        <v>46156</v>
      </c>
      <c r="E35" s="64">
        <f t="shared" si="4"/>
        <v>46157</v>
      </c>
      <c r="F35" s="174" t="s">
        <v>817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9" t="s">
        <v>795</v>
      </c>
      <c r="B36" s="305"/>
      <c r="C36" s="305"/>
      <c r="D36" s="127">
        <v>46163</v>
      </c>
      <c r="E36" s="64">
        <f t="shared" ref="E36:E42" si="14">D36+1</f>
        <v>46164</v>
      </c>
      <c r="F36" s="174" t="s">
        <v>818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9" t="s">
        <v>792</v>
      </c>
      <c r="B37" s="305"/>
      <c r="C37" s="305"/>
      <c r="D37" s="127">
        <v>46170</v>
      </c>
      <c r="E37" s="64">
        <f t="shared" si="14"/>
        <v>46171</v>
      </c>
      <c r="F37" s="174" t="s">
        <v>730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18" t="s">
        <v>799</v>
      </c>
      <c r="B38" s="305"/>
      <c r="C38" s="305"/>
      <c r="D38" s="319">
        <v>46177</v>
      </c>
      <c r="E38" s="64">
        <f t="shared" si="14"/>
        <v>46178</v>
      </c>
      <c r="F38" s="174" t="s">
        <v>819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9" t="s">
        <v>795</v>
      </c>
      <c r="B39" s="310"/>
      <c r="C39" s="310"/>
      <c r="D39" s="127">
        <f>D38+7</f>
        <v>46184</v>
      </c>
      <c r="E39" s="64">
        <f t="shared" si="14"/>
        <v>46185</v>
      </c>
      <c r="F39" s="174" t="s">
        <v>820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9" t="s">
        <v>792</v>
      </c>
      <c r="B40" s="310"/>
      <c r="C40" s="310"/>
      <c r="D40" s="127">
        <f t="shared" ref="D40:D42" si="23">D39+7</f>
        <v>46191</v>
      </c>
      <c r="E40" s="64">
        <f t="shared" si="14"/>
        <v>46192</v>
      </c>
      <c r="F40" s="174" t="s">
        <v>821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9" t="s">
        <v>799</v>
      </c>
      <c r="B41" s="310"/>
      <c r="C41" s="310"/>
      <c r="D41" s="127">
        <f t="shared" si="23"/>
        <v>46198</v>
      </c>
      <c r="E41" s="64">
        <f t="shared" si="14"/>
        <v>46199</v>
      </c>
      <c r="F41" s="174" t="s">
        <v>822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9" t="s">
        <v>795</v>
      </c>
      <c r="B42" s="310"/>
      <c r="C42" s="310"/>
      <c r="D42" s="127">
        <f t="shared" si="23"/>
        <v>46205</v>
      </c>
      <c r="E42" s="64">
        <f t="shared" si="14"/>
        <v>46206</v>
      </c>
      <c r="F42" s="174" t="s">
        <v>823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0"/>
      <c r="B43" s="320"/>
      <c r="C43" s="320"/>
      <c r="D43" s="320"/>
      <c r="E43" s="320"/>
      <c r="F43" s="320"/>
    </row>
    <row r="44" spans="1:21" ht="16.350000000000001" customHeight="1">
      <c r="A44" s="29" t="s">
        <v>116</v>
      </c>
      <c r="B44" s="407" t="s">
        <v>824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0" t="s">
        <v>323</v>
      </c>
      <c r="B45" s="550" t="s">
        <v>825</v>
      </c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321</v>
      </c>
      <c r="B46" s="481" t="s">
        <v>785</v>
      </c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569</v>
      </c>
      <c r="B47" s="568" t="s">
        <v>826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70"/>
      <c r="M47" s="6"/>
      <c r="N47" s="6"/>
      <c r="O47" s="6"/>
      <c r="P47" s="6"/>
      <c r="Q47" s="6"/>
      <c r="R47" s="6"/>
      <c r="S47" s="6"/>
    </row>
    <row r="48" spans="1:21" ht="16.2">
      <c r="A48" s="31" t="s">
        <v>569</v>
      </c>
      <c r="B48" s="571" t="s">
        <v>827</v>
      </c>
      <c r="C48" s="572"/>
      <c r="D48" s="572"/>
      <c r="E48" s="572"/>
      <c r="F48" s="572"/>
      <c r="G48" s="572"/>
      <c r="H48" s="572"/>
      <c r="I48" s="572"/>
      <c r="J48" s="572"/>
      <c r="K48" s="572"/>
      <c r="L48" s="573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4" workbookViewId="0">
      <selection activeCell="A44" sqref="A44:XFD46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1"/>
      <c r="U1" s="1"/>
    </row>
    <row r="2" spans="1:21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  <c r="U2" s="3"/>
    </row>
    <row r="3" spans="1:21">
      <c r="A3" s="509" t="s">
        <v>828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6"/>
      <c r="O3" s="6"/>
      <c r="P3" s="7"/>
      <c r="Q3" s="7"/>
    </row>
    <row r="4" spans="1:21">
      <c r="A4" s="8" t="s">
        <v>575</v>
      </c>
      <c r="B4" s="8" t="s">
        <v>576</v>
      </c>
      <c r="C4" s="422" t="s">
        <v>829</v>
      </c>
      <c r="D4" s="589"/>
      <c r="E4" s="424" t="s">
        <v>830</v>
      </c>
      <c r="F4" s="425"/>
      <c r="G4" s="8" t="s">
        <v>576</v>
      </c>
      <c r="H4" s="422" t="s">
        <v>831</v>
      </c>
      <c r="I4" s="423"/>
      <c r="J4" s="422" t="s">
        <v>832</v>
      </c>
      <c r="K4" s="423"/>
      <c r="L4" s="425" t="s">
        <v>833</v>
      </c>
      <c r="M4" s="425"/>
      <c r="N4" s="6"/>
      <c r="O4" s="6"/>
    </row>
    <row r="5" spans="1:21">
      <c r="A5" s="10" t="s">
        <v>13</v>
      </c>
      <c r="B5" s="10" t="s">
        <v>14</v>
      </c>
      <c r="C5" s="416" t="s">
        <v>205</v>
      </c>
      <c r="D5" s="461"/>
      <c r="E5" s="418" t="s">
        <v>206</v>
      </c>
      <c r="F5" s="418"/>
      <c r="G5" s="10" t="s">
        <v>14</v>
      </c>
      <c r="H5" s="416" t="s">
        <v>834</v>
      </c>
      <c r="I5" s="417"/>
      <c r="J5" s="416" t="s">
        <v>835</v>
      </c>
      <c r="K5" s="417"/>
      <c r="L5" s="418" t="s">
        <v>205</v>
      </c>
      <c r="M5" s="418"/>
      <c r="N5" s="6"/>
      <c r="O5" s="6"/>
    </row>
    <row r="6" spans="1:21">
      <c r="A6" s="10" t="s">
        <v>836</v>
      </c>
      <c r="B6" s="92"/>
      <c r="C6" s="542" t="s">
        <v>837</v>
      </c>
      <c r="D6" s="588"/>
      <c r="E6" s="542" t="s">
        <v>838</v>
      </c>
      <c r="F6" s="588"/>
      <c r="G6" s="92"/>
      <c r="H6" s="542" t="s">
        <v>839</v>
      </c>
      <c r="I6" s="543"/>
      <c r="J6" s="542" t="s">
        <v>840</v>
      </c>
      <c r="K6" s="543"/>
      <c r="L6" s="544" t="s">
        <v>837</v>
      </c>
      <c r="M6" s="544"/>
      <c r="N6" s="6"/>
      <c r="O6" s="6"/>
    </row>
    <row r="7" spans="1:21" hidden="1">
      <c r="A7" s="26" t="s">
        <v>841</v>
      </c>
      <c r="B7" s="62" t="s">
        <v>842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843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844</v>
      </c>
      <c r="B8" s="62" t="s">
        <v>845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3" t="s">
        <v>846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847</v>
      </c>
      <c r="B9" s="62" t="s">
        <v>848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849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850</v>
      </c>
      <c r="B10" s="62" t="s">
        <v>851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3" t="s">
        <v>852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841</v>
      </c>
      <c r="B11" s="62" t="s">
        <v>853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854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844</v>
      </c>
      <c r="B12" s="62" t="s">
        <v>855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856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847</v>
      </c>
      <c r="B13" s="62" t="s">
        <v>857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858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850</v>
      </c>
      <c r="B14" s="62" t="s">
        <v>859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860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4" t="s">
        <v>294</v>
      </c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6"/>
    </row>
    <row r="16" spans="1:21" hidden="1">
      <c r="A16" s="24" t="s">
        <v>841</v>
      </c>
      <c r="B16" s="62" t="s">
        <v>861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862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844</v>
      </c>
      <c r="B17" s="62" t="s">
        <v>863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864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847</v>
      </c>
      <c r="B18" s="62" t="s">
        <v>865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866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850</v>
      </c>
      <c r="B19" s="62" t="s">
        <v>867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868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841</v>
      </c>
      <c r="B20" s="62" t="s">
        <v>869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870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844</v>
      </c>
      <c r="B21" s="62" t="s">
        <v>871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872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847</v>
      </c>
      <c r="B22" s="62" t="s">
        <v>873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874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875</v>
      </c>
      <c r="M22" s="63">
        <v>46151</v>
      </c>
      <c r="N22" s="71" t="s">
        <v>180</v>
      </c>
    </row>
    <row r="23" spans="1:14">
      <c r="A23" s="26" t="s">
        <v>850</v>
      </c>
      <c r="B23" s="62" t="s">
        <v>876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877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841</v>
      </c>
      <c r="B24" s="62" t="s">
        <v>878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879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9" t="s">
        <v>844</v>
      </c>
      <c r="B25" s="68" t="s">
        <v>880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881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8" t="s">
        <v>882</v>
      </c>
      <c r="B26" s="77" t="s">
        <v>883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884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>K26+10</f>
        <v>46178</v>
      </c>
      <c r="M26" s="85" t="s">
        <v>1722</v>
      </c>
      <c r="N26" s="71" t="s">
        <v>180</v>
      </c>
    </row>
    <row r="27" spans="1:14">
      <c r="A27" s="299" t="s">
        <v>850</v>
      </c>
      <c r="B27" s="68" t="s">
        <v>885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886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9" t="s">
        <v>841</v>
      </c>
      <c r="B28" s="68" t="s">
        <v>887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888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9" t="s">
        <v>844</v>
      </c>
      <c r="B29" s="68" t="s">
        <v>889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8" t="s">
        <v>1723</v>
      </c>
      <c r="B30" s="77" t="s">
        <v>1724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1725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9" t="s">
        <v>850</v>
      </c>
      <c r="B31" s="68" t="s">
        <v>891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892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9" t="s">
        <v>841</v>
      </c>
      <c r="B32" s="68" t="s">
        <v>893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894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9" t="s">
        <v>844</v>
      </c>
      <c r="B33" s="68" t="s">
        <v>895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896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116</v>
      </c>
      <c r="B35" s="407" t="s">
        <v>897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898</v>
      </c>
      <c r="B36" s="582" t="s">
        <v>899</v>
      </c>
      <c r="C36" s="583"/>
      <c r="D36" s="583"/>
      <c r="E36" s="583"/>
      <c r="F36" s="583"/>
      <c r="G36" s="583"/>
      <c r="H36" s="583"/>
      <c r="I36" s="58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900</v>
      </c>
      <c r="B37" s="587" t="s">
        <v>901</v>
      </c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323</v>
      </c>
      <c r="B38" s="481" t="s">
        <v>902</v>
      </c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330</v>
      </c>
      <c r="B39" s="481" t="s">
        <v>903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484</v>
      </c>
      <c r="B40" s="481" t="s">
        <v>904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337</v>
      </c>
      <c r="B41" s="481" t="s">
        <v>905</v>
      </c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6"/>
      <c r="O41" s="6"/>
      <c r="P41" s="6"/>
      <c r="Q41" s="6"/>
      <c r="R41" s="6"/>
      <c r="S41" s="6"/>
      <c r="T41" s="6"/>
      <c r="U41" s="6"/>
    </row>
    <row r="42" spans="1:21" ht="16.350000000000001" hidden="1" customHeight="1">
      <c r="A42" s="30" t="s">
        <v>337</v>
      </c>
      <c r="B42" s="582" t="s">
        <v>906</v>
      </c>
      <c r="C42" s="583"/>
      <c r="D42" s="583"/>
      <c r="E42" s="583"/>
      <c r="F42" s="583"/>
      <c r="G42" s="583"/>
      <c r="H42" s="583"/>
      <c r="I42" s="58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907</v>
      </c>
      <c r="B43" s="481" t="s">
        <v>908</v>
      </c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6"/>
      <c r="O43" s="6"/>
      <c r="P43" s="6"/>
      <c r="Q43" s="6"/>
      <c r="R43" s="6"/>
      <c r="S43" s="6"/>
      <c r="T43" s="6"/>
      <c r="U43" s="6"/>
    </row>
    <row r="44" spans="1:21" ht="16.350000000000001" hidden="1" customHeight="1">
      <c r="A44" s="30" t="s">
        <v>909</v>
      </c>
      <c r="B44" s="481" t="s">
        <v>910</v>
      </c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6"/>
      <c r="O44" s="6"/>
      <c r="P44" s="6"/>
      <c r="Q44" s="6"/>
      <c r="R44" s="6"/>
      <c r="S44" s="6"/>
      <c r="T44" s="6"/>
      <c r="U44" s="6"/>
    </row>
    <row r="45" spans="1:21" ht="16.350000000000001" hidden="1" customHeight="1">
      <c r="A45" s="31" t="s">
        <v>911</v>
      </c>
      <c r="B45" s="481" t="s">
        <v>912</v>
      </c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6"/>
      <c r="O45" s="6"/>
      <c r="P45" s="6"/>
      <c r="Q45" s="6"/>
      <c r="R45" s="6"/>
      <c r="S45" s="6"/>
      <c r="T45" s="6"/>
      <c r="U45" s="6"/>
    </row>
    <row r="46" spans="1:21" ht="16.350000000000001" hidden="1" customHeight="1">
      <c r="A46" s="31" t="s">
        <v>909</v>
      </c>
      <c r="B46" s="580" t="s">
        <v>913</v>
      </c>
      <c r="C46" s="580"/>
      <c r="D46" s="580"/>
      <c r="E46" s="580"/>
      <c r="F46" s="580"/>
      <c r="G46" s="580"/>
      <c r="H46" s="580"/>
      <c r="I46" s="58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>
      <c r="A48" s="581" t="s">
        <v>914</v>
      </c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82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A21" sqref="A21:XFD2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9" t="s">
        <v>915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7"/>
      <c r="O4" s="7"/>
    </row>
    <row r="5" spans="1:254">
      <c r="A5" s="8" t="s">
        <v>575</v>
      </c>
      <c r="B5" s="8" t="s">
        <v>576</v>
      </c>
      <c r="C5" s="424" t="s">
        <v>340</v>
      </c>
      <c r="D5" s="425"/>
      <c r="E5" s="8" t="s">
        <v>576</v>
      </c>
      <c r="F5" s="422" t="s">
        <v>831</v>
      </c>
      <c r="G5" s="423"/>
      <c r="H5" s="422" t="s">
        <v>832</v>
      </c>
      <c r="I5" s="423"/>
      <c r="J5" s="422" t="s">
        <v>916</v>
      </c>
      <c r="K5" s="423"/>
      <c r="L5" s="424" t="s">
        <v>340</v>
      </c>
      <c r="M5" s="425"/>
      <c r="N5" s="288"/>
      <c r="O5" s="288"/>
      <c r="P5" s="288"/>
      <c r="Q5" s="288"/>
      <c r="R5" s="288"/>
      <c r="S5" s="288"/>
    </row>
    <row r="6" spans="1:254" ht="22.05" customHeight="1">
      <c r="A6" s="10" t="s">
        <v>13</v>
      </c>
      <c r="B6" s="10" t="s">
        <v>14</v>
      </c>
      <c r="C6" s="418" t="s">
        <v>16</v>
      </c>
      <c r="D6" s="418"/>
      <c r="E6" s="10" t="s">
        <v>14</v>
      </c>
      <c r="F6" s="416" t="s">
        <v>834</v>
      </c>
      <c r="G6" s="417"/>
      <c r="H6" s="416" t="s">
        <v>835</v>
      </c>
      <c r="I6" s="417"/>
      <c r="J6" s="416" t="s">
        <v>917</v>
      </c>
      <c r="K6" s="417"/>
      <c r="L6" s="418" t="s">
        <v>16</v>
      </c>
      <c r="M6" s="418"/>
      <c r="N6" s="288"/>
      <c r="O6" s="288"/>
      <c r="P6" s="288"/>
      <c r="Q6" s="288"/>
      <c r="R6" s="288"/>
      <c r="S6" s="288"/>
    </row>
    <row r="7" spans="1:254">
      <c r="A7" s="14"/>
      <c r="B7" s="14"/>
      <c r="C7" s="597" t="s">
        <v>918</v>
      </c>
      <c r="D7" s="597"/>
      <c r="E7" s="289"/>
      <c r="F7" s="598" t="s">
        <v>919</v>
      </c>
      <c r="G7" s="599"/>
      <c r="H7" s="598" t="s">
        <v>920</v>
      </c>
      <c r="I7" s="599"/>
      <c r="J7" s="600" t="s">
        <v>921</v>
      </c>
      <c r="K7" s="600"/>
      <c r="L7" s="597" t="s">
        <v>918</v>
      </c>
      <c r="M7" s="597"/>
      <c r="N7" s="551"/>
      <c r="O7" s="551"/>
      <c r="P7" s="288"/>
      <c r="Q7" s="288"/>
      <c r="R7" s="288"/>
      <c r="S7" s="288"/>
    </row>
    <row r="8" spans="1:254" hidden="1">
      <c r="A8" s="290" t="s">
        <v>922</v>
      </c>
      <c r="B8" s="112" t="s">
        <v>923</v>
      </c>
      <c r="C8" s="63">
        <v>46016</v>
      </c>
      <c r="D8" s="70" t="s">
        <v>924</v>
      </c>
      <c r="E8" s="112" t="s">
        <v>925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1" t="s">
        <v>926</v>
      </c>
      <c r="B9" s="112" t="s">
        <v>927</v>
      </c>
      <c r="C9" s="23" t="s">
        <v>39</v>
      </c>
      <c r="D9" s="279" t="s">
        <v>928</v>
      </c>
      <c r="E9" s="112" t="s">
        <v>929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2" t="s">
        <v>930</v>
      </c>
      <c r="B10" s="112" t="s">
        <v>931</v>
      </c>
      <c r="C10" s="63">
        <v>46028</v>
      </c>
      <c r="D10" s="64">
        <f t="shared" ref="D10" si="1">C10+1</f>
        <v>46029</v>
      </c>
      <c r="E10" s="279" t="s">
        <v>932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3" t="s">
        <v>933</v>
      </c>
      <c r="B11" s="112" t="s">
        <v>934</v>
      </c>
      <c r="C11" s="63">
        <v>46030</v>
      </c>
      <c r="D11" s="70" t="s">
        <v>924</v>
      </c>
      <c r="E11" s="112" t="s">
        <v>935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3" t="s">
        <v>936</v>
      </c>
      <c r="B12" s="112" t="s">
        <v>937</v>
      </c>
      <c r="C12" s="63">
        <v>46037</v>
      </c>
      <c r="D12" s="64">
        <f t="shared" ref="D12:D14" si="3">C12+1</f>
        <v>46038</v>
      </c>
      <c r="E12" s="112" t="s">
        <v>938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4" t="s">
        <v>939</v>
      </c>
      <c r="B13" s="112" t="s">
        <v>940</v>
      </c>
      <c r="C13" s="63">
        <v>46044</v>
      </c>
      <c r="D13" s="64">
        <f t="shared" si="3"/>
        <v>46045</v>
      </c>
      <c r="E13" s="112" t="s">
        <v>941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180</v>
      </c>
    </row>
    <row r="14" spans="1:254" hidden="1">
      <c r="A14" s="293" t="s">
        <v>922</v>
      </c>
      <c r="B14" s="112" t="s">
        <v>942</v>
      </c>
      <c r="C14" s="63">
        <v>46051</v>
      </c>
      <c r="D14" s="64">
        <f t="shared" si="3"/>
        <v>46052</v>
      </c>
      <c r="E14" s="112" t="s">
        <v>943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5" t="s">
        <v>926</v>
      </c>
      <c r="B15" s="296" t="s">
        <v>944</v>
      </c>
      <c r="C15" s="63">
        <v>46058</v>
      </c>
      <c r="D15" s="64">
        <f t="shared" ref="D15:D27" si="15">C15+1</f>
        <v>46059</v>
      </c>
      <c r="E15" s="112" t="s">
        <v>945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180</v>
      </c>
    </row>
    <row r="16" spans="1:254" hidden="1">
      <c r="A16" s="294" t="s">
        <v>933</v>
      </c>
      <c r="B16" s="112" t="s">
        <v>946</v>
      </c>
      <c r="C16" s="63">
        <v>46065</v>
      </c>
      <c r="D16" s="64">
        <f t="shared" si="15"/>
        <v>46066</v>
      </c>
      <c r="E16" s="112" t="s">
        <v>947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09" t="s">
        <v>948</v>
      </c>
      <c r="M16" s="411"/>
    </row>
    <row r="17" spans="1:14" hidden="1">
      <c r="A17" s="293" t="s">
        <v>936</v>
      </c>
      <c r="B17" s="112" t="s">
        <v>949</v>
      </c>
      <c r="C17" s="63">
        <v>46072</v>
      </c>
      <c r="D17" s="64">
        <f t="shared" si="15"/>
        <v>46073</v>
      </c>
      <c r="E17" s="112" t="s">
        <v>950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4" t="s">
        <v>951</v>
      </c>
      <c r="B18" s="251" t="s">
        <v>952</v>
      </c>
      <c r="C18" s="63">
        <v>46079</v>
      </c>
      <c r="D18" s="64">
        <f t="shared" si="15"/>
        <v>46080</v>
      </c>
      <c r="E18" s="112" t="s">
        <v>953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3" t="s">
        <v>922</v>
      </c>
      <c r="B19" s="297" t="s">
        <v>954</v>
      </c>
      <c r="C19" s="63">
        <v>46086</v>
      </c>
      <c r="D19" s="64">
        <f t="shared" si="15"/>
        <v>46087</v>
      </c>
      <c r="E19" s="112" t="s">
        <v>955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8" t="s">
        <v>956</v>
      </c>
      <c r="B20" s="251" t="s">
        <v>957</v>
      </c>
      <c r="C20" s="63">
        <v>46093</v>
      </c>
      <c r="D20" s="64">
        <f t="shared" si="15"/>
        <v>46094</v>
      </c>
      <c r="E20" s="112" t="s">
        <v>958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298" t="s">
        <v>959</v>
      </c>
      <c r="B21" s="251" t="s">
        <v>960</v>
      </c>
      <c r="C21" s="63">
        <v>46100</v>
      </c>
      <c r="D21" s="64">
        <f t="shared" si="15"/>
        <v>46101</v>
      </c>
      <c r="E21" s="112" t="s">
        <v>961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299" t="s">
        <v>936</v>
      </c>
      <c r="B22" s="112" t="s">
        <v>962</v>
      </c>
      <c r="C22" s="63">
        <v>46107</v>
      </c>
      <c r="D22" s="64">
        <f t="shared" si="15"/>
        <v>46108</v>
      </c>
      <c r="E22" s="112" t="s">
        <v>963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180</v>
      </c>
      <c r="M22" s="64"/>
    </row>
    <row r="23" spans="1:14" hidden="1">
      <c r="A23" s="299" t="s">
        <v>951</v>
      </c>
      <c r="B23" s="112" t="s">
        <v>964</v>
      </c>
      <c r="C23" s="63">
        <v>46114</v>
      </c>
      <c r="D23" s="64">
        <f t="shared" si="15"/>
        <v>46115</v>
      </c>
      <c r="E23" s="112" t="s">
        <v>965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9" t="s">
        <v>922</v>
      </c>
      <c r="B24" s="112" t="s">
        <v>966</v>
      </c>
      <c r="C24" s="63">
        <v>46121</v>
      </c>
      <c r="D24" s="64">
        <f t="shared" si="15"/>
        <v>46122</v>
      </c>
      <c r="E24" s="112" t="s">
        <v>967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180</v>
      </c>
    </row>
    <row r="25" spans="1:14">
      <c r="A25" s="300" t="s">
        <v>968</v>
      </c>
      <c r="B25" s="301" t="s">
        <v>969</v>
      </c>
      <c r="C25" s="63">
        <v>46128</v>
      </c>
      <c r="D25" s="64">
        <f t="shared" si="15"/>
        <v>46129</v>
      </c>
      <c r="E25" s="112" t="s">
        <v>970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299" t="s">
        <v>956</v>
      </c>
      <c r="B26" s="112" t="s">
        <v>971</v>
      </c>
      <c r="C26" s="63">
        <v>46135</v>
      </c>
      <c r="D26" s="64">
        <f t="shared" si="15"/>
        <v>46136</v>
      </c>
      <c r="E26" s="112" t="s">
        <v>972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298" t="s">
        <v>959</v>
      </c>
      <c r="B27" s="112" t="s">
        <v>973</v>
      </c>
      <c r="C27" s="63">
        <v>46142</v>
      </c>
      <c r="D27" s="64">
        <f t="shared" si="15"/>
        <v>46143</v>
      </c>
      <c r="E27" s="112" t="s">
        <v>974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3" t="s">
        <v>164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5"/>
    </row>
    <row r="29" spans="1:14">
      <c r="A29" s="299" t="s">
        <v>951</v>
      </c>
      <c r="B29" s="271" t="s">
        <v>975</v>
      </c>
      <c r="C29" s="63">
        <v>46156</v>
      </c>
      <c r="D29" s="64">
        <f t="shared" ref="D29:D36" si="39">C29+1</f>
        <v>46157</v>
      </c>
      <c r="E29" s="112" t="s">
        <v>976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9" t="s">
        <v>956</v>
      </c>
      <c r="B30" s="271" t="s">
        <v>977</v>
      </c>
      <c r="C30" s="63">
        <v>46163</v>
      </c>
      <c r="D30" s="64">
        <f t="shared" si="39"/>
        <v>46164</v>
      </c>
      <c r="E30" s="112" t="s">
        <v>978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9" t="s">
        <v>968</v>
      </c>
      <c r="B31" s="271" t="s">
        <v>979</v>
      </c>
      <c r="C31" s="63">
        <v>46170</v>
      </c>
      <c r="D31" s="64">
        <f t="shared" si="39"/>
        <v>46171</v>
      </c>
      <c r="E31" s="112" t="s">
        <v>980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9" t="s">
        <v>959</v>
      </c>
      <c r="B32" s="271" t="s">
        <v>981</v>
      </c>
      <c r="C32" s="63">
        <v>46177</v>
      </c>
      <c r="D32" s="64">
        <f t="shared" si="39"/>
        <v>46178</v>
      </c>
      <c r="E32" s="112" t="s">
        <v>982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9" t="s">
        <v>983</v>
      </c>
      <c r="B33" s="271" t="s">
        <v>984</v>
      </c>
      <c r="C33" s="63">
        <f>C32+7</f>
        <v>46184</v>
      </c>
      <c r="D33" s="64">
        <f t="shared" si="39"/>
        <v>46185</v>
      </c>
      <c r="E33" s="112" t="s">
        <v>985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9" t="s">
        <v>951</v>
      </c>
      <c r="B34" s="271" t="s">
        <v>986</v>
      </c>
      <c r="C34" s="63">
        <f t="shared" ref="C34:C36" si="56">C33+7</f>
        <v>46191</v>
      </c>
      <c r="D34" s="64">
        <f t="shared" si="39"/>
        <v>46192</v>
      </c>
      <c r="E34" s="112" t="s">
        <v>987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9" t="s">
        <v>956</v>
      </c>
      <c r="B35" s="271" t="s">
        <v>988</v>
      </c>
      <c r="C35" s="63">
        <f t="shared" si="56"/>
        <v>46198</v>
      </c>
      <c r="D35" s="64">
        <f t="shared" si="39"/>
        <v>46199</v>
      </c>
      <c r="E35" s="112" t="s">
        <v>989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9" t="s">
        <v>968</v>
      </c>
      <c r="B36" s="271" t="s">
        <v>990</v>
      </c>
      <c r="C36" s="63">
        <f t="shared" si="56"/>
        <v>46205</v>
      </c>
      <c r="D36" s="64">
        <f t="shared" si="39"/>
        <v>46206</v>
      </c>
      <c r="E36" s="112" t="s">
        <v>991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116</v>
      </c>
      <c r="B38" s="407" t="s">
        <v>992</v>
      </c>
      <c r="C38" s="594"/>
      <c r="D38" s="594"/>
      <c r="E38" s="594"/>
      <c r="F38" s="594"/>
      <c r="G38" s="594"/>
      <c r="H38" s="594"/>
      <c r="I38" s="59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2" t="s">
        <v>120</v>
      </c>
      <c r="B39" s="595" t="s">
        <v>993</v>
      </c>
      <c r="C39" s="596"/>
      <c r="D39" s="596"/>
      <c r="E39" s="596"/>
      <c r="F39" s="596"/>
      <c r="G39" s="596"/>
      <c r="H39" s="596"/>
      <c r="I39" s="59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337</v>
      </c>
      <c r="B40" s="406" t="s">
        <v>994</v>
      </c>
      <c r="C40" s="590"/>
      <c r="D40" s="590"/>
      <c r="E40" s="590"/>
      <c r="F40" s="590"/>
      <c r="G40" s="590"/>
      <c r="H40" s="590"/>
      <c r="I40" s="59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907</v>
      </c>
      <c r="B41" s="406" t="s">
        <v>995</v>
      </c>
      <c r="C41" s="590"/>
      <c r="D41" s="590"/>
      <c r="E41" s="590"/>
      <c r="F41" s="590"/>
      <c r="G41" s="590"/>
      <c r="H41" s="590"/>
      <c r="I41" s="59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591" t="s">
        <v>996</v>
      </c>
      <c r="C42" s="592"/>
      <c r="D42" s="592"/>
      <c r="E42" s="592"/>
      <c r="F42" s="592"/>
      <c r="G42" s="592"/>
      <c r="H42" s="592"/>
      <c r="I42" s="59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898</v>
      </c>
      <c r="B43" s="406" t="s">
        <v>899</v>
      </c>
      <c r="C43" s="590"/>
      <c r="D43" s="590"/>
      <c r="E43" s="590"/>
      <c r="F43" s="590"/>
      <c r="G43" s="590"/>
      <c r="H43" s="590"/>
      <c r="I43" s="590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997</v>
      </c>
      <c r="B44" s="404" t="s">
        <v>998</v>
      </c>
      <c r="C44" s="405"/>
      <c r="D44" s="405"/>
      <c r="E44" s="405"/>
      <c r="F44" s="405"/>
      <c r="G44" s="405"/>
      <c r="H44" s="405"/>
      <c r="I44" s="40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999</v>
      </c>
      <c r="B45" s="404" t="s">
        <v>1000</v>
      </c>
      <c r="C45" s="405"/>
      <c r="D45" s="405"/>
      <c r="E45" s="405"/>
      <c r="F45" s="405"/>
      <c r="G45" s="405"/>
      <c r="H45" s="405"/>
      <c r="I45" s="40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B45:I45"/>
    <mergeCell ref="B40:I40"/>
    <mergeCell ref="B41:I41"/>
    <mergeCell ref="B42:I42"/>
    <mergeCell ref="B43:I43"/>
    <mergeCell ref="B44:I44"/>
  </mergeCells>
  <phoneticPr fontId="82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9" t="s">
        <v>1001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2">
      <c r="A5" s="8" t="s">
        <v>575</v>
      </c>
      <c r="B5" s="8" t="s">
        <v>576</v>
      </c>
      <c r="C5" s="422" t="s">
        <v>1002</v>
      </c>
      <c r="D5" s="423"/>
      <c r="E5" s="422" t="s">
        <v>1003</v>
      </c>
      <c r="F5" s="423"/>
      <c r="G5" s="422" t="s">
        <v>7</v>
      </c>
      <c r="H5" s="423"/>
      <c r="I5" s="422" t="s">
        <v>395</v>
      </c>
      <c r="J5" s="423"/>
      <c r="K5" s="422" t="s">
        <v>1004</v>
      </c>
      <c r="L5" s="423"/>
      <c r="M5" s="8" t="s">
        <v>576</v>
      </c>
      <c r="N5" s="424" t="s">
        <v>578</v>
      </c>
      <c r="O5" s="425"/>
      <c r="P5" s="422" t="s">
        <v>395</v>
      </c>
      <c r="Q5" s="423"/>
      <c r="R5" s="422" t="s">
        <v>1002</v>
      </c>
      <c r="S5" s="423"/>
    </row>
    <row r="6" spans="1:242">
      <c r="A6" s="10" t="s">
        <v>13</v>
      </c>
      <c r="B6" s="10" t="s">
        <v>14</v>
      </c>
      <c r="C6" s="416" t="s">
        <v>15</v>
      </c>
      <c r="D6" s="417"/>
      <c r="E6" s="416" t="s">
        <v>1005</v>
      </c>
      <c r="F6" s="417"/>
      <c r="G6" s="416" t="s">
        <v>16</v>
      </c>
      <c r="H6" s="417"/>
      <c r="I6" s="416" t="s">
        <v>222</v>
      </c>
      <c r="J6" s="417"/>
      <c r="K6" s="416" t="s">
        <v>398</v>
      </c>
      <c r="L6" s="417"/>
      <c r="M6" s="10" t="s">
        <v>14</v>
      </c>
      <c r="N6" s="416" t="s">
        <v>582</v>
      </c>
      <c r="O6" s="417"/>
      <c r="P6" s="416" t="s">
        <v>222</v>
      </c>
      <c r="Q6" s="417"/>
      <c r="R6" s="416" t="s">
        <v>15</v>
      </c>
      <c r="S6" s="417"/>
    </row>
    <row r="7" spans="1:242">
      <c r="A7" s="10"/>
      <c r="B7" s="10"/>
      <c r="C7" s="416" t="s">
        <v>1006</v>
      </c>
      <c r="D7" s="417"/>
      <c r="E7" s="416" t="s">
        <v>671</v>
      </c>
      <c r="F7" s="417"/>
      <c r="G7" s="416" t="s">
        <v>746</v>
      </c>
      <c r="H7" s="417"/>
      <c r="I7" s="416" t="s">
        <v>745</v>
      </c>
      <c r="J7" s="417"/>
      <c r="K7" s="416" t="s">
        <v>672</v>
      </c>
      <c r="L7" s="417"/>
      <c r="M7" s="10"/>
      <c r="N7" s="416" t="s">
        <v>584</v>
      </c>
      <c r="O7" s="417"/>
      <c r="P7" s="416" t="s">
        <v>671</v>
      </c>
      <c r="Q7" s="417"/>
      <c r="R7" s="416" t="s">
        <v>1006</v>
      </c>
      <c r="S7" s="417"/>
    </row>
    <row r="8" spans="1:242" hidden="1">
      <c r="A8" s="277" t="s">
        <v>1007</v>
      </c>
      <c r="B8" s="112" t="s">
        <v>1008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1009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1010</v>
      </c>
      <c r="B9" s="112" t="s">
        <v>1011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1012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1013</v>
      </c>
      <c r="B10" s="112" t="s">
        <v>1014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1015</v>
      </c>
      <c r="N10" s="211">
        <f t="shared" si="9"/>
        <v>45288</v>
      </c>
      <c r="O10" s="211">
        <f t="shared" si="10"/>
        <v>45289</v>
      </c>
      <c r="P10" s="601" t="s">
        <v>1016</v>
      </c>
      <c r="Q10" s="602"/>
      <c r="R10" s="602"/>
      <c r="S10" s="603"/>
    </row>
    <row r="11" spans="1:242">
      <c r="A11" s="53" t="s">
        <v>1017</v>
      </c>
      <c r="B11" s="112"/>
      <c r="C11" s="211"/>
      <c r="D11" s="22"/>
      <c r="E11" s="22"/>
      <c r="F11" s="22"/>
      <c r="G11" s="211"/>
      <c r="H11" s="211"/>
      <c r="I11" s="211"/>
      <c r="J11" s="211"/>
      <c r="K11" s="604" t="s">
        <v>1018</v>
      </c>
      <c r="L11" s="605"/>
      <c r="M11" s="251" t="s">
        <v>1019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1007</v>
      </c>
      <c r="B12" s="112" t="s">
        <v>1020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1021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1010</v>
      </c>
      <c r="B13" s="112" t="s">
        <v>1022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1023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1017</v>
      </c>
      <c r="B14" s="112" t="s">
        <v>1024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1025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1007</v>
      </c>
      <c r="B15" s="112" t="s">
        <v>1026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1027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1010</v>
      </c>
      <c r="B16" s="112" t="s">
        <v>1028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1029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1017</v>
      </c>
      <c r="B17" s="112" t="s">
        <v>1030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1031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116</v>
      </c>
      <c r="B19" s="606" t="s">
        <v>1032</v>
      </c>
      <c r="C19" s="607"/>
      <c r="D19" s="607"/>
      <c r="E19" s="607"/>
      <c r="F19" s="607"/>
      <c r="G19" s="607"/>
      <c r="H19" s="607"/>
      <c r="I19" s="607"/>
      <c r="J19" s="607"/>
      <c r="K19" s="607"/>
      <c r="L19" s="60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04" t="s">
        <v>1000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1005</v>
      </c>
      <c r="B21" s="408" t="s">
        <v>1033</v>
      </c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04" t="s">
        <v>1034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222</v>
      </c>
      <c r="B23" s="408" t="s">
        <v>1035</v>
      </c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398</v>
      </c>
      <c r="B24" s="408" t="s">
        <v>904</v>
      </c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582</v>
      </c>
      <c r="B25" s="408" t="s">
        <v>619</v>
      </c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9" t="s">
        <v>1036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53">
      <c r="A5" s="8" t="s">
        <v>575</v>
      </c>
      <c r="B5" s="8" t="s">
        <v>576</v>
      </c>
      <c r="C5" s="422" t="s">
        <v>1037</v>
      </c>
      <c r="D5" s="423"/>
      <c r="E5" s="424" t="s">
        <v>1038</v>
      </c>
      <c r="F5" s="425"/>
      <c r="G5" s="424" t="s">
        <v>1039</v>
      </c>
      <c r="H5" s="425"/>
      <c r="I5" s="424" t="s">
        <v>499</v>
      </c>
      <c r="J5" s="425"/>
      <c r="K5" s="424" t="s">
        <v>1039</v>
      </c>
      <c r="L5" s="425"/>
      <c r="M5" s="8" t="s">
        <v>576</v>
      </c>
      <c r="N5" s="422" t="s">
        <v>1037</v>
      </c>
      <c r="O5" s="423"/>
      <c r="P5" s="424" t="s">
        <v>1038</v>
      </c>
      <c r="Q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398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10" t="s">
        <v>14</v>
      </c>
      <c r="N6" s="416" t="s">
        <v>399</v>
      </c>
      <c r="O6" s="417"/>
      <c r="P6" s="416" t="s">
        <v>398</v>
      </c>
      <c r="Q6" s="417"/>
    </row>
    <row r="7" spans="1:253">
      <c r="A7" s="10"/>
      <c r="B7" s="10"/>
      <c r="C7" s="416" t="s">
        <v>583</v>
      </c>
      <c r="D7" s="417"/>
      <c r="E7" s="416" t="s">
        <v>673</v>
      </c>
      <c r="F7" s="417"/>
      <c r="G7" s="416" t="s">
        <v>747</v>
      </c>
      <c r="H7" s="417"/>
      <c r="I7" s="416" t="s">
        <v>583</v>
      </c>
      <c r="J7" s="417"/>
      <c r="K7" s="416" t="s">
        <v>745</v>
      </c>
      <c r="L7" s="417"/>
      <c r="M7" s="10"/>
      <c r="N7" s="416" t="s">
        <v>583</v>
      </c>
      <c r="O7" s="417"/>
      <c r="P7" s="416" t="s">
        <v>673</v>
      </c>
      <c r="Q7" s="417"/>
    </row>
    <row r="8" spans="1:253" hidden="1">
      <c r="A8" s="26" t="s">
        <v>703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1" t="s">
        <v>1040</v>
      </c>
      <c r="N8" s="22">
        <f t="shared" ref="N8:N24" si="0">L8+5</f>
        <v>45622</v>
      </c>
      <c r="O8" s="272" t="s">
        <v>1041</v>
      </c>
      <c r="P8" s="252" t="s">
        <v>39</v>
      </c>
      <c r="Q8" s="252" t="s">
        <v>39</v>
      </c>
    </row>
    <row r="9" spans="1:253" hidden="1">
      <c r="A9" s="55" t="s">
        <v>678</v>
      </c>
      <c r="B9" s="68" t="s">
        <v>1042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1" t="s">
        <v>1043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3" t="s">
        <v>1044</v>
      </c>
      <c r="B10" s="68" t="s">
        <v>1045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1" t="s">
        <v>732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180</v>
      </c>
    </row>
    <row r="11" spans="1:253" hidden="1">
      <c r="A11" s="55" t="s">
        <v>678</v>
      </c>
      <c r="B11" s="68" t="s">
        <v>1046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1" t="s">
        <v>1047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4" t="s">
        <v>1048</v>
      </c>
      <c r="B12" s="68" t="s">
        <v>1049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1" t="s">
        <v>1050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180</v>
      </c>
    </row>
    <row r="13" spans="1:253" hidden="1">
      <c r="A13" s="55" t="s">
        <v>678</v>
      </c>
      <c r="B13" s="68" t="s">
        <v>1051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1" t="s">
        <v>1052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5" t="s">
        <v>1053</v>
      </c>
      <c r="B14" s="68" t="s">
        <v>1054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1" t="s">
        <v>1055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76" t="s">
        <v>180</v>
      </c>
    </row>
    <row r="15" spans="1:253" hidden="1">
      <c r="A15" s="55" t="s">
        <v>678</v>
      </c>
      <c r="B15" s="68" t="s">
        <v>1056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1" t="s">
        <v>1057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77" t="s">
        <v>1048</v>
      </c>
      <c r="B16" s="77" t="s">
        <v>604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605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678</v>
      </c>
      <c r="B17" s="68" t="s">
        <v>606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607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77" t="s">
        <v>1048</v>
      </c>
      <c r="B18" s="77" t="s">
        <v>609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610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678</v>
      </c>
      <c r="B19" s="68" t="s">
        <v>611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612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5" t="s">
        <v>1048</v>
      </c>
      <c r="B20" s="278" t="s">
        <v>613</v>
      </c>
      <c r="C20" s="279">
        <v>45688</v>
      </c>
      <c r="D20" s="280">
        <f t="shared" si="1"/>
        <v>45689</v>
      </c>
      <c r="E20" s="279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278" t="s">
        <v>614</v>
      </c>
      <c r="N20" s="280">
        <f t="shared" si="0"/>
        <v>45702</v>
      </c>
      <c r="O20" s="280">
        <f t="shared" si="8"/>
        <v>45703</v>
      </c>
      <c r="P20" s="23" t="s">
        <v>39</v>
      </c>
      <c r="Q20" s="23" t="s">
        <v>39</v>
      </c>
    </row>
    <row r="21" spans="1:17" hidden="1">
      <c r="A21" s="449" t="s">
        <v>662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1"/>
    </row>
    <row r="22" spans="1:17" hidden="1">
      <c r="A22" s="55" t="s">
        <v>678</v>
      </c>
      <c r="B22" s="68" t="s">
        <v>1058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1059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1048</v>
      </c>
      <c r="B23" s="68" t="s">
        <v>1060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1061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678</v>
      </c>
      <c r="B24" s="68" t="s">
        <v>1062</v>
      </c>
      <c r="C24" s="281">
        <v>45716</v>
      </c>
      <c r="D24" s="147">
        <f t="shared" si="1"/>
        <v>45717</v>
      </c>
      <c r="E24" s="281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1063</v>
      </c>
      <c r="N24" s="147">
        <f t="shared" si="0"/>
        <v>45730</v>
      </c>
      <c r="O24" s="147">
        <f t="shared" si="8"/>
        <v>45731</v>
      </c>
      <c r="P24" s="281">
        <f t="shared" si="9"/>
        <v>45731</v>
      </c>
      <c r="Q24" s="282" t="s">
        <v>180</v>
      </c>
    </row>
    <row r="25" spans="1:17" hidden="1">
      <c r="A25" s="449" t="s">
        <v>635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1"/>
    </row>
    <row r="26" spans="1:17" hidden="1">
      <c r="A26" s="55" t="s">
        <v>1048</v>
      </c>
      <c r="B26" s="77" t="s">
        <v>1064</v>
      </c>
      <c r="C26" s="211">
        <v>45730</v>
      </c>
      <c r="D26" s="22">
        <v>45731</v>
      </c>
      <c r="E26" s="281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1065</v>
      </c>
      <c r="N26" s="147">
        <f t="shared" ref="N26:N32" si="20">L26+5</f>
        <v>45744</v>
      </c>
      <c r="O26" s="147">
        <f t="shared" ref="O26:O32" si="21">N26+1</f>
        <v>45745</v>
      </c>
      <c r="P26" s="281">
        <f t="shared" ref="P26:P32" si="22">O26</f>
        <v>45745</v>
      </c>
      <c r="Q26" s="281">
        <f t="shared" ref="Q26:Q32" si="23">P26+1</f>
        <v>45746</v>
      </c>
    </row>
    <row r="27" spans="1:17" hidden="1">
      <c r="A27" s="283" t="s">
        <v>1066</v>
      </c>
      <c r="B27" s="77" t="s">
        <v>1067</v>
      </c>
      <c r="C27" s="211">
        <v>45737</v>
      </c>
      <c r="D27" s="22">
        <v>45738</v>
      </c>
      <c r="E27" s="281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1068</v>
      </c>
      <c r="N27" s="147">
        <f t="shared" si="20"/>
        <v>45751</v>
      </c>
      <c r="O27" s="147">
        <f t="shared" si="21"/>
        <v>45752</v>
      </c>
      <c r="P27" s="282" t="s">
        <v>180</v>
      </c>
      <c r="Q27" s="281"/>
    </row>
    <row r="28" spans="1:17" hidden="1">
      <c r="A28" s="55" t="s">
        <v>1048</v>
      </c>
      <c r="B28" s="68" t="s">
        <v>1069</v>
      </c>
      <c r="C28" s="211">
        <v>45744</v>
      </c>
      <c r="D28" s="22">
        <v>45745</v>
      </c>
      <c r="E28" s="281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1070</v>
      </c>
      <c r="N28" s="147">
        <f t="shared" si="20"/>
        <v>45758</v>
      </c>
      <c r="O28" s="147">
        <f t="shared" si="21"/>
        <v>45759</v>
      </c>
      <c r="P28" s="281">
        <f t="shared" si="22"/>
        <v>45759</v>
      </c>
      <c r="Q28" s="281">
        <f t="shared" si="23"/>
        <v>45760</v>
      </c>
    </row>
    <row r="29" spans="1:17" hidden="1">
      <c r="A29" s="55" t="s">
        <v>678</v>
      </c>
      <c r="B29" s="62" t="s">
        <v>1071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1072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1048</v>
      </c>
      <c r="B30" s="62" t="s">
        <v>1073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1074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678</v>
      </c>
      <c r="B31" s="62" t="s">
        <v>1075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1076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1048</v>
      </c>
      <c r="B32" s="62" t="s">
        <v>625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626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678</v>
      </c>
      <c r="B33" s="62" t="s">
        <v>1077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180</v>
      </c>
      <c r="K33" s="609"/>
      <c r="L33" s="610"/>
      <c r="M33" s="610"/>
      <c r="N33" s="610"/>
      <c r="O33" s="610"/>
      <c r="P33" s="610"/>
      <c r="Q33" s="611"/>
    </row>
    <row r="34" spans="1:18" hidden="1">
      <c r="A34" s="284" t="s">
        <v>731</v>
      </c>
      <c r="B34" s="62"/>
      <c r="C34" s="63"/>
      <c r="D34" s="64"/>
      <c r="E34" s="150"/>
      <c r="F34" s="127"/>
      <c r="G34" s="612" t="s">
        <v>1078</v>
      </c>
      <c r="H34" s="613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1079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1048</v>
      </c>
      <c r="B35" s="62" t="s">
        <v>1080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1081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731</v>
      </c>
      <c r="B36" s="62" t="s">
        <v>1082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1083</v>
      </c>
      <c r="N36" s="127">
        <f t="shared" si="32"/>
        <v>45807</v>
      </c>
      <c r="O36" s="69" t="s">
        <v>180</v>
      </c>
      <c r="P36" s="69" t="s">
        <v>39</v>
      </c>
      <c r="Q36" s="69" t="s">
        <v>39</v>
      </c>
    </row>
    <row r="37" spans="1:18" hidden="1">
      <c r="A37" s="55" t="s">
        <v>1048</v>
      </c>
      <c r="B37" s="62" t="s">
        <v>1084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1085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1066</v>
      </c>
      <c r="B38" s="62" t="s">
        <v>1086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1087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1048</v>
      </c>
      <c r="B39" s="62" t="s">
        <v>1088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1089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1066</v>
      </c>
      <c r="B40" s="62" t="s">
        <v>1090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1091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1048</v>
      </c>
      <c r="B41" s="62" t="s">
        <v>1092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1093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5" t="s">
        <v>1066</v>
      </c>
      <c r="B42" s="62" t="s">
        <v>1094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1095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1048</v>
      </c>
      <c r="B43" s="62" t="s">
        <v>1096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1097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1066</v>
      </c>
      <c r="B44" s="62" t="s">
        <v>1098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1099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1048</v>
      </c>
      <c r="B45" s="62" t="s">
        <v>1100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1101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1066</v>
      </c>
      <c r="B46" s="62" t="s">
        <v>1102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1103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1104</v>
      </c>
      <c r="B47" s="62" t="s">
        <v>1105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1106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180</v>
      </c>
    </row>
    <row r="48" spans="1:18" hidden="1">
      <c r="A48" s="58" t="s">
        <v>1048</v>
      </c>
      <c r="B48" s="62" t="s">
        <v>1107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1108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1066</v>
      </c>
      <c r="B49" s="62" t="s">
        <v>1109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1110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1048</v>
      </c>
      <c r="B50" s="62" t="s">
        <v>1111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14" t="s">
        <v>180</v>
      </c>
      <c r="K50" s="615"/>
      <c r="L50" s="616"/>
      <c r="M50" s="62" t="s">
        <v>1112</v>
      </c>
      <c r="N50" s="612" t="s">
        <v>164</v>
      </c>
      <c r="O50" s="617"/>
      <c r="P50" s="617"/>
      <c r="Q50" s="613"/>
    </row>
    <row r="51" spans="1:18" hidden="1">
      <c r="A51" s="55" t="s">
        <v>1066</v>
      </c>
      <c r="B51" s="62" t="s">
        <v>1113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1114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1115</v>
      </c>
      <c r="B52" s="62" t="s">
        <v>1116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1117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5" t="s">
        <v>1066</v>
      </c>
      <c r="B53" s="286" t="s">
        <v>1118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1119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1120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180</v>
      </c>
    </row>
    <row r="54" spans="1:18" hidden="1">
      <c r="A54" s="55" t="s">
        <v>1115</v>
      </c>
      <c r="B54" s="62" t="s">
        <v>1121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1122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4" t="s">
        <v>1104</v>
      </c>
      <c r="B55" s="62" t="s">
        <v>1123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1124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180</v>
      </c>
    </row>
    <row r="56" spans="1:18" hidden="1">
      <c r="A56" s="55" t="s">
        <v>1115</v>
      </c>
      <c r="B56" s="62" t="s">
        <v>1125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1126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49" t="s">
        <v>662</v>
      </c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1"/>
    </row>
    <row r="58" spans="1:18" hidden="1">
      <c r="A58" s="449" t="s">
        <v>635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1"/>
    </row>
    <row r="59" spans="1:18" hidden="1">
      <c r="A59" s="55" t="s">
        <v>1115</v>
      </c>
      <c r="B59" s="62" t="s">
        <v>1127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1128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49" t="s">
        <v>662</v>
      </c>
      <c r="B60" s="450"/>
      <c r="C60" s="450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1"/>
    </row>
    <row r="61" spans="1:18">
      <c r="A61" s="55" t="s">
        <v>1115</v>
      </c>
      <c r="B61" s="62" t="s">
        <v>1129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1130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1131</v>
      </c>
      <c r="B62" s="62" t="s">
        <v>1132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1133</v>
      </c>
      <c r="N62" s="127">
        <f t="shared" si="63"/>
        <v>45989</v>
      </c>
      <c r="O62" s="272" t="s">
        <v>1041</v>
      </c>
      <c r="P62" s="252" t="s">
        <v>39</v>
      </c>
      <c r="Q62" s="252" t="s">
        <v>39</v>
      </c>
    </row>
    <row r="63" spans="1:18">
      <c r="A63" s="449" t="s">
        <v>635</v>
      </c>
      <c r="B63" s="450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1"/>
    </row>
    <row r="64" spans="1:18">
      <c r="A64" s="117" t="s">
        <v>1115</v>
      </c>
      <c r="B64" s="112" t="s">
        <v>1134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1135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49" t="s">
        <v>662</v>
      </c>
      <c r="B65" s="450"/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1"/>
    </row>
    <row r="66" spans="1:19">
      <c r="A66" s="117" t="s">
        <v>1115</v>
      </c>
      <c r="B66" s="62" t="s">
        <v>1136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1137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116</v>
      </c>
      <c r="B68" s="407" t="s">
        <v>1138</v>
      </c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6"/>
      <c r="P68" s="6"/>
      <c r="Q68" s="6"/>
      <c r="R68" s="6"/>
      <c r="S68" s="6"/>
    </row>
    <row r="69" spans="1:19" ht="16.2">
      <c r="A69" s="31" t="s">
        <v>399</v>
      </c>
      <c r="B69" s="408" t="s">
        <v>1139</v>
      </c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6"/>
      <c r="P69" s="6"/>
      <c r="Q69" s="6"/>
      <c r="R69" s="6"/>
      <c r="S69" s="6"/>
    </row>
    <row r="70" spans="1:19" ht="16.2">
      <c r="A70" s="31" t="s">
        <v>398</v>
      </c>
      <c r="B70" s="408" t="s">
        <v>1140</v>
      </c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6"/>
      <c r="P70" s="6"/>
      <c r="Q70" s="6"/>
      <c r="R70" s="6"/>
      <c r="S70" s="6"/>
    </row>
    <row r="71" spans="1:19" ht="16.2">
      <c r="A71" s="31" t="s">
        <v>503</v>
      </c>
      <c r="B71" s="408" t="s">
        <v>568</v>
      </c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6"/>
      <c r="P71" s="6"/>
      <c r="Q71" s="6"/>
      <c r="R71" s="6"/>
      <c r="S71" s="6"/>
    </row>
    <row r="72" spans="1:19" ht="16.2">
      <c r="A72" s="31" t="s">
        <v>504</v>
      </c>
      <c r="B72" s="404" t="s">
        <v>622</v>
      </c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6"/>
      <c r="O72" s="6"/>
      <c r="P72" s="6" t="s">
        <v>134</v>
      </c>
      <c r="Q72" s="6"/>
      <c r="R72" s="6"/>
      <c r="S72" s="6"/>
    </row>
    <row r="74" spans="1:19">
      <c r="B74" s="287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workbookViewId="0">
      <selection activeCell="E27" sqref="E27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25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96" t="s">
        <v>1141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</row>
    <row r="5" spans="1:250">
      <c r="A5" s="9" t="s">
        <v>4</v>
      </c>
      <c r="B5" s="9" t="s">
        <v>5</v>
      </c>
      <c r="C5" s="424" t="s">
        <v>665</v>
      </c>
      <c r="D5" s="425"/>
      <c r="E5" s="424" t="s">
        <v>665</v>
      </c>
      <c r="F5" s="425"/>
      <c r="G5" s="422" t="s">
        <v>1039</v>
      </c>
      <c r="H5" s="423"/>
      <c r="I5" s="422" t="s">
        <v>578</v>
      </c>
      <c r="J5" s="423"/>
      <c r="K5" s="9" t="s">
        <v>5</v>
      </c>
      <c r="L5" s="466" t="s">
        <v>1142</v>
      </c>
      <c r="M5" s="418"/>
      <c r="N5" s="466" t="s">
        <v>341</v>
      </c>
      <c r="O5" s="416"/>
      <c r="P5" s="422" t="s">
        <v>1039</v>
      </c>
      <c r="Q5" s="423"/>
      <c r="R5" s="424" t="s">
        <v>665</v>
      </c>
      <c r="S5" s="425"/>
    </row>
    <row r="6" spans="1:250">
      <c r="A6" s="10" t="s">
        <v>13</v>
      </c>
      <c r="B6" s="10" t="s">
        <v>14</v>
      </c>
      <c r="C6" s="418" t="s">
        <v>1143</v>
      </c>
      <c r="D6" s="418"/>
      <c r="E6" s="418" t="s">
        <v>1144</v>
      </c>
      <c r="F6" s="418"/>
      <c r="G6" s="418" t="s">
        <v>504</v>
      </c>
      <c r="H6" s="418"/>
      <c r="I6" s="416" t="s">
        <v>582</v>
      </c>
      <c r="J6" s="417"/>
      <c r="K6" s="10" t="s">
        <v>14</v>
      </c>
      <c r="L6" s="418" t="s">
        <v>206</v>
      </c>
      <c r="M6" s="418"/>
      <c r="N6" s="418" t="s">
        <v>205</v>
      </c>
      <c r="O6" s="416"/>
      <c r="P6" s="418" t="s">
        <v>504</v>
      </c>
      <c r="Q6" s="418"/>
      <c r="R6" s="418" t="s">
        <v>1143</v>
      </c>
      <c r="S6" s="418"/>
    </row>
    <row r="7" spans="1:250">
      <c r="A7" s="14"/>
      <c r="B7" s="92"/>
      <c r="C7" s="458" t="s">
        <v>22</v>
      </c>
      <c r="D7" s="458"/>
      <c r="E7" s="458" t="s">
        <v>22</v>
      </c>
      <c r="F7" s="458"/>
      <c r="G7" s="458" t="s">
        <v>22</v>
      </c>
      <c r="H7" s="458"/>
      <c r="I7" s="458" t="s">
        <v>22</v>
      </c>
      <c r="J7" s="458"/>
      <c r="K7" s="92"/>
      <c r="L7" s="458" t="s">
        <v>22</v>
      </c>
      <c r="M7" s="458"/>
      <c r="N7" s="458" t="s">
        <v>22</v>
      </c>
      <c r="O7" s="618"/>
      <c r="P7" s="458" t="s">
        <v>22</v>
      </c>
      <c r="Q7" s="458"/>
      <c r="R7" s="458" t="s">
        <v>22</v>
      </c>
      <c r="S7" s="458"/>
    </row>
    <row r="8" spans="1:250" ht="26.4">
      <c r="A8" s="14"/>
      <c r="B8" s="124"/>
      <c r="C8" s="240" t="s">
        <v>1145</v>
      </c>
      <c r="D8" s="240" t="s">
        <v>1146</v>
      </c>
      <c r="E8" s="240" t="s">
        <v>1147</v>
      </c>
      <c r="F8" s="240" t="s">
        <v>1148</v>
      </c>
      <c r="G8" s="240" t="s">
        <v>1149</v>
      </c>
      <c r="H8" s="240" t="s">
        <v>1150</v>
      </c>
      <c r="I8" s="17" t="s">
        <v>1151</v>
      </c>
      <c r="J8" s="17" t="s">
        <v>1152</v>
      </c>
      <c r="K8" s="10"/>
      <c r="L8" s="17" t="s">
        <v>32</v>
      </c>
      <c r="M8" s="17" t="s">
        <v>1153</v>
      </c>
      <c r="N8" s="17" t="s">
        <v>1154</v>
      </c>
      <c r="O8" s="260" t="s">
        <v>1155</v>
      </c>
      <c r="P8" s="17" t="s">
        <v>1156</v>
      </c>
      <c r="Q8" s="240" t="s">
        <v>1157</v>
      </c>
      <c r="R8" s="240" t="s">
        <v>1145</v>
      </c>
      <c r="S8" s="240" t="s">
        <v>1146</v>
      </c>
    </row>
    <row r="9" spans="1:250" s="258" customFormat="1" ht="15" hidden="1" customHeight="1">
      <c r="A9" s="159" t="s">
        <v>713</v>
      </c>
      <c r="B9" s="261" t="s">
        <v>1158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1159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676</v>
      </c>
      <c r="B10" s="263" t="s">
        <v>1160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1161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1131</v>
      </c>
      <c r="B11" s="264" t="s">
        <v>630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629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713</v>
      </c>
      <c r="B12" s="261" t="s">
        <v>1162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1163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676</v>
      </c>
      <c r="B13" s="263" t="s">
        <v>1164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1165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1131</v>
      </c>
      <c r="B14" s="264" t="s">
        <v>639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638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713</v>
      </c>
      <c r="B15" s="261" t="s">
        <v>1166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1167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676</v>
      </c>
      <c r="B16" s="263" t="s">
        <v>1168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1169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1131</v>
      </c>
      <c r="B17" s="264" t="s">
        <v>643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642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713</v>
      </c>
      <c r="B18" s="261" t="s">
        <v>1170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1171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676</v>
      </c>
      <c r="B19" s="263" t="s">
        <v>1172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1173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1131</v>
      </c>
      <c r="B20" s="264" t="s">
        <v>649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648</v>
      </c>
      <c r="L20" s="150">
        <f t="shared" si="52"/>
        <v>46107</v>
      </c>
      <c r="M20" s="85" t="s">
        <v>1174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713</v>
      </c>
      <c r="B21" s="265" t="s">
        <v>1175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1176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676</v>
      </c>
      <c r="B22" s="263" t="s">
        <v>1177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1178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customHeight="1">
      <c r="A23" s="27" t="s">
        <v>1131</v>
      </c>
      <c r="B23" s="264" t="s">
        <v>655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654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customHeight="1">
      <c r="A24" s="159" t="s">
        <v>713</v>
      </c>
      <c r="B24" s="261" t="s">
        <v>1179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1180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customHeight="1">
      <c r="A25" s="159" t="s">
        <v>676</v>
      </c>
      <c r="B25" s="261" t="s">
        <v>1181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1182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customHeight="1">
      <c r="A26" s="27" t="s">
        <v>1131</v>
      </c>
      <c r="B26" s="264" t="s">
        <v>1183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1184</v>
      </c>
      <c r="L26" s="412" t="s">
        <v>1185</v>
      </c>
      <c r="M26" s="619"/>
      <c r="N26" s="620" t="s">
        <v>1186</v>
      </c>
      <c r="O26" s="413"/>
      <c r="P26" s="69" t="s">
        <v>180</v>
      </c>
      <c r="Q26" s="150"/>
      <c r="R26" s="150"/>
      <c r="S26" s="150"/>
    </row>
    <row r="27" spans="1:20" s="258" customFormat="1" ht="15" customHeight="1">
      <c r="A27" s="25" t="s">
        <v>1187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1184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713</v>
      </c>
      <c r="B28" s="261" t="s">
        <v>1188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1189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29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676</v>
      </c>
      <c r="B29" s="261" t="s">
        <v>1190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1191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1187</v>
      </c>
      <c r="B30" s="263" t="s">
        <v>1192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1193</v>
      </c>
      <c r="L30" s="150">
        <f t="shared" si="89"/>
        <v>46170</v>
      </c>
      <c r="M30" s="150">
        <f t="shared" ref="M30:M33" si="102">L30+1</f>
        <v>46171</v>
      </c>
      <c r="N30" s="150">
        <f t="shared" ref="N30:N33" si="103">M30+1</f>
        <v>46172</v>
      </c>
      <c r="O30" s="150">
        <f t="shared" ref="O30:O33" si="104">N30+1</f>
        <v>46173</v>
      </c>
      <c r="P30" s="150">
        <f t="shared" ref="P30:P33" si="105">O30+6</f>
        <v>46179</v>
      </c>
      <c r="Q30" s="150">
        <f t="shared" ref="Q30:Q33" si="106">P30</f>
        <v>46179</v>
      </c>
      <c r="R30" s="150">
        <f t="shared" ref="R30:R33" si="107">Q30+1</f>
        <v>46180</v>
      </c>
      <c r="S30" s="150">
        <f t="shared" ref="S30:S33" si="108">R30+1</f>
        <v>46181</v>
      </c>
      <c r="T30" s="266" t="s">
        <v>180</v>
      </c>
    </row>
    <row r="31" spans="1:20" s="258" customFormat="1" ht="15" customHeight="1">
      <c r="A31" s="159" t="s">
        <v>713</v>
      </c>
      <c r="B31" s="261" t="s">
        <v>677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1194</v>
      </c>
      <c r="L31" s="150">
        <f t="shared" si="89"/>
        <v>46177</v>
      </c>
      <c r="M31" s="150">
        <f t="shared" si="102"/>
        <v>46178</v>
      </c>
      <c r="N31" s="150">
        <f t="shared" si="103"/>
        <v>46179</v>
      </c>
      <c r="O31" s="150">
        <f t="shared" si="104"/>
        <v>46180</v>
      </c>
      <c r="P31" s="150">
        <f t="shared" si="105"/>
        <v>46186</v>
      </c>
      <c r="Q31" s="150">
        <f t="shared" si="106"/>
        <v>46186</v>
      </c>
      <c r="R31" s="150">
        <f t="shared" si="107"/>
        <v>46187</v>
      </c>
      <c r="S31" s="150">
        <f t="shared" si="108"/>
        <v>46188</v>
      </c>
    </row>
    <row r="32" spans="1:20" s="258" customFormat="1" ht="15" customHeight="1">
      <c r="A32" s="159" t="s">
        <v>676</v>
      </c>
      <c r="B32" s="261" t="s">
        <v>1195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1196</v>
      </c>
      <c r="L32" s="150">
        <f t="shared" si="89"/>
        <v>46184</v>
      </c>
      <c r="M32" s="150">
        <f t="shared" si="102"/>
        <v>46185</v>
      </c>
      <c r="N32" s="150">
        <f t="shared" si="103"/>
        <v>46186</v>
      </c>
      <c r="O32" s="150">
        <f t="shared" si="104"/>
        <v>46187</v>
      </c>
      <c r="P32" s="150">
        <f t="shared" si="105"/>
        <v>46193</v>
      </c>
      <c r="Q32" s="150">
        <f t="shared" si="106"/>
        <v>46193</v>
      </c>
      <c r="R32" s="150">
        <f t="shared" si="107"/>
        <v>46194</v>
      </c>
      <c r="S32" s="150">
        <f t="shared" si="108"/>
        <v>46195</v>
      </c>
    </row>
    <row r="33" spans="1:21" s="258" customFormat="1" ht="15" customHeight="1">
      <c r="A33" s="267" t="s">
        <v>1197</v>
      </c>
      <c r="B33" s="268" t="s">
        <v>1198</v>
      </c>
      <c r="C33" s="409" t="s">
        <v>164</v>
      </c>
      <c r="D33" s="410"/>
      <c r="E33" s="410"/>
      <c r="F33" s="410"/>
      <c r="G33" s="410"/>
      <c r="H33" s="410"/>
      <c r="I33" s="410"/>
      <c r="J33" s="411"/>
      <c r="K33" s="268" t="s">
        <v>1199</v>
      </c>
      <c r="L33" s="150">
        <v>46191</v>
      </c>
      <c r="M33" s="150">
        <f t="shared" si="102"/>
        <v>46192</v>
      </c>
      <c r="N33" s="150">
        <f t="shared" si="103"/>
        <v>46193</v>
      </c>
      <c r="O33" s="150">
        <f t="shared" si="104"/>
        <v>46194</v>
      </c>
      <c r="P33" s="150">
        <f t="shared" si="105"/>
        <v>46200</v>
      </c>
      <c r="Q33" s="150">
        <f t="shared" si="106"/>
        <v>46200</v>
      </c>
      <c r="R33" s="150">
        <f t="shared" si="107"/>
        <v>46201</v>
      </c>
      <c r="S33" s="150">
        <f t="shared" si="108"/>
        <v>46202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232"/>
      <c r="L34" s="6"/>
      <c r="M34" s="6"/>
      <c r="N34" s="6"/>
      <c r="O34" s="6"/>
    </row>
    <row r="35" spans="1:21" ht="16.2">
      <c r="A35" s="269" t="s">
        <v>116</v>
      </c>
      <c r="B35" s="407" t="s">
        <v>1200</v>
      </c>
      <c r="C35" s="407"/>
      <c r="D35" s="407"/>
      <c r="E35" s="407"/>
      <c r="F35" s="407"/>
      <c r="G35" s="407"/>
      <c r="H35" s="407"/>
      <c r="I35" s="407"/>
      <c r="J35" s="407"/>
      <c r="K35" s="407"/>
      <c r="L35" s="6"/>
      <c r="M35" s="6"/>
      <c r="N35" s="6"/>
      <c r="O35" s="6"/>
      <c r="P35" s="6"/>
      <c r="Q35" s="6"/>
      <c r="R35" s="6"/>
      <c r="S35" s="6"/>
    </row>
    <row r="36" spans="1:21" ht="16.2">
      <c r="A36" s="270" t="s">
        <v>323</v>
      </c>
      <c r="B36" s="550" t="s">
        <v>1201</v>
      </c>
      <c r="C36" s="550"/>
      <c r="D36" s="550"/>
      <c r="E36" s="550"/>
      <c r="F36" s="550"/>
      <c r="G36" s="550"/>
      <c r="H36" s="550"/>
      <c r="I36" s="550"/>
      <c r="J36" s="550"/>
      <c r="K36" s="550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0" t="s">
        <v>1202</v>
      </c>
      <c r="B37" s="481" t="s">
        <v>736</v>
      </c>
      <c r="C37" s="481"/>
      <c r="D37" s="481"/>
      <c r="E37" s="481"/>
      <c r="F37" s="481"/>
      <c r="G37" s="481"/>
      <c r="H37" s="481"/>
      <c r="I37" s="481"/>
      <c r="J37" s="481"/>
      <c r="K37" s="481"/>
      <c r="L37" s="6"/>
      <c r="M37" s="6"/>
      <c r="N37" s="6"/>
      <c r="O37" s="6"/>
      <c r="P37" s="6"/>
      <c r="Q37" s="6"/>
      <c r="R37" s="6"/>
      <c r="S37" s="6"/>
    </row>
    <row r="38" spans="1:21" ht="16.2">
      <c r="A38" s="30" t="s">
        <v>1203</v>
      </c>
      <c r="B38" s="481" t="s">
        <v>1204</v>
      </c>
      <c r="C38" s="481"/>
      <c r="D38" s="481"/>
      <c r="E38" s="481"/>
      <c r="F38" s="481"/>
      <c r="G38" s="481"/>
      <c r="H38" s="481"/>
      <c r="I38" s="481"/>
      <c r="J38" s="481"/>
      <c r="K38" s="481"/>
      <c r="L38" s="6"/>
      <c r="M38" s="6"/>
      <c r="N38" s="6"/>
      <c r="O38" s="6"/>
      <c r="P38" s="6"/>
      <c r="Q38" s="6"/>
      <c r="R38" s="6"/>
      <c r="S38" s="6"/>
    </row>
    <row r="39" spans="1:21" ht="16.2">
      <c r="A39" s="31" t="s">
        <v>569</v>
      </c>
      <c r="B39" s="481" t="s">
        <v>1205</v>
      </c>
      <c r="C39" s="481"/>
      <c r="D39" s="481"/>
      <c r="E39" s="481"/>
      <c r="F39" s="481"/>
      <c r="G39" s="481"/>
      <c r="H39" s="481"/>
      <c r="I39" s="481"/>
      <c r="J39" s="481"/>
      <c r="K39" s="481"/>
      <c r="L39" s="6"/>
      <c r="M39" s="6"/>
      <c r="N39" s="6"/>
      <c r="O39" s="6"/>
      <c r="P39" s="6"/>
      <c r="Q39" s="6"/>
      <c r="R39" s="6"/>
      <c r="S39" s="6"/>
    </row>
    <row r="40" spans="1:21" ht="16.2">
      <c r="A40" s="31" t="s">
        <v>582</v>
      </c>
      <c r="B40" s="481" t="s">
        <v>1206</v>
      </c>
      <c r="C40" s="481"/>
      <c r="D40" s="481"/>
      <c r="E40" s="481"/>
      <c r="F40" s="481"/>
      <c r="G40" s="481"/>
      <c r="H40" s="481"/>
      <c r="I40" s="481"/>
      <c r="J40" s="481"/>
      <c r="K40" s="481"/>
      <c r="L40" s="6"/>
      <c r="M40" s="6"/>
      <c r="N40" s="6"/>
      <c r="O40" s="6"/>
      <c r="P40" s="6"/>
      <c r="Q40" s="6"/>
      <c r="R40" s="6"/>
      <c r="S40" s="6"/>
    </row>
    <row r="41" spans="1:21" ht="16.2">
      <c r="A41" s="31" t="s">
        <v>321</v>
      </c>
      <c r="B41" s="481" t="s">
        <v>1207</v>
      </c>
      <c r="C41" s="481"/>
      <c r="D41" s="481"/>
      <c r="E41" s="481"/>
      <c r="F41" s="481"/>
      <c r="G41" s="481"/>
      <c r="H41" s="481"/>
      <c r="I41" s="481"/>
      <c r="J41" s="481"/>
      <c r="K41" s="481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abSelected="1" zoomScale="90" zoomScaleNormal="90" workbookViewId="0">
      <selection activeCell="K39" sqref="K39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1"/>
      <c r="Y1" s="1"/>
    </row>
    <row r="2" spans="1:259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21" t="s">
        <v>1208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</row>
    <row r="5" spans="1:259">
      <c r="A5" s="8" t="s">
        <v>575</v>
      </c>
      <c r="B5" s="8" t="s">
        <v>576</v>
      </c>
      <c r="C5" s="422" t="s">
        <v>1209</v>
      </c>
      <c r="D5" s="423"/>
      <c r="E5" s="422" t="s">
        <v>1210</v>
      </c>
      <c r="F5" s="423"/>
      <c r="G5" s="422" t="s">
        <v>1211</v>
      </c>
      <c r="H5" s="423"/>
      <c r="I5" s="424" t="s">
        <v>1212</v>
      </c>
      <c r="J5" s="425"/>
      <c r="K5" s="424" t="s">
        <v>1213</v>
      </c>
      <c r="L5" s="425"/>
      <c r="M5" s="424" t="s">
        <v>1214</v>
      </c>
      <c r="N5" s="425"/>
      <c r="O5" s="422" t="s">
        <v>1215</v>
      </c>
      <c r="P5" s="423"/>
      <c r="Q5" s="426" t="s">
        <v>1741</v>
      </c>
      <c r="R5" s="425"/>
      <c r="S5" s="8" t="s">
        <v>576</v>
      </c>
      <c r="T5" s="424" t="s">
        <v>1213</v>
      </c>
      <c r="U5" s="425"/>
      <c r="V5" s="422" t="s">
        <v>1209</v>
      </c>
      <c r="W5" s="423"/>
    </row>
    <row r="6" spans="1:259">
      <c r="A6" s="10" t="s">
        <v>13</v>
      </c>
      <c r="B6" s="10" t="s">
        <v>14</v>
      </c>
      <c r="C6" s="416" t="s">
        <v>16</v>
      </c>
      <c r="D6" s="417"/>
      <c r="E6" s="416" t="s">
        <v>207</v>
      </c>
      <c r="F6" s="417"/>
      <c r="G6" s="416" t="s">
        <v>399</v>
      </c>
      <c r="H6" s="417"/>
      <c r="I6" s="416" t="s">
        <v>1216</v>
      </c>
      <c r="J6" s="417"/>
      <c r="K6" s="416" t="s">
        <v>1217</v>
      </c>
      <c r="L6" s="417"/>
      <c r="M6" s="418" t="s">
        <v>1218</v>
      </c>
      <c r="N6" s="418"/>
      <c r="O6" s="416" t="s">
        <v>1219</v>
      </c>
      <c r="P6" s="417"/>
      <c r="Q6" s="418" t="s">
        <v>1220</v>
      </c>
      <c r="R6" s="418"/>
      <c r="S6" s="10" t="s">
        <v>14</v>
      </c>
      <c r="T6" s="416" t="s">
        <v>1217</v>
      </c>
      <c r="U6" s="417"/>
      <c r="V6" s="416" t="s">
        <v>16</v>
      </c>
      <c r="W6" s="417"/>
    </row>
    <row r="7" spans="1:259">
      <c r="A7" s="10"/>
      <c r="B7" s="10"/>
      <c r="C7" s="416" t="s">
        <v>673</v>
      </c>
      <c r="D7" s="417"/>
      <c r="E7" s="416" t="s">
        <v>1221</v>
      </c>
      <c r="F7" s="417"/>
      <c r="G7" s="416" t="s">
        <v>583</v>
      </c>
      <c r="H7" s="417"/>
      <c r="I7" s="416" t="s">
        <v>671</v>
      </c>
      <c r="J7" s="417"/>
      <c r="K7" s="416" t="s">
        <v>1006</v>
      </c>
      <c r="L7" s="417"/>
      <c r="M7" s="416" t="s">
        <v>1221</v>
      </c>
      <c r="N7" s="417"/>
      <c r="O7" s="416" t="s">
        <v>671</v>
      </c>
      <c r="P7" s="417"/>
      <c r="Q7" s="416" t="s">
        <v>584</v>
      </c>
      <c r="R7" s="417"/>
      <c r="S7" s="10"/>
      <c r="T7" s="416" t="s">
        <v>583</v>
      </c>
      <c r="U7" s="417"/>
      <c r="V7" s="416" t="s">
        <v>673</v>
      </c>
      <c r="W7" s="417"/>
    </row>
    <row r="8" spans="1:259" hidden="1">
      <c r="A8" s="55" t="s">
        <v>1222</v>
      </c>
      <c r="B8" s="62" t="s">
        <v>1223</v>
      </c>
      <c r="C8" s="409" t="s">
        <v>164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  <c r="S8" s="62" t="s">
        <v>1224</v>
      </c>
      <c r="T8" s="409" t="s">
        <v>164</v>
      </c>
      <c r="U8" s="410"/>
      <c r="V8" s="410"/>
      <c r="W8" s="411"/>
    </row>
    <row r="9" spans="1:259" hidden="1">
      <c r="A9" s="55" t="s">
        <v>1225</v>
      </c>
      <c r="B9" s="251" t="s">
        <v>1226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1227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1228</v>
      </c>
      <c r="B10" s="62" t="s">
        <v>1229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1230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1231</v>
      </c>
      <c r="B11" s="251" t="s">
        <v>1232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1233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1234</v>
      </c>
      <c r="B12" s="251" t="s">
        <v>1235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1236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1237</v>
      </c>
      <c r="B13" s="62" t="s">
        <v>1238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1239</v>
      </c>
      <c r="T13" s="150">
        <f t="shared" si="11"/>
        <v>46052</v>
      </c>
      <c r="U13" s="127">
        <f t="shared" si="12"/>
        <v>46053</v>
      </c>
      <c r="V13" s="253" t="s">
        <v>1240</v>
      </c>
      <c r="W13" s="127"/>
    </row>
    <row r="14" spans="1:259" hidden="1">
      <c r="A14" s="53" t="s">
        <v>1241</v>
      </c>
      <c r="B14" s="62" t="s">
        <v>1242</v>
      </c>
      <c r="C14" s="409" t="s">
        <v>164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1"/>
      <c r="S14" s="62" t="s">
        <v>1243</v>
      </c>
      <c r="T14" s="409" t="s">
        <v>164</v>
      </c>
      <c r="U14" s="410"/>
      <c r="V14" s="410"/>
      <c r="W14" s="411"/>
    </row>
    <row r="15" spans="1:259" hidden="1">
      <c r="A15" s="53" t="s">
        <v>930</v>
      </c>
      <c r="B15" s="62" t="s">
        <v>1244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1245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1246</v>
      </c>
    </row>
    <row r="16" spans="1:259" hidden="1">
      <c r="A16" s="121" t="s">
        <v>1247</v>
      </c>
      <c r="B16" s="77" t="s">
        <v>1248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1249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1228</v>
      </c>
      <c r="B17" s="68" t="s">
        <v>1250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1251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1246</v>
      </c>
    </row>
    <row r="18" spans="1:24" hidden="1">
      <c r="A18" s="58" t="s">
        <v>1231</v>
      </c>
      <c r="B18" s="77" t="s">
        <v>1252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1253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1234</v>
      </c>
      <c r="B19" s="251" t="s">
        <v>1254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1255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1256</v>
      </c>
      <c r="B20" s="77" t="s">
        <v>1257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1258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412" t="s">
        <v>1259</v>
      </c>
      <c r="P20" s="413"/>
      <c r="Q20" s="412" t="s">
        <v>1260</v>
      </c>
      <c r="R20" s="413"/>
      <c r="S20" s="251" t="s">
        <v>1261</v>
      </c>
      <c r="T20" s="150">
        <v>46101</v>
      </c>
      <c r="U20" s="127">
        <f t="shared" si="50"/>
        <v>46102</v>
      </c>
      <c r="V20" s="85" t="s">
        <v>1240</v>
      </c>
      <c r="W20" s="127"/>
    </row>
    <row r="21" spans="1:24" hidden="1">
      <c r="A21" s="86" t="s">
        <v>1262</v>
      </c>
      <c r="B21" s="68" t="s">
        <v>1263</v>
      </c>
      <c r="C21" s="409" t="s">
        <v>164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1"/>
      <c r="S21" s="62" t="s">
        <v>1264</v>
      </c>
      <c r="T21" s="409" t="s">
        <v>164</v>
      </c>
      <c r="U21" s="410"/>
      <c r="V21" s="410"/>
      <c r="W21" s="411"/>
    </row>
    <row r="22" spans="1:24" hidden="1">
      <c r="A22" s="86" t="s">
        <v>1265</v>
      </c>
      <c r="B22" s="68" t="s">
        <v>1266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1267</v>
      </c>
      <c r="T22" s="85" t="s">
        <v>1268</v>
      </c>
      <c r="U22" s="127"/>
      <c r="V22" s="150"/>
      <c r="W22" s="127"/>
    </row>
    <row r="23" spans="1:24" hidden="1">
      <c r="A23" s="121" t="s">
        <v>1247</v>
      </c>
      <c r="B23" s="77" t="s">
        <v>1269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1270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1271</v>
      </c>
      <c r="B24" s="68" t="s">
        <v>1272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1273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1231</v>
      </c>
      <c r="B25" s="77" t="s">
        <v>1226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1227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1234</v>
      </c>
      <c r="B26" s="251" t="s">
        <v>1274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1275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>
      <c r="A27" s="86" t="s">
        <v>1276</v>
      </c>
      <c r="B27" s="68" t="s">
        <v>1277</v>
      </c>
      <c r="C27" s="63">
        <v>46116</v>
      </c>
      <c r="D27" s="23" t="s">
        <v>1278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1279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>
      <c r="A28" s="256" t="s">
        <v>1280</v>
      </c>
      <c r="B28" s="68" t="s">
        <v>1281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412" t="s">
        <v>1282</v>
      </c>
      <c r="H28" s="413"/>
      <c r="I28" s="412" t="s">
        <v>1283</v>
      </c>
      <c r="J28" s="413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1284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1246</v>
      </c>
    </row>
    <row r="29" spans="1:24">
      <c r="A29" s="121" t="s">
        <v>1247</v>
      </c>
      <c r="B29" s="77" t="s">
        <v>1285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v>46156</v>
      </c>
      <c r="R29" s="212" t="s">
        <v>1740</v>
      </c>
      <c r="S29" s="77" t="s">
        <v>1286</v>
      </c>
      <c r="T29" s="150">
        <v>46164</v>
      </c>
      <c r="U29" s="127">
        <f t="shared" si="86"/>
        <v>46165</v>
      </c>
      <c r="V29" s="257" t="s">
        <v>1720</v>
      </c>
      <c r="W29" s="127"/>
    </row>
    <row r="30" spans="1:24">
      <c r="A30" s="86" t="s">
        <v>1271</v>
      </c>
      <c r="B30" s="68" t="s">
        <v>1287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1288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1231</v>
      </c>
      <c r="B31" s="77" t="s">
        <v>1289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1290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1234</v>
      </c>
      <c r="B32" s="77" t="s">
        <v>1291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1292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1276</v>
      </c>
      <c r="B33" s="68" t="s">
        <v>1293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1294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14" t="s">
        <v>294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</row>
    <row r="35" spans="1:23">
      <c r="A35" s="58" t="s">
        <v>1295</v>
      </c>
      <c r="B35" s="68" t="s">
        <v>1296</v>
      </c>
      <c r="C35" s="63">
        <v>46172</v>
      </c>
      <c r="D35" s="64">
        <f t="shared" ref="D35" si="125">C35+1</f>
        <v>46173</v>
      </c>
      <c r="E35" s="150">
        <f t="shared" ref="E35" si="126">D35+3</f>
        <v>46176</v>
      </c>
      <c r="F35" s="127">
        <f t="shared" ref="F35" si="127">E35+1</f>
        <v>46177</v>
      </c>
      <c r="G35" s="127">
        <f t="shared" ref="G35" si="128">F35+1</f>
        <v>46178</v>
      </c>
      <c r="H35" s="127">
        <f t="shared" ref="H35" si="129">G35+1</f>
        <v>46179</v>
      </c>
      <c r="I35" s="127">
        <f t="shared" ref="I35" si="130">H35+1</f>
        <v>46180</v>
      </c>
      <c r="J35" s="127">
        <f t="shared" ref="J35" si="131">I35+1</f>
        <v>46181</v>
      </c>
      <c r="K35" s="127">
        <f t="shared" ref="K35" si="132">J35+5</f>
        <v>46186</v>
      </c>
      <c r="L35" s="127">
        <f t="shared" ref="L35" si="133">K35</f>
        <v>46186</v>
      </c>
      <c r="M35" s="127">
        <f t="shared" ref="M35" si="134">L35+4</f>
        <v>46190</v>
      </c>
      <c r="N35" s="127">
        <f t="shared" ref="N35" si="135">M35+1</f>
        <v>46191</v>
      </c>
      <c r="O35" s="150">
        <f t="shared" ref="O35" si="136">N35+3</f>
        <v>46194</v>
      </c>
      <c r="P35" s="127">
        <f t="shared" ref="P35" si="137">O35+1</f>
        <v>46195</v>
      </c>
      <c r="Q35" s="150">
        <f t="shared" ref="Q35" si="138">P35+3</f>
        <v>46198</v>
      </c>
      <c r="R35" s="127">
        <f t="shared" ref="R35" si="139">Q35+1</f>
        <v>46199</v>
      </c>
      <c r="S35" s="68" t="s">
        <v>1297</v>
      </c>
      <c r="T35" s="150">
        <f t="shared" ref="T35" si="140">R35+7</f>
        <v>46206</v>
      </c>
      <c r="U35" s="127">
        <f t="shared" ref="U35" si="141">T35+1</f>
        <v>46207</v>
      </c>
      <c r="V35" s="150">
        <f t="shared" ref="V35" si="142">U35+7</f>
        <v>46214</v>
      </c>
      <c r="W35" s="127">
        <f t="shared" ref="W35" si="143">V35+1</f>
        <v>46215</v>
      </c>
    </row>
    <row r="36" spans="1:23">
      <c r="A36" s="86" t="s">
        <v>1739</v>
      </c>
      <c r="B36" s="68" t="s">
        <v>1298</v>
      </c>
      <c r="C36" s="63">
        <v>46179</v>
      </c>
      <c r="D36" s="64">
        <f t="shared" ref="D36:D39" si="144">C36+1</f>
        <v>46180</v>
      </c>
      <c r="E36" s="150">
        <f t="shared" ref="E36:E39" si="145">D36+3</f>
        <v>46183</v>
      </c>
      <c r="F36" s="127">
        <f t="shared" ref="F36:F39" si="146">E36+1</f>
        <v>46184</v>
      </c>
      <c r="G36" s="127">
        <f t="shared" ref="G36:G39" si="147">F36+1</f>
        <v>46185</v>
      </c>
      <c r="H36" s="127">
        <f t="shared" ref="H36:H39" si="148">G36+1</f>
        <v>46186</v>
      </c>
      <c r="I36" s="127">
        <f t="shared" ref="I36:I39" si="149">H36+1</f>
        <v>46187</v>
      </c>
      <c r="J36" s="127">
        <f t="shared" ref="J36:J39" si="150">I36+1</f>
        <v>46188</v>
      </c>
      <c r="K36" s="127">
        <f t="shared" ref="K36:K39" si="151">J36+5</f>
        <v>46193</v>
      </c>
      <c r="L36" s="127">
        <f t="shared" ref="L36:L39" si="152">K36</f>
        <v>46193</v>
      </c>
      <c r="M36" s="127">
        <f t="shared" ref="M36:M39" si="153">L36+4</f>
        <v>46197</v>
      </c>
      <c r="N36" s="127">
        <f t="shared" ref="N36:N39" si="154">M36+1</f>
        <v>46198</v>
      </c>
      <c r="O36" s="150">
        <f t="shared" ref="O36:O39" si="155">N36+3</f>
        <v>46201</v>
      </c>
      <c r="P36" s="127">
        <f t="shared" ref="P36:P39" si="156">O36+1</f>
        <v>46202</v>
      </c>
      <c r="Q36" s="150">
        <f t="shared" ref="Q36:Q39" si="157">P36+3</f>
        <v>46205</v>
      </c>
      <c r="R36" s="127">
        <f t="shared" ref="R36:R39" si="158">Q36+1</f>
        <v>46206</v>
      </c>
      <c r="S36" s="68" t="s">
        <v>1299</v>
      </c>
      <c r="T36" s="150">
        <f t="shared" ref="T36:T39" si="159">R36+7</f>
        <v>46213</v>
      </c>
      <c r="U36" s="127">
        <f t="shared" ref="U36:U39" si="160">T36+1</f>
        <v>46214</v>
      </c>
      <c r="V36" s="150">
        <f t="shared" ref="V36:V39" si="161">U36+7</f>
        <v>46221</v>
      </c>
      <c r="W36" s="127">
        <f t="shared" ref="W36:W39" si="162">V36+1</f>
        <v>46222</v>
      </c>
    </row>
    <row r="37" spans="1:23">
      <c r="A37" s="120" t="s">
        <v>1271</v>
      </c>
      <c r="B37" s="68" t="s">
        <v>1300</v>
      </c>
      <c r="C37" s="63">
        <v>46186</v>
      </c>
      <c r="D37" s="64">
        <f t="shared" si="144"/>
        <v>46187</v>
      </c>
      <c r="E37" s="150">
        <f t="shared" si="145"/>
        <v>46190</v>
      </c>
      <c r="F37" s="127">
        <f t="shared" si="146"/>
        <v>46191</v>
      </c>
      <c r="G37" s="127">
        <f t="shared" si="147"/>
        <v>46192</v>
      </c>
      <c r="H37" s="127">
        <f t="shared" si="148"/>
        <v>46193</v>
      </c>
      <c r="I37" s="127">
        <f t="shared" si="149"/>
        <v>46194</v>
      </c>
      <c r="J37" s="127">
        <f t="shared" si="150"/>
        <v>46195</v>
      </c>
      <c r="K37" s="127">
        <f t="shared" si="151"/>
        <v>46200</v>
      </c>
      <c r="L37" s="127">
        <f t="shared" si="152"/>
        <v>46200</v>
      </c>
      <c r="M37" s="127">
        <f t="shared" si="153"/>
        <v>46204</v>
      </c>
      <c r="N37" s="127">
        <f t="shared" si="154"/>
        <v>46205</v>
      </c>
      <c r="O37" s="150">
        <f t="shared" si="155"/>
        <v>46208</v>
      </c>
      <c r="P37" s="127">
        <f t="shared" si="156"/>
        <v>46209</v>
      </c>
      <c r="Q37" s="150">
        <f t="shared" si="157"/>
        <v>46212</v>
      </c>
      <c r="R37" s="127">
        <f t="shared" si="158"/>
        <v>46213</v>
      </c>
      <c r="S37" s="68" t="s">
        <v>1301</v>
      </c>
      <c r="T37" s="150">
        <f t="shared" si="159"/>
        <v>46220</v>
      </c>
      <c r="U37" s="127">
        <f t="shared" si="160"/>
        <v>46221</v>
      </c>
      <c r="V37" s="150">
        <f t="shared" si="161"/>
        <v>46228</v>
      </c>
      <c r="W37" s="127">
        <f t="shared" si="162"/>
        <v>46229</v>
      </c>
    </row>
    <row r="38" spans="1:23">
      <c r="A38" s="120" t="s">
        <v>1231</v>
      </c>
      <c r="B38" s="68" t="s">
        <v>1302</v>
      </c>
      <c r="C38" s="63">
        <v>46193</v>
      </c>
      <c r="D38" s="64">
        <f t="shared" si="144"/>
        <v>46194</v>
      </c>
      <c r="E38" s="150">
        <f t="shared" si="145"/>
        <v>46197</v>
      </c>
      <c r="F38" s="127">
        <f t="shared" si="146"/>
        <v>46198</v>
      </c>
      <c r="G38" s="127">
        <f t="shared" si="147"/>
        <v>46199</v>
      </c>
      <c r="H38" s="127">
        <f t="shared" si="148"/>
        <v>46200</v>
      </c>
      <c r="I38" s="127">
        <f t="shared" si="149"/>
        <v>46201</v>
      </c>
      <c r="J38" s="127">
        <f t="shared" si="150"/>
        <v>46202</v>
      </c>
      <c r="K38" s="127">
        <f t="shared" si="151"/>
        <v>46207</v>
      </c>
      <c r="L38" s="127">
        <f t="shared" si="152"/>
        <v>46207</v>
      </c>
      <c r="M38" s="127">
        <f t="shared" si="153"/>
        <v>46211</v>
      </c>
      <c r="N38" s="127">
        <f t="shared" si="154"/>
        <v>46212</v>
      </c>
      <c r="O38" s="150">
        <f t="shared" si="155"/>
        <v>46215</v>
      </c>
      <c r="P38" s="127">
        <f t="shared" si="156"/>
        <v>46216</v>
      </c>
      <c r="Q38" s="150">
        <f t="shared" si="157"/>
        <v>46219</v>
      </c>
      <c r="R38" s="127">
        <f t="shared" si="158"/>
        <v>46220</v>
      </c>
      <c r="S38" s="68" t="s">
        <v>1303</v>
      </c>
      <c r="T38" s="150">
        <f t="shared" si="159"/>
        <v>46227</v>
      </c>
      <c r="U38" s="127">
        <f t="shared" si="160"/>
        <v>46228</v>
      </c>
      <c r="V38" s="150">
        <f t="shared" si="161"/>
        <v>46235</v>
      </c>
      <c r="W38" s="127">
        <f t="shared" si="162"/>
        <v>46236</v>
      </c>
    </row>
    <row r="39" spans="1:23">
      <c r="A39" s="120" t="s">
        <v>1234</v>
      </c>
      <c r="B39" s="68" t="s">
        <v>1304</v>
      </c>
      <c r="C39" s="63">
        <v>46200</v>
      </c>
      <c r="D39" s="64">
        <f t="shared" si="144"/>
        <v>46201</v>
      </c>
      <c r="E39" s="150">
        <f t="shared" si="145"/>
        <v>46204</v>
      </c>
      <c r="F39" s="127">
        <f t="shared" si="146"/>
        <v>46205</v>
      </c>
      <c r="G39" s="127">
        <f t="shared" si="147"/>
        <v>46206</v>
      </c>
      <c r="H39" s="127">
        <f t="shared" si="148"/>
        <v>46207</v>
      </c>
      <c r="I39" s="127">
        <f t="shared" si="149"/>
        <v>46208</v>
      </c>
      <c r="J39" s="127">
        <f t="shared" si="150"/>
        <v>46209</v>
      </c>
      <c r="K39" s="127">
        <f t="shared" si="151"/>
        <v>46214</v>
      </c>
      <c r="L39" s="127">
        <f t="shared" si="152"/>
        <v>46214</v>
      </c>
      <c r="M39" s="127">
        <f t="shared" si="153"/>
        <v>46218</v>
      </c>
      <c r="N39" s="127">
        <f t="shared" si="154"/>
        <v>46219</v>
      </c>
      <c r="O39" s="150">
        <f t="shared" si="155"/>
        <v>46222</v>
      </c>
      <c r="P39" s="127">
        <f t="shared" si="156"/>
        <v>46223</v>
      </c>
      <c r="Q39" s="150">
        <f t="shared" si="157"/>
        <v>46226</v>
      </c>
      <c r="R39" s="127">
        <f t="shared" si="158"/>
        <v>46227</v>
      </c>
      <c r="S39" s="62" t="s">
        <v>1305</v>
      </c>
      <c r="T39" s="150">
        <f t="shared" si="159"/>
        <v>46234</v>
      </c>
      <c r="U39" s="127">
        <f t="shared" si="160"/>
        <v>46235</v>
      </c>
      <c r="V39" s="150">
        <f t="shared" si="161"/>
        <v>46242</v>
      </c>
      <c r="W39" s="127">
        <f t="shared" si="162"/>
        <v>46243</v>
      </c>
    </row>
    <row r="41" spans="1:23" ht="16.2">
      <c r="A41" s="29" t="s">
        <v>116</v>
      </c>
      <c r="B41" s="407" t="s">
        <v>1306</v>
      </c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6"/>
      <c r="P41" s="6"/>
      <c r="Q41" s="6"/>
      <c r="R41" s="6"/>
      <c r="S41" s="6"/>
    </row>
    <row r="42" spans="1:23" ht="16.2">
      <c r="A42" s="31" t="s">
        <v>16</v>
      </c>
      <c r="B42" s="408" t="s">
        <v>1307</v>
      </c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6"/>
      <c r="P42" s="6"/>
      <c r="Q42" s="6"/>
      <c r="R42" s="6"/>
      <c r="S42" s="6"/>
    </row>
    <row r="43" spans="1:23" ht="16.2">
      <c r="A43" s="31" t="s">
        <v>207</v>
      </c>
      <c r="B43" s="408" t="s">
        <v>1308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6"/>
      <c r="P43" s="6"/>
      <c r="Q43" s="6"/>
      <c r="R43" s="6"/>
      <c r="S43" s="6"/>
    </row>
    <row r="44" spans="1:23" ht="16.2">
      <c r="A44" s="31" t="s">
        <v>399</v>
      </c>
      <c r="B44" s="408" t="s">
        <v>1309</v>
      </c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6"/>
      <c r="P44" s="6"/>
      <c r="Q44" s="6"/>
      <c r="R44" s="6"/>
      <c r="S44" s="6"/>
    </row>
    <row r="45" spans="1:23" ht="16.2">
      <c r="A45" s="31" t="s">
        <v>1216</v>
      </c>
      <c r="B45" s="404" t="s">
        <v>1310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6"/>
      <c r="O45" s="6"/>
      <c r="P45" s="6"/>
      <c r="Q45" s="6" t="s">
        <v>134</v>
      </c>
      <c r="R45" s="6"/>
      <c r="S45" s="6"/>
    </row>
    <row r="46" spans="1:23" ht="16.2">
      <c r="A46" s="31" t="s">
        <v>1217</v>
      </c>
      <c r="B46" s="404" t="s">
        <v>1311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6"/>
    </row>
    <row r="47" spans="1:23" ht="16.2">
      <c r="A47" s="31" t="s">
        <v>1218</v>
      </c>
      <c r="B47" s="404" t="s">
        <v>1312</v>
      </c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6"/>
    </row>
    <row r="48" spans="1:23" ht="16.2">
      <c r="A48" s="31" t="s">
        <v>1219</v>
      </c>
      <c r="B48" s="404" t="s">
        <v>1313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6"/>
    </row>
    <row r="49" spans="1:14" ht="16.2">
      <c r="A49" s="31" t="s">
        <v>1220</v>
      </c>
      <c r="B49" s="404" t="s">
        <v>1314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6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82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S46" sqref="S46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</row>
    <row r="2" spans="1:245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9" t="s">
        <v>1315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</row>
    <row r="5" spans="1:245">
      <c r="A5" s="9" t="s">
        <v>4</v>
      </c>
      <c r="B5" s="9" t="s">
        <v>5</v>
      </c>
      <c r="C5" s="422" t="s">
        <v>7</v>
      </c>
      <c r="D5" s="423"/>
      <c r="E5" s="626" t="s">
        <v>741</v>
      </c>
      <c r="F5" s="627"/>
      <c r="G5" s="422" t="s">
        <v>201</v>
      </c>
      <c r="H5" s="423"/>
      <c r="I5" s="422" t="s">
        <v>1316</v>
      </c>
      <c r="J5" s="423"/>
      <c r="K5" s="422" t="s">
        <v>1317</v>
      </c>
      <c r="L5" s="423"/>
      <c r="M5" s="11" t="s">
        <v>5</v>
      </c>
      <c r="N5" s="422" t="s">
        <v>7</v>
      </c>
      <c r="O5" s="423"/>
      <c r="P5" s="626" t="s">
        <v>741</v>
      </c>
      <c r="Q5" s="627"/>
      <c r="R5" s="422" t="s">
        <v>201</v>
      </c>
      <c r="S5" s="423"/>
    </row>
    <row r="6" spans="1:245">
      <c r="A6" s="10" t="s">
        <v>13</v>
      </c>
      <c r="B6" s="10" t="s">
        <v>14</v>
      </c>
      <c r="C6" s="416" t="s">
        <v>16</v>
      </c>
      <c r="D6" s="417"/>
      <c r="E6" s="439" t="s">
        <v>205</v>
      </c>
      <c r="F6" s="463"/>
      <c r="G6" s="416" t="s">
        <v>206</v>
      </c>
      <c r="H6" s="417"/>
      <c r="I6" s="416" t="s">
        <v>1318</v>
      </c>
      <c r="J6" s="417"/>
      <c r="K6" s="416" t="s">
        <v>1319</v>
      </c>
      <c r="L6" s="417"/>
      <c r="M6" s="10" t="s">
        <v>14</v>
      </c>
      <c r="N6" s="416" t="s">
        <v>16</v>
      </c>
      <c r="O6" s="417"/>
      <c r="P6" s="439" t="s">
        <v>205</v>
      </c>
      <c r="Q6" s="463"/>
      <c r="R6" s="416" t="s">
        <v>206</v>
      </c>
      <c r="S6" s="417"/>
    </row>
    <row r="7" spans="1:245">
      <c r="A7" s="14"/>
      <c r="B7" s="92"/>
      <c r="C7" s="439" t="s">
        <v>22</v>
      </c>
      <c r="D7" s="463"/>
      <c r="E7" s="439" t="s">
        <v>22</v>
      </c>
      <c r="F7" s="463"/>
      <c r="G7" s="439" t="s">
        <v>22</v>
      </c>
      <c r="H7" s="463"/>
      <c r="I7" s="439" t="s">
        <v>22</v>
      </c>
      <c r="J7" s="463"/>
      <c r="K7" s="439" t="s">
        <v>22</v>
      </c>
      <c r="L7" s="463"/>
      <c r="M7" s="10"/>
      <c r="N7" s="439" t="s">
        <v>22</v>
      </c>
      <c r="O7" s="463"/>
      <c r="P7" s="439" t="s">
        <v>22</v>
      </c>
      <c r="Q7" s="463"/>
      <c r="R7" s="439" t="s">
        <v>22</v>
      </c>
      <c r="S7" s="463"/>
    </row>
    <row r="8" spans="1:245" ht="26.4">
      <c r="A8" s="14"/>
      <c r="B8" s="124"/>
      <c r="C8" s="240" t="s">
        <v>403</v>
      </c>
      <c r="D8" s="240" t="s">
        <v>1320</v>
      </c>
      <c r="E8" s="241" t="s">
        <v>1321</v>
      </c>
      <c r="F8" s="241" t="s">
        <v>1322</v>
      </c>
      <c r="G8" s="240" t="s">
        <v>1323</v>
      </c>
      <c r="H8" s="240" t="s">
        <v>352</v>
      </c>
      <c r="I8" s="242" t="s">
        <v>1324</v>
      </c>
      <c r="J8" s="242" t="s">
        <v>1325</v>
      </c>
      <c r="K8" s="240" t="s">
        <v>1326</v>
      </c>
      <c r="L8" s="240" t="s">
        <v>1327</v>
      </c>
      <c r="M8" s="10"/>
      <c r="N8" s="240" t="s">
        <v>403</v>
      </c>
      <c r="O8" s="240" t="s">
        <v>1320</v>
      </c>
      <c r="P8" s="241" t="s">
        <v>1321</v>
      </c>
      <c r="Q8" s="241" t="s">
        <v>1322</v>
      </c>
      <c r="R8" s="240" t="s">
        <v>1323</v>
      </c>
      <c r="S8" s="240" t="s">
        <v>352</v>
      </c>
    </row>
    <row r="9" spans="1:245" hidden="1">
      <c r="A9" s="94" t="s">
        <v>1328</v>
      </c>
      <c r="B9" s="94" t="s">
        <v>1329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1330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1331</v>
      </c>
      <c r="B10" s="244" t="s">
        <v>1332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1333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1328</v>
      </c>
      <c r="B11" s="94" t="s">
        <v>1334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1335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1331</v>
      </c>
      <c r="B12" s="245" t="s">
        <v>627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628</v>
      </c>
      <c r="N12" s="489" t="s">
        <v>1336</v>
      </c>
      <c r="O12" s="490"/>
      <c r="P12" s="82" t="s">
        <v>293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1328</v>
      </c>
      <c r="B13" s="95" t="s">
        <v>1337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1338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238</v>
      </c>
      <c r="B14" s="95" t="s">
        <v>633</v>
      </c>
      <c r="C14" s="489" t="s">
        <v>802</v>
      </c>
      <c r="D14" s="490"/>
      <c r="E14" s="489" t="s">
        <v>1339</v>
      </c>
      <c r="F14" s="490"/>
      <c r="G14" s="489" t="s">
        <v>290</v>
      </c>
      <c r="H14" s="490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634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243</v>
      </c>
    </row>
    <row r="15" spans="1:245" hidden="1">
      <c r="A15" s="414" t="s">
        <v>294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505"/>
      <c r="T15" s="71"/>
    </row>
    <row r="16" spans="1:245" hidden="1">
      <c r="A16" s="414" t="s">
        <v>294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505"/>
      <c r="T16" s="71"/>
    </row>
    <row r="17" spans="1:20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505"/>
      <c r="T17" s="71"/>
    </row>
    <row r="18" spans="1:20" hidden="1">
      <c r="A18" s="246" t="s">
        <v>1328</v>
      </c>
      <c r="B18" s="246" t="s">
        <v>1340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9" t="s">
        <v>1341</v>
      </c>
      <c r="N18" s="624" t="s">
        <v>1342</v>
      </c>
      <c r="O18" s="625"/>
      <c r="P18" s="82" t="s">
        <v>293</v>
      </c>
      <c r="Q18" s="230"/>
      <c r="R18" s="230"/>
      <c r="S18" s="230"/>
      <c r="T18" s="71"/>
    </row>
    <row r="19" spans="1:20" hidden="1">
      <c r="A19" s="409" t="s">
        <v>164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1"/>
      <c r="T19" s="71"/>
    </row>
    <row r="20" spans="1:20" hidden="1">
      <c r="A20" s="102" t="s">
        <v>1343</v>
      </c>
      <c r="B20" s="102" t="s">
        <v>1340</v>
      </c>
      <c r="C20" s="489" t="s">
        <v>1344</v>
      </c>
      <c r="D20" s="490"/>
      <c r="E20" s="489" t="s">
        <v>1345</v>
      </c>
      <c r="F20" s="490"/>
      <c r="G20" s="489" t="s">
        <v>1346</v>
      </c>
      <c r="H20" s="490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1341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380</v>
      </c>
      <c r="B21" s="95" t="s">
        <v>644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645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268</v>
      </c>
      <c r="S21" s="54" t="s">
        <v>381</v>
      </c>
      <c r="T21" s="71" t="s">
        <v>243</v>
      </c>
    </row>
    <row r="22" spans="1:20" hidden="1">
      <c r="A22" s="95" t="s">
        <v>1343</v>
      </c>
      <c r="B22" s="95" t="s">
        <v>1347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1348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262</v>
      </c>
      <c r="B23" s="102" t="s">
        <v>638</v>
      </c>
      <c r="C23" s="247" t="s">
        <v>296</v>
      </c>
      <c r="D23" s="247" t="s">
        <v>297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639</v>
      </c>
      <c r="N23" s="489" t="s">
        <v>384</v>
      </c>
      <c r="O23" s="490" t="s">
        <v>266</v>
      </c>
      <c r="P23" s="489" t="s">
        <v>385</v>
      </c>
      <c r="Q23" s="490" t="s">
        <v>266</v>
      </c>
      <c r="R23" s="489" t="s">
        <v>1349</v>
      </c>
      <c r="S23" s="490" t="s">
        <v>266</v>
      </c>
      <c r="T23" s="71" t="s">
        <v>243</v>
      </c>
    </row>
    <row r="24" spans="1:20" hidden="1">
      <c r="A24" s="95" t="s">
        <v>1343</v>
      </c>
      <c r="B24" s="95" t="s">
        <v>1350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4" t="s">
        <v>948</v>
      </c>
      <c r="L24" s="605"/>
      <c r="M24" s="168"/>
      <c r="N24" s="168"/>
      <c r="O24" s="168"/>
      <c r="P24" s="168"/>
      <c r="Q24" s="168"/>
      <c r="R24" s="168"/>
      <c r="S24" s="168"/>
      <c r="T24" s="71"/>
    </row>
    <row r="25" spans="1:20" hidden="1">
      <c r="A25" s="245" t="s">
        <v>262</v>
      </c>
      <c r="B25" s="245" t="s">
        <v>636</v>
      </c>
      <c r="C25" s="409" t="s">
        <v>164</v>
      </c>
      <c r="D25" s="410"/>
      <c r="E25" s="410"/>
      <c r="F25" s="410"/>
      <c r="G25" s="410"/>
      <c r="H25" s="410"/>
      <c r="I25" s="410"/>
      <c r="J25" s="410"/>
      <c r="K25" s="410"/>
      <c r="L25" s="411"/>
      <c r="M25" s="245" t="s">
        <v>637</v>
      </c>
      <c r="N25" s="409" t="s">
        <v>164</v>
      </c>
      <c r="O25" s="410"/>
      <c r="P25" s="410"/>
      <c r="Q25" s="410"/>
      <c r="R25" s="410"/>
      <c r="S25" s="411"/>
      <c r="T25" s="71"/>
    </row>
    <row r="26" spans="1:20" hidden="1">
      <c r="A26" s="414" t="s">
        <v>294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505"/>
      <c r="T26" s="71"/>
    </row>
    <row r="27" spans="1:20">
      <c r="A27" s="95" t="s">
        <v>1351</v>
      </c>
      <c r="B27" s="95" t="s">
        <v>1352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1353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379</v>
      </c>
      <c r="B28" s="94" t="s">
        <v>654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655</v>
      </c>
      <c r="N28" s="409" t="s">
        <v>1354</v>
      </c>
      <c r="O28" s="411" t="s">
        <v>266</v>
      </c>
      <c r="P28" s="409" t="s">
        <v>1355</v>
      </c>
      <c r="Q28" s="411" t="s">
        <v>266</v>
      </c>
      <c r="R28" s="489" t="s">
        <v>1356</v>
      </c>
      <c r="S28" s="490" t="s">
        <v>266</v>
      </c>
      <c r="T28" s="71" t="s">
        <v>1357</v>
      </c>
    </row>
    <row r="29" spans="1:20">
      <c r="A29" s="95" t="s">
        <v>1351</v>
      </c>
      <c r="B29" s="95" t="s">
        <v>1358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4" t="s">
        <v>948</v>
      </c>
      <c r="L29" s="605"/>
      <c r="M29" s="95"/>
      <c r="N29" s="63"/>
      <c r="O29" s="64"/>
      <c r="P29" s="248"/>
      <c r="Q29" s="96"/>
      <c r="R29" s="243"/>
      <c r="S29" s="96"/>
    </row>
    <row r="30" spans="1:20">
      <c r="A30" s="158" t="s">
        <v>1359</v>
      </c>
      <c r="B30" s="102" t="s">
        <v>1360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1361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1343</v>
      </c>
      <c r="B31" s="95" t="s">
        <v>1362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1363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1359</v>
      </c>
      <c r="B32" s="102" t="s">
        <v>1364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1365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1343</v>
      </c>
      <c r="B33" s="95" t="s">
        <v>1366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1367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1359</v>
      </c>
      <c r="B34" s="102" t="s">
        <v>1193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1192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1343</v>
      </c>
      <c r="B35" s="95" t="s">
        <v>1368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1369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1359</v>
      </c>
      <c r="B36" s="102" t="s">
        <v>1370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1371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1343</v>
      </c>
      <c r="B37" s="95" t="s">
        <v>1372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1373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0" t="s">
        <v>116</v>
      </c>
      <c r="B39" s="621" t="s">
        <v>1374</v>
      </c>
      <c r="C39" s="622"/>
      <c r="D39" s="622"/>
      <c r="E39" s="622"/>
      <c r="F39" s="622"/>
      <c r="G39" s="622"/>
      <c r="H39" s="622"/>
      <c r="I39" s="622"/>
      <c r="J39" s="622"/>
      <c r="K39" s="622"/>
      <c r="L39" s="622"/>
      <c r="M39" s="622"/>
      <c r="N39" s="623"/>
    </row>
    <row r="40" spans="1:20">
      <c r="A40" s="32" t="s">
        <v>120</v>
      </c>
      <c r="B40" s="434" t="s">
        <v>215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0" ht="16.5" customHeight="1">
      <c r="A41" s="249" t="s">
        <v>321</v>
      </c>
      <c r="B41" s="404" t="s">
        <v>1375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6"/>
      <c r="O41" s="6"/>
      <c r="P41" s="6"/>
      <c r="Q41" s="6"/>
    </row>
    <row r="42" spans="1:20" ht="16.350000000000001" customHeight="1">
      <c r="A42" s="165" t="s">
        <v>323</v>
      </c>
      <c r="B42" s="481" t="s">
        <v>325</v>
      </c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6"/>
      <c r="P42" s="6"/>
      <c r="Q42" s="6"/>
    </row>
    <row r="43" spans="1:20">
      <c r="A43" s="32" t="s">
        <v>788</v>
      </c>
      <c r="B43" s="434" t="s">
        <v>1376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</row>
    <row r="44" spans="1:20">
      <c r="A44" s="32" t="s">
        <v>1377</v>
      </c>
      <c r="B44" s="434" t="s">
        <v>1378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1"/>
      <c r="S1" s="1"/>
      <c r="T1" s="2"/>
    </row>
    <row r="2" spans="1:248" ht="17.100000000000001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43" t="s">
        <v>135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</row>
    <row r="5" spans="1:248">
      <c r="A5" s="91" t="s">
        <v>4</v>
      </c>
      <c r="B5" s="91" t="s">
        <v>5</v>
      </c>
      <c r="C5" s="447" t="s">
        <v>136</v>
      </c>
      <c r="D5" s="447"/>
      <c r="E5" s="447" t="s">
        <v>7</v>
      </c>
      <c r="F5" s="447"/>
      <c r="G5" s="445" t="s">
        <v>11</v>
      </c>
      <c r="H5" s="446"/>
      <c r="I5" s="445" t="s">
        <v>12</v>
      </c>
      <c r="J5" s="448"/>
      <c r="K5" s="466" t="s">
        <v>137</v>
      </c>
      <c r="L5" s="466"/>
      <c r="M5" s="91" t="s">
        <v>5</v>
      </c>
      <c r="N5" s="447" t="s">
        <v>136</v>
      </c>
      <c r="O5" s="447"/>
      <c r="P5" s="447" t="s">
        <v>7</v>
      </c>
      <c r="Q5" s="447"/>
    </row>
    <row r="6" spans="1:248">
      <c r="A6" s="432" t="s">
        <v>13</v>
      </c>
      <c r="B6" s="432" t="s">
        <v>14</v>
      </c>
      <c r="C6" s="438" t="s">
        <v>138</v>
      </c>
      <c r="D6" s="438"/>
      <c r="E6" s="438" t="s">
        <v>16</v>
      </c>
      <c r="F6" s="438"/>
      <c r="G6" s="439" t="s">
        <v>20</v>
      </c>
      <c r="H6" s="463"/>
      <c r="I6" s="439" t="s">
        <v>21</v>
      </c>
      <c r="J6" s="440"/>
      <c r="K6" s="418" t="s">
        <v>139</v>
      </c>
      <c r="L6" s="418"/>
      <c r="M6" s="386" t="s">
        <v>14</v>
      </c>
      <c r="N6" s="438" t="s">
        <v>138</v>
      </c>
      <c r="O6" s="438"/>
      <c r="P6" s="438" t="s">
        <v>16</v>
      </c>
      <c r="Q6" s="438"/>
    </row>
    <row r="7" spans="1:248">
      <c r="A7" s="433"/>
      <c r="B7" s="433"/>
      <c r="C7" s="432" t="s">
        <v>22</v>
      </c>
      <c r="D7" s="432"/>
      <c r="E7" s="432" t="s">
        <v>22</v>
      </c>
      <c r="F7" s="432"/>
      <c r="G7" s="432" t="s">
        <v>22</v>
      </c>
      <c r="H7" s="432"/>
      <c r="I7" s="432" t="s">
        <v>22</v>
      </c>
      <c r="J7" s="432"/>
      <c r="K7" s="432" t="s">
        <v>22</v>
      </c>
      <c r="L7" s="432"/>
      <c r="M7" s="387"/>
      <c r="N7" s="432" t="s">
        <v>22</v>
      </c>
      <c r="O7" s="432"/>
      <c r="P7" s="432" t="s">
        <v>22</v>
      </c>
      <c r="Q7" s="432"/>
    </row>
    <row r="8" spans="1:248" ht="26.4">
      <c r="A8" s="192"/>
      <c r="B8" s="386"/>
      <c r="C8" s="357" t="s">
        <v>140</v>
      </c>
      <c r="D8" s="357" t="s">
        <v>141</v>
      </c>
      <c r="E8" s="357" t="s">
        <v>142</v>
      </c>
      <c r="F8" s="357" t="s">
        <v>143</v>
      </c>
      <c r="G8" s="357" t="s">
        <v>144</v>
      </c>
      <c r="H8" s="357" t="s">
        <v>145</v>
      </c>
      <c r="I8" s="357" t="s">
        <v>146</v>
      </c>
      <c r="J8" s="357" t="s">
        <v>147</v>
      </c>
      <c r="K8" s="357" t="s">
        <v>148</v>
      </c>
      <c r="L8" s="357" t="s">
        <v>149</v>
      </c>
      <c r="M8" s="388"/>
      <c r="N8" s="357" t="s">
        <v>140</v>
      </c>
      <c r="O8" s="357" t="s">
        <v>141</v>
      </c>
      <c r="P8" s="357" t="s">
        <v>142</v>
      </c>
      <c r="Q8" s="357" t="s">
        <v>143</v>
      </c>
    </row>
    <row r="9" spans="1:248" hidden="1">
      <c r="A9" s="193" t="s">
        <v>150</v>
      </c>
      <c r="B9" s="194" t="s">
        <v>151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152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150</v>
      </c>
      <c r="B10" s="194" t="s">
        <v>153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154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150</v>
      </c>
      <c r="B11" s="194" t="s">
        <v>155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156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150</v>
      </c>
      <c r="B12" s="194" t="s">
        <v>157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158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150</v>
      </c>
      <c r="B13" s="194" t="s">
        <v>159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160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150</v>
      </c>
      <c r="B14" s="194" t="s">
        <v>161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162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150</v>
      </c>
      <c r="B15" s="194" t="s">
        <v>163</v>
      </c>
      <c r="C15" s="471" t="s">
        <v>164</v>
      </c>
      <c r="D15" s="472"/>
      <c r="E15" s="472"/>
      <c r="F15" s="472"/>
      <c r="G15" s="472"/>
      <c r="H15" s="472"/>
      <c r="I15" s="472"/>
      <c r="J15" s="472"/>
      <c r="K15" s="472"/>
      <c r="L15" s="473"/>
      <c r="M15" s="237" t="s">
        <v>165</v>
      </c>
      <c r="N15" s="471" t="s">
        <v>164</v>
      </c>
      <c r="O15" s="472"/>
      <c r="P15" s="472"/>
      <c r="Q15" s="473"/>
    </row>
    <row r="16" spans="1:248" hidden="1">
      <c r="A16" s="193" t="s">
        <v>150</v>
      </c>
      <c r="B16" s="194" t="s">
        <v>166</v>
      </c>
      <c r="C16" s="471" t="s">
        <v>164</v>
      </c>
      <c r="D16" s="472"/>
      <c r="E16" s="472"/>
      <c r="F16" s="472"/>
      <c r="G16" s="472"/>
      <c r="H16" s="472"/>
      <c r="I16" s="472"/>
      <c r="J16" s="472"/>
      <c r="K16" s="472"/>
      <c r="L16" s="473"/>
      <c r="M16" s="237" t="s">
        <v>167</v>
      </c>
      <c r="N16" s="471" t="s">
        <v>164</v>
      </c>
      <c r="O16" s="472"/>
      <c r="P16" s="472"/>
      <c r="Q16" s="473"/>
    </row>
    <row r="17" spans="1:17" hidden="1">
      <c r="A17" s="193" t="s">
        <v>150</v>
      </c>
      <c r="B17" s="194" t="s">
        <v>168</v>
      </c>
      <c r="C17" s="471" t="s">
        <v>164</v>
      </c>
      <c r="D17" s="472"/>
      <c r="E17" s="472"/>
      <c r="F17" s="472"/>
      <c r="G17" s="472"/>
      <c r="H17" s="472"/>
      <c r="I17" s="472"/>
      <c r="J17" s="472"/>
      <c r="K17" s="472"/>
      <c r="L17" s="473"/>
      <c r="M17" s="237" t="s">
        <v>169</v>
      </c>
      <c r="N17" s="471" t="s">
        <v>164</v>
      </c>
      <c r="O17" s="472"/>
      <c r="P17" s="472"/>
      <c r="Q17" s="473"/>
    </row>
    <row r="18" spans="1:17" hidden="1">
      <c r="A18" s="193" t="s">
        <v>150</v>
      </c>
      <c r="B18" s="194" t="s">
        <v>170</v>
      </c>
      <c r="C18" s="471" t="s">
        <v>164</v>
      </c>
      <c r="D18" s="472"/>
      <c r="E18" s="472"/>
      <c r="F18" s="472"/>
      <c r="G18" s="472"/>
      <c r="H18" s="472"/>
      <c r="I18" s="472"/>
      <c r="J18" s="472"/>
      <c r="K18" s="472"/>
      <c r="L18" s="473"/>
      <c r="M18" s="237" t="s">
        <v>171</v>
      </c>
      <c r="N18" s="471" t="s">
        <v>164</v>
      </c>
      <c r="O18" s="472"/>
      <c r="P18" s="472"/>
      <c r="Q18" s="473"/>
    </row>
    <row r="19" spans="1:17" hidden="1">
      <c r="A19" s="389" t="s">
        <v>172</v>
      </c>
      <c r="B19" s="194" t="s">
        <v>173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174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172</v>
      </c>
      <c r="B20" s="194" t="s">
        <v>175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176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172</v>
      </c>
      <c r="B21" s="194" t="s">
        <v>177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178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172</v>
      </c>
      <c r="B22" s="194" t="s">
        <v>179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2" t="s">
        <v>180</v>
      </c>
      <c r="M22" s="237" t="s">
        <v>181</v>
      </c>
      <c r="N22" s="471" t="s">
        <v>164</v>
      </c>
      <c r="O22" s="472"/>
      <c r="P22" s="472"/>
      <c r="Q22" s="473"/>
    </row>
    <row r="23" spans="1:17" hidden="1">
      <c r="A23" s="245" t="s">
        <v>172</v>
      </c>
      <c r="B23" s="194" t="s">
        <v>182</v>
      </c>
      <c r="C23" s="471" t="s">
        <v>164</v>
      </c>
      <c r="D23" s="472"/>
      <c r="E23" s="472"/>
      <c r="F23" s="472"/>
      <c r="G23" s="472"/>
      <c r="H23" s="472"/>
      <c r="I23" s="472"/>
      <c r="J23" s="472"/>
      <c r="K23" s="472"/>
      <c r="L23" s="473"/>
      <c r="M23" s="237" t="s">
        <v>183</v>
      </c>
      <c r="N23" s="471" t="s">
        <v>164</v>
      </c>
      <c r="O23" s="472"/>
      <c r="P23" s="472"/>
      <c r="Q23" s="473"/>
    </row>
    <row r="24" spans="1:17" hidden="1">
      <c r="A24" s="245" t="s">
        <v>172</v>
      </c>
      <c r="B24" s="194" t="s">
        <v>184</v>
      </c>
      <c r="C24" s="471" t="s">
        <v>164</v>
      </c>
      <c r="D24" s="472"/>
      <c r="E24" s="472"/>
      <c r="F24" s="472"/>
      <c r="G24" s="472"/>
      <c r="H24" s="472"/>
      <c r="I24" s="472"/>
      <c r="J24" s="472"/>
      <c r="K24" s="472"/>
      <c r="L24" s="473"/>
      <c r="M24" s="237" t="s">
        <v>185</v>
      </c>
      <c r="N24" s="471" t="s">
        <v>164</v>
      </c>
      <c r="O24" s="472"/>
      <c r="P24" s="472"/>
      <c r="Q24" s="473"/>
    </row>
    <row r="25" spans="1:17" hidden="1">
      <c r="A25" s="245" t="s">
        <v>172</v>
      </c>
      <c r="B25" s="194" t="s">
        <v>186</v>
      </c>
      <c r="C25" s="471" t="s">
        <v>164</v>
      </c>
      <c r="D25" s="472"/>
      <c r="E25" s="472"/>
      <c r="F25" s="472"/>
      <c r="G25" s="472"/>
      <c r="H25" s="472"/>
      <c r="I25" s="472"/>
      <c r="J25" s="472"/>
      <c r="K25" s="472"/>
      <c r="L25" s="473"/>
      <c r="M25" s="237" t="s">
        <v>187</v>
      </c>
      <c r="N25" s="471" t="s">
        <v>164</v>
      </c>
      <c r="O25" s="472"/>
      <c r="P25" s="472"/>
      <c r="Q25" s="473"/>
    </row>
    <row r="26" spans="1:17" hidden="1">
      <c r="A26" s="245" t="s">
        <v>172</v>
      </c>
      <c r="B26" s="194" t="s">
        <v>188</v>
      </c>
      <c r="C26" s="471" t="s">
        <v>164</v>
      </c>
      <c r="D26" s="472"/>
      <c r="E26" s="472"/>
      <c r="F26" s="472"/>
      <c r="G26" s="472"/>
      <c r="H26" s="472"/>
      <c r="I26" s="472"/>
      <c r="J26" s="472"/>
      <c r="K26" s="472"/>
      <c r="L26" s="473"/>
      <c r="M26" s="237" t="s">
        <v>189</v>
      </c>
      <c r="N26" s="471" t="s">
        <v>164</v>
      </c>
      <c r="O26" s="472"/>
      <c r="P26" s="472"/>
      <c r="Q26" s="473"/>
    </row>
    <row r="27" spans="1:17" hidden="1">
      <c r="A27" s="470" t="s">
        <v>164</v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</row>
    <row r="28" spans="1:17" hidden="1">
      <c r="A28" s="470" t="s">
        <v>164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</row>
    <row r="29" spans="1:17" hidden="1">
      <c r="A29" s="470" t="s">
        <v>164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</row>
    <row r="30" spans="1:17" hidden="1">
      <c r="A30" s="470" t="s">
        <v>164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</row>
    <row r="31" spans="1:17" hidden="1">
      <c r="A31" s="470" t="s">
        <v>164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</row>
    <row r="32" spans="1:17" hidden="1">
      <c r="A32" s="470" t="s">
        <v>164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</row>
    <row r="33" spans="1:17" hidden="1">
      <c r="A33" s="470" t="s">
        <v>164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</row>
    <row r="34" spans="1:17" hidden="1">
      <c r="A34" s="470" t="s">
        <v>164</v>
      </c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</row>
    <row r="35" spans="1:17" hidden="1">
      <c r="A35" s="470" t="s">
        <v>164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</row>
    <row r="36" spans="1:17" hidden="1">
      <c r="A36" s="470" t="s">
        <v>164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7" hidden="1">
      <c r="A37" s="470" t="s">
        <v>164</v>
      </c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</row>
    <row r="38" spans="1:17" hidden="1">
      <c r="A38" s="470" t="s">
        <v>164</v>
      </c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</row>
    <row r="39" spans="1:17" hidden="1">
      <c r="A39" s="470" t="s">
        <v>164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</row>
    <row r="40" spans="1:17" hidden="1">
      <c r="A40" s="470" t="s">
        <v>164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</row>
    <row r="41" spans="1:17" hidden="1">
      <c r="A41" s="470" t="s">
        <v>164</v>
      </c>
      <c r="B41" s="470"/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</row>
    <row r="42" spans="1:17" hidden="1">
      <c r="A42" s="470" t="s">
        <v>164</v>
      </c>
      <c r="B42" s="470"/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</row>
    <row r="43" spans="1:17" hidden="1">
      <c r="A43" s="470" t="s">
        <v>164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</row>
    <row r="44" spans="1:17" hidden="1">
      <c r="A44" s="470" t="s">
        <v>164</v>
      </c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</row>
    <row r="45" spans="1:17" hidden="1">
      <c r="A45" s="470" t="s">
        <v>164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</row>
    <row r="46" spans="1:17" hidden="1">
      <c r="A46" s="470" t="s">
        <v>164</v>
      </c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</row>
    <row r="47" spans="1:17" hidden="1">
      <c r="A47" s="470" t="s">
        <v>164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</row>
    <row r="48" spans="1:17" hidden="1">
      <c r="A48" s="470" t="s">
        <v>164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</row>
    <row r="49" spans="1:17" hidden="1">
      <c r="A49" s="470" t="s">
        <v>164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</row>
    <row r="50" spans="1:17" hidden="1">
      <c r="A50" s="470" t="s">
        <v>164</v>
      </c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</row>
    <row r="51" spans="1:17" hidden="1">
      <c r="A51" s="470" t="s">
        <v>164</v>
      </c>
      <c r="B51" s="470"/>
      <c r="C51" s="470"/>
      <c r="D51" s="470"/>
      <c r="E51" s="470"/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</row>
    <row r="52" spans="1:17" hidden="1">
      <c r="A52" s="470" t="s">
        <v>164</v>
      </c>
      <c r="B52" s="470"/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</row>
    <row r="53" spans="1:17" hidden="1">
      <c r="A53" s="470" t="s">
        <v>164</v>
      </c>
      <c r="B53" s="470"/>
      <c r="C53" s="470"/>
      <c r="D53" s="470"/>
      <c r="E53" s="470"/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</row>
    <row r="54" spans="1:17" hidden="1">
      <c r="A54" s="470" t="s">
        <v>164</v>
      </c>
      <c r="B54" s="470"/>
      <c r="C54" s="470"/>
      <c r="D54" s="470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</row>
    <row r="55" spans="1:17" hidden="1">
      <c r="A55" s="470" t="s">
        <v>164</v>
      </c>
      <c r="B55" s="470"/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</row>
    <row r="56" spans="1:17" hidden="1">
      <c r="A56" s="470" t="s">
        <v>164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</row>
    <row r="57" spans="1:17" hidden="1">
      <c r="A57" s="470" t="s">
        <v>164</v>
      </c>
      <c r="B57" s="470"/>
      <c r="C57" s="470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</row>
    <row r="58" spans="1:17" hidden="1">
      <c r="A58" s="470" t="s">
        <v>164</v>
      </c>
      <c r="B58" s="470"/>
      <c r="C58" s="470"/>
      <c r="D58" s="470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</row>
    <row r="59" spans="1:17" hidden="1">
      <c r="A59" s="470" t="s">
        <v>164</v>
      </c>
      <c r="B59" s="470"/>
      <c r="C59" s="470"/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</row>
    <row r="60" spans="1:17" hidden="1">
      <c r="A60" s="470" t="s">
        <v>164</v>
      </c>
      <c r="B60" s="470"/>
      <c r="C60" s="470"/>
      <c r="D60" s="470"/>
      <c r="E60" s="470"/>
      <c r="F60" s="470"/>
      <c r="G60" s="470"/>
      <c r="H60" s="470"/>
      <c r="I60" s="470"/>
      <c r="J60" s="470"/>
      <c r="K60" s="470"/>
      <c r="L60" s="470"/>
      <c r="M60" s="470"/>
      <c r="N60" s="470"/>
      <c r="O60" s="470"/>
      <c r="P60" s="470"/>
      <c r="Q60" s="470"/>
    </row>
    <row r="61" spans="1:17" hidden="1">
      <c r="A61" s="470" t="s">
        <v>164</v>
      </c>
      <c r="B61" s="470"/>
      <c r="C61" s="470"/>
      <c r="D61" s="470"/>
      <c r="E61" s="470"/>
      <c r="F61" s="470"/>
      <c r="G61" s="470"/>
      <c r="H61" s="470"/>
      <c r="I61" s="470"/>
      <c r="J61" s="470"/>
      <c r="K61" s="470"/>
      <c r="L61" s="470"/>
      <c r="M61" s="470"/>
      <c r="N61" s="470"/>
      <c r="O61" s="470"/>
      <c r="P61" s="470"/>
      <c r="Q61" s="470"/>
    </row>
    <row r="62" spans="1:17" hidden="1">
      <c r="A62" s="470" t="s">
        <v>164</v>
      </c>
      <c r="B62" s="470"/>
      <c r="C62" s="470"/>
      <c r="D62" s="470"/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</row>
    <row r="63" spans="1:17" hidden="1">
      <c r="A63" s="470" t="s">
        <v>164</v>
      </c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</row>
    <row r="64" spans="1:17" hidden="1">
      <c r="A64" s="470" t="s">
        <v>164</v>
      </c>
      <c r="B64" s="470"/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</row>
    <row r="65" spans="1:23" hidden="1">
      <c r="A65" s="470" t="s">
        <v>164</v>
      </c>
      <c r="B65" s="470"/>
      <c r="C65" s="470"/>
      <c r="D65" s="470"/>
      <c r="E65" s="470"/>
      <c r="F65" s="470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</row>
    <row r="66" spans="1:23" hidden="1">
      <c r="A66" s="470" t="s">
        <v>164</v>
      </c>
      <c r="B66" s="470"/>
      <c r="C66" s="470"/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</row>
    <row r="67" spans="1:23" hidden="1">
      <c r="A67" s="470" t="s">
        <v>164</v>
      </c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</row>
    <row r="68" spans="1:23" hidden="1">
      <c r="A68" s="470" t="s">
        <v>164</v>
      </c>
      <c r="B68" s="470"/>
      <c r="C68" s="470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</row>
    <row r="69" spans="1:23" hidden="1">
      <c r="A69" s="470" t="s">
        <v>164</v>
      </c>
      <c r="B69" s="470"/>
      <c r="C69" s="470"/>
      <c r="D69" s="470"/>
      <c r="E69" s="470"/>
      <c r="F69" s="470"/>
      <c r="G69" s="470"/>
      <c r="H69" s="470"/>
      <c r="I69" s="470"/>
      <c r="J69" s="470"/>
      <c r="K69" s="470"/>
      <c r="L69" s="470"/>
      <c r="M69" s="470"/>
      <c r="N69" s="470"/>
      <c r="O69" s="470"/>
      <c r="P69" s="470"/>
      <c r="Q69" s="470"/>
    </row>
    <row r="70" spans="1:23" hidden="1">
      <c r="A70" s="470" t="s">
        <v>164</v>
      </c>
      <c r="B70" s="470"/>
      <c r="C70" s="470"/>
      <c r="D70" s="470"/>
      <c r="E70" s="470"/>
      <c r="F70" s="470"/>
      <c r="G70" s="470"/>
      <c r="H70" s="470"/>
      <c r="I70" s="470"/>
      <c r="J70" s="470"/>
      <c r="K70" s="470"/>
      <c r="L70" s="470"/>
      <c r="M70" s="470"/>
      <c r="N70" s="470"/>
      <c r="O70" s="470"/>
      <c r="P70" s="470"/>
      <c r="Q70" s="470"/>
    </row>
    <row r="71" spans="1:23">
      <c r="A71" s="27" t="s">
        <v>190</v>
      </c>
      <c r="B71" s="95" t="s">
        <v>191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0" t="s">
        <v>192</v>
      </c>
      <c r="H71" s="391" t="s">
        <v>193</v>
      </c>
      <c r="I71" s="390" t="s">
        <v>194</v>
      </c>
      <c r="J71" s="390" t="s">
        <v>195</v>
      </c>
      <c r="K71" s="436" t="s">
        <v>196</v>
      </c>
      <c r="L71" s="437"/>
      <c r="M71" s="237" t="s">
        <v>197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190</v>
      </c>
      <c r="B72" s="95" t="s">
        <v>198</v>
      </c>
      <c r="C72" s="471" t="s">
        <v>164</v>
      </c>
      <c r="D72" s="472"/>
      <c r="E72" s="472"/>
      <c r="F72" s="472"/>
      <c r="G72" s="472"/>
      <c r="H72" s="472"/>
      <c r="I72" s="472"/>
      <c r="J72" s="472"/>
      <c r="K72" s="472"/>
      <c r="L72" s="473"/>
      <c r="M72" s="237" t="s">
        <v>199</v>
      </c>
      <c r="N72" s="471" t="s">
        <v>164</v>
      </c>
      <c r="O72" s="472"/>
      <c r="P72" s="472"/>
      <c r="Q72" s="473"/>
    </row>
    <row r="73" spans="1:23">
      <c r="A73" s="443" t="s">
        <v>135</v>
      </c>
      <c r="B73" s="444"/>
      <c r="C73" s="444"/>
      <c r="D73" s="444"/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  <c r="Q73" s="444"/>
    </row>
    <row r="74" spans="1:23">
      <c r="A74" s="91" t="s">
        <v>4</v>
      </c>
      <c r="B74" s="91" t="s">
        <v>5</v>
      </c>
      <c r="C74" s="447" t="s">
        <v>136</v>
      </c>
      <c r="D74" s="447"/>
      <c r="E74" s="447" t="s">
        <v>7</v>
      </c>
      <c r="F74" s="447"/>
      <c r="G74" s="445" t="s">
        <v>11</v>
      </c>
      <c r="H74" s="446"/>
      <c r="I74" s="445" t="s">
        <v>12</v>
      </c>
      <c r="J74" s="448"/>
      <c r="K74" s="466" t="s">
        <v>137</v>
      </c>
      <c r="L74" s="466"/>
      <c r="M74" s="91" t="s">
        <v>5</v>
      </c>
      <c r="N74" s="466" t="s">
        <v>200</v>
      </c>
      <c r="O74" s="418"/>
      <c r="P74" s="467" t="s">
        <v>201</v>
      </c>
      <c r="Q74" s="468"/>
      <c r="R74" s="469" t="s">
        <v>202</v>
      </c>
      <c r="S74" s="464"/>
      <c r="T74" s="460" t="s">
        <v>203</v>
      </c>
      <c r="U74" s="461"/>
      <c r="V74" s="462" t="s">
        <v>204</v>
      </c>
      <c r="W74" s="462"/>
    </row>
    <row r="75" spans="1:23">
      <c r="A75" s="432" t="s">
        <v>13</v>
      </c>
      <c r="B75" s="432" t="s">
        <v>14</v>
      </c>
      <c r="C75" s="438" t="s">
        <v>138</v>
      </c>
      <c r="D75" s="438"/>
      <c r="E75" s="438" t="s">
        <v>16</v>
      </c>
      <c r="F75" s="438"/>
      <c r="G75" s="439" t="s">
        <v>20</v>
      </c>
      <c r="H75" s="463"/>
      <c r="I75" s="439" t="s">
        <v>21</v>
      </c>
      <c r="J75" s="440"/>
      <c r="K75" s="418" t="s">
        <v>139</v>
      </c>
      <c r="L75" s="418"/>
      <c r="M75" s="386" t="s">
        <v>14</v>
      </c>
      <c r="N75" s="418" t="s">
        <v>205</v>
      </c>
      <c r="O75" s="418"/>
      <c r="P75" s="418" t="s">
        <v>206</v>
      </c>
      <c r="Q75" s="418"/>
      <c r="R75" s="464" t="s">
        <v>207</v>
      </c>
      <c r="S75" s="464"/>
      <c r="T75" s="416" t="s">
        <v>208</v>
      </c>
      <c r="U75" s="461"/>
      <c r="V75" s="465" t="s">
        <v>209</v>
      </c>
      <c r="W75" s="465"/>
    </row>
    <row r="76" spans="1:23">
      <c r="A76" s="433"/>
      <c r="B76" s="433"/>
      <c r="C76" s="432" t="s">
        <v>22</v>
      </c>
      <c r="D76" s="432"/>
      <c r="E76" s="432" t="s">
        <v>22</v>
      </c>
      <c r="F76" s="432"/>
      <c r="G76" s="432" t="s">
        <v>22</v>
      </c>
      <c r="H76" s="432"/>
      <c r="I76" s="432" t="s">
        <v>22</v>
      </c>
      <c r="J76" s="432"/>
      <c r="K76" s="432" t="s">
        <v>22</v>
      </c>
      <c r="L76" s="432"/>
      <c r="M76" s="387"/>
      <c r="N76" s="458" t="s">
        <v>22</v>
      </c>
      <c r="O76" s="458"/>
      <c r="P76" s="458" t="s">
        <v>22</v>
      </c>
      <c r="Q76" s="458"/>
      <c r="R76" s="459" t="s">
        <v>22</v>
      </c>
      <c r="S76" s="459"/>
      <c r="T76" s="458" t="s">
        <v>22</v>
      </c>
      <c r="U76" s="458"/>
      <c r="V76" s="418" t="s">
        <v>22</v>
      </c>
      <c r="W76" s="418"/>
    </row>
    <row r="77" spans="1:23" ht="26.4">
      <c r="A77" s="192"/>
      <c r="B77" s="386"/>
      <c r="C77" s="357" t="s">
        <v>140</v>
      </c>
      <c r="D77" s="357" t="s">
        <v>141</v>
      </c>
      <c r="E77" s="357" t="s">
        <v>142</v>
      </c>
      <c r="F77" s="357" t="s">
        <v>143</v>
      </c>
      <c r="G77" s="357" t="s">
        <v>144</v>
      </c>
      <c r="H77" s="357" t="s">
        <v>145</v>
      </c>
      <c r="I77" s="357" t="s">
        <v>146</v>
      </c>
      <c r="J77" s="357" t="s">
        <v>147</v>
      </c>
      <c r="K77" s="357" t="s">
        <v>148</v>
      </c>
      <c r="L77" s="357" t="s">
        <v>149</v>
      </c>
      <c r="M77" s="38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190</v>
      </c>
      <c r="B78" s="95" t="s">
        <v>210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2">
        <f>K78</f>
        <v>45707</v>
      </c>
      <c r="M78" s="237" t="s">
        <v>211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49" t="s">
        <v>164</v>
      </c>
      <c r="B79" s="450"/>
      <c r="C79" s="450"/>
      <c r="D79" s="450"/>
      <c r="E79" s="450"/>
      <c r="F79" s="450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450"/>
      <c r="R79" s="450"/>
      <c r="S79" s="450"/>
      <c r="T79" s="450"/>
      <c r="U79" s="450"/>
      <c r="V79" s="450"/>
      <c r="W79" s="451"/>
    </row>
    <row r="81" spans="1:23">
      <c r="A81" s="110" t="s">
        <v>116</v>
      </c>
      <c r="B81" s="452" t="s">
        <v>212</v>
      </c>
      <c r="C81" s="452"/>
      <c r="D81" s="452"/>
      <c r="E81" s="452"/>
      <c r="F81" s="452"/>
      <c r="G81" s="452"/>
      <c r="H81" s="452"/>
      <c r="I81" s="452"/>
      <c r="J81" s="452"/>
      <c r="K81" s="452"/>
      <c r="L81" s="452"/>
      <c r="M81" s="452"/>
      <c r="N81" s="6"/>
      <c r="O81" s="6"/>
    </row>
    <row r="82" spans="1:23">
      <c r="A82" s="32" t="s">
        <v>213</v>
      </c>
      <c r="B82" s="453" t="s">
        <v>214</v>
      </c>
      <c r="C82" s="454"/>
      <c r="D82" s="454"/>
      <c r="E82" s="454"/>
      <c r="F82" s="454"/>
      <c r="G82" s="454"/>
      <c r="H82" s="454"/>
      <c r="I82" s="454"/>
      <c r="J82" s="454"/>
      <c r="K82" s="454"/>
      <c r="L82" s="454"/>
      <c r="M82" s="455"/>
      <c r="N82" s="4"/>
      <c r="O82" s="4"/>
    </row>
    <row r="83" spans="1:23">
      <c r="A83" s="32" t="s">
        <v>120</v>
      </c>
      <c r="B83" s="456" t="s">
        <v>215</v>
      </c>
      <c r="C83" s="456"/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"/>
      <c r="O83" s="4"/>
    </row>
    <row r="84" spans="1:23">
      <c r="A84" s="393" t="s">
        <v>216</v>
      </c>
      <c r="B84" s="457" t="s">
        <v>131</v>
      </c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3" t="s">
        <v>128</v>
      </c>
      <c r="B85" s="457" t="s">
        <v>129</v>
      </c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3" t="s">
        <v>217</v>
      </c>
      <c r="B86" s="457" t="s">
        <v>218</v>
      </c>
      <c r="C86" s="457"/>
      <c r="D86" s="457"/>
      <c r="E86" s="457"/>
      <c r="F86" s="457"/>
      <c r="G86" s="457"/>
      <c r="H86" s="457"/>
      <c r="I86" s="457"/>
      <c r="J86" s="457"/>
      <c r="K86" s="457"/>
      <c r="L86" s="457"/>
      <c r="M86" s="457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2"/>
  <sheetViews>
    <sheetView workbookViewId="0">
      <selection activeCell="L43" sqref="L43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"/>
      <c r="R1" s="1"/>
      <c r="S1" s="1"/>
      <c r="T1" s="1"/>
    </row>
    <row r="2" spans="1:24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44" t="s">
        <v>1379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5"/>
    </row>
    <row r="5" spans="1:246" s="203" customFormat="1" ht="14.4" hidden="1">
      <c r="A5" s="206" t="s">
        <v>4</v>
      </c>
      <c r="B5" s="206" t="s">
        <v>5</v>
      </c>
      <c r="C5" s="646" t="s">
        <v>136</v>
      </c>
      <c r="D5" s="647"/>
      <c r="E5" s="646" t="s">
        <v>7</v>
      </c>
      <c r="F5" s="647"/>
      <c r="G5" s="648" t="s">
        <v>200</v>
      </c>
      <c r="H5" s="648"/>
      <c r="I5" s="646" t="s">
        <v>1317</v>
      </c>
      <c r="J5" s="647"/>
      <c r="K5" s="206" t="s">
        <v>5</v>
      </c>
      <c r="L5" s="646" t="s">
        <v>136</v>
      </c>
      <c r="M5" s="647"/>
      <c r="N5" s="646" t="s">
        <v>7</v>
      </c>
      <c r="O5" s="648"/>
      <c r="P5" s="650" t="s">
        <v>200</v>
      </c>
      <c r="Q5" s="650"/>
    </row>
    <row r="6" spans="1:246" s="203" customFormat="1" ht="14.4" hidden="1">
      <c r="A6" s="207" t="s">
        <v>13</v>
      </c>
      <c r="B6" s="207" t="s">
        <v>14</v>
      </c>
      <c r="C6" s="634" t="s">
        <v>138</v>
      </c>
      <c r="D6" s="635"/>
      <c r="E6" s="634" t="s">
        <v>16</v>
      </c>
      <c r="F6" s="635"/>
      <c r="G6" s="636" t="s">
        <v>205</v>
      </c>
      <c r="H6" s="636"/>
      <c r="I6" s="634" t="s">
        <v>1319</v>
      </c>
      <c r="J6" s="635"/>
      <c r="K6" s="207" t="s">
        <v>14</v>
      </c>
      <c r="L6" s="634" t="s">
        <v>138</v>
      </c>
      <c r="M6" s="635"/>
      <c r="N6" s="634" t="s">
        <v>16</v>
      </c>
      <c r="O6" s="636"/>
      <c r="P6" s="638" t="s">
        <v>205</v>
      </c>
      <c r="Q6" s="638"/>
    </row>
    <row r="7" spans="1:246" s="203" customFormat="1" ht="14.4" hidden="1">
      <c r="A7" s="208"/>
      <c r="B7" s="209"/>
      <c r="C7" s="639" t="s">
        <v>22</v>
      </c>
      <c r="D7" s="640"/>
      <c r="E7" s="639" t="s">
        <v>22</v>
      </c>
      <c r="F7" s="640"/>
      <c r="G7" s="641" t="s">
        <v>22</v>
      </c>
      <c r="H7" s="641"/>
      <c r="I7" s="639" t="s">
        <v>22</v>
      </c>
      <c r="J7" s="640"/>
      <c r="K7" s="207"/>
      <c r="L7" s="639" t="s">
        <v>22</v>
      </c>
      <c r="M7" s="640"/>
      <c r="N7" s="643" t="s">
        <v>22</v>
      </c>
      <c r="O7" s="639"/>
      <c r="P7" s="643" t="s">
        <v>22</v>
      </c>
      <c r="Q7" s="643"/>
    </row>
    <row r="8" spans="1:246" s="204" customFormat="1" ht="14.1" hidden="1" customHeight="1">
      <c r="A8" s="21" t="s">
        <v>275</v>
      </c>
      <c r="B8" s="99" t="s">
        <v>1096</v>
      </c>
      <c r="C8" s="427" t="s">
        <v>1380</v>
      </c>
      <c r="D8" s="428"/>
      <c r="E8" s="651" t="s">
        <v>1381</v>
      </c>
      <c r="F8" s="652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1097</v>
      </c>
      <c r="L8" s="212" t="s">
        <v>1382</v>
      </c>
      <c r="M8" s="23" t="s">
        <v>1383</v>
      </c>
      <c r="N8" s="653" t="s">
        <v>1384</v>
      </c>
      <c r="O8" s="654"/>
      <c r="P8" s="653" t="s">
        <v>1385</v>
      </c>
      <c r="Q8" s="654"/>
      <c r="R8" s="213" t="s">
        <v>1386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1387</v>
      </c>
      <c r="B9" s="103" t="s">
        <v>1388</v>
      </c>
      <c r="C9" s="502" t="s">
        <v>1389</v>
      </c>
      <c r="D9" s="504"/>
      <c r="E9" s="502" t="s">
        <v>1390</v>
      </c>
      <c r="F9" s="504"/>
      <c r="G9" s="127">
        <v>46015</v>
      </c>
      <c r="H9" s="23" t="s">
        <v>1391</v>
      </c>
      <c r="I9" s="127">
        <v>46019</v>
      </c>
      <c r="J9" s="127">
        <f t="shared" ref="J9" si="0">I9+1</f>
        <v>46020</v>
      </c>
      <c r="K9" s="214" t="s">
        <v>1392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95" t="s">
        <v>1393</v>
      </c>
      <c r="S9" s="495"/>
      <c r="T9" s="205"/>
      <c r="U9" s="205"/>
      <c r="V9" s="205"/>
      <c r="W9" s="100"/>
      <c r="X9" s="100"/>
    </row>
    <row r="10" spans="1:246" s="203" customFormat="1" ht="14.4" hidden="1">
      <c r="A10" s="644" t="s">
        <v>1394</v>
      </c>
      <c r="B10" s="644"/>
      <c r="C10" s="644"/>
      <c r="D10" s="644"/>
      <c r="E10" s="644"/>
      <c r="F10" s="644"/>
      <c r="G10" s="644"/>
      <c r="H10" s="644"/>
      <c r="I10" s="644"/>
      <c r="J10" s="644"/>
      <c r="K10" s="644"/>
      <c r="L10" s="644"/>
      <c r="M10" s="644"/>
      <c r="N10" s="644"/>
      <c r="O10" s="644"/>
      <c r="P10" s="644"/>
      <c r="Q10" s="644"/>
      <c r="R10" s="644"/>
      <c r="S10" s="645"/>
    </row>
    <row r="11" spans="1:246" s="203" customFormat="1" ht="14.4" hidden="1">
      <c r="A11" s="206" t="s">
        <v>4</v>
      </c>
      <c r="B11" s="206" t="s">
        <v>5</v>
      </c>
      <c r="C11" s="646" t="s">
        <v>7</v>
      </c>
      <c r="D11" s="647"/>
      <c r="E11" s="646" t="s">
        <v>136</v>
      </c>
      <c r="F11" s="647"/>
      <c r="G11" s="648" t="s">
        <v>200</v>
      </c>
      <c r="H11" s="648"/>
      <c r="I11" s="649" t="s">
        <v>202</v>
      </c>
      <c r="J11" s="637"/>
      <c r="K11" s="646" t="s">
        <v>1317</v>
      </c>
      <c r="L11" s="647"/>
      <c r="M11" s="206" t="s">
        <v>5</v>
      </c>
      <c r="N11" s="646" t="s">
        <v>7</v>
      </c>
      <c r="O11" s="647"/>
      <c r="P11" s="646" t="s">
        <v>136</v>
      </c>
      <c r="Q11" s="647"/>
      <c r="R11" s="650" t="s">
        <v>200</v>
      </c>
      <c r="S11" s="650"/>
    </row>
    <row r="12" spans="1:246" s="203" customFormat="1" ht="14.4" hidden="1">
      <c r="A12" s="207" t="s">
        <v>13</v>
      </c>
      <c r="B12" s="207" t="s">
        <v>14</v>
      </c>
      <c r="C12" s="634" t="s">
        <v>16</v>
      </c>
      <c r="D12" s="635"/>
      <c r="E12" s="634" t="s">
        <v>138</v>
      </c>
      <c r="F12" s="635"/>
      <c r="G12" s="636" t="s">
        <v>205</v>
      </c>
      <c r="H12" s="636"/>
      <c r="I12" s="637" t="s">
        <v>207</v>
      </c>
      <c r="J12" s="637"/>
      <c r="K12" s="634" t="s">
        <v>1319</v>
      </c>
      <c r="L12" s="635"/>
      <c r="M12" s="207" t="s">
        <v>14</v>
      </c>
      <c r="N12" s="634" t="s">
        <v>16</v>
      </c>
      <c r="O12" s="635"/>
      <c r="P12" s="634" t="s">
        <v>138</v>
      </c>
      <c r="Q12" s="635"/>
      <c r="R12" s="638" t="s">
        <v>205</v>
      </c>
      <c r="S12" s="638"/>
    </row>
    <row r="13" spans="1:246" s="203" customFormat="1" ht="14.4" hidden="1">
      <c r="A13" s="208"/>
      <c r="B13" s="209"/>
      <c r="C13" s="639" t="s">
        <v>22</v>
      </c>
      <c r="D13" s="640"/>
      <c r="E13" s="639" t="s">
        <v>22</v>
      </c>
      <c r="F13" s="640"/>
      <c r="G13" s="641" t="s">
        <v>22</v>
      </c>
      <c r="H13" s="641"/>
      <c r="I13" s="642" t="s">
        <v>22</v>
      </c>
      <c r="J13" s="642"/>
      <c r="K13" s="639" t="s">
        <v>22</v>
      </c>
      <c r="L13" s="640"/>
      <c r="M13" s="207"/>
      <c r="N13" s="639" t="s">
        <v>22</v>
      </c>
      <c r="O13" s="640"/>
      <c r="P13" s="639" t="s">
        <v>22</v>
      </c>
      <c r="Q13" s="640"/>
      <c r="R13" s="643" t="s">
        <v>22</v>
      </c>
      <c r="S13" s="643"/>
    </row>
    <row r="14" spans="1:246" s="205" customFormat="1" ht="24" hidden="1">
      <c r="A14" s="215"/>
      <c r="B14" s="216"/>
      <c r="C14" s="217" t="s">
        <v>1395</v>
      </c>
      <c r="D14" s="217" t="s">
        <v>1396</v>
      </c>
      <c r="E14" s="218" t="s">
        <v>1397</v>
      </c>
      <c r="F14" s="218" t="s">
        <v>1398</v>
      </c>
      <c r="G14" s="218" t="s">
        <v>1399</v>
      </c>
      <c r="H14" s="218" t="s">
        <v>1400</v>
      </c>
      <c r="I14" s="219" t="s">
        <v>1401</v>
      </c>
      <c r="J14" s="219" t="s">
        <v>1402</v>
      </c>
      <c r="K14" s="218" t="s">
        <v>1403</v>
      </c>
      <c r="L14" s="218" t="s">
        <v>1323</v>
      </c>
      <c r="M14" s="218"/>
      <c r="N14" s="217" t="s">
        <v>1395</v>
      </c>
      <c r="O14" s="217" t="s">
        <v>1396</v>
      </c>
      <c r="P14" s="218" t="s">
        <v>1397</v>
      </c>
      <c r="Q14" s="218" t="s">
        <v>1398</v>
      </c>
      <c r="R14" s="218" t="s">
        <v>1399</v>
      </c>
      <c r="S14" s="218" t="s">
        <v>1400</v>
      </c>
      <c r="T14" s="220"/>
      <c r="U14" s="220"/>
      <c r="V14" s="220"/>
      <c r="W14" s="220"/>
    </row>
    <row r="15" spans="1:246" s="205" customFormat="1" ht="12" hidden="1">
      <c r="A15" s="25" t="s">
        <v>1404</v>
      </c>
      <c r="B15" s="99" t="s">
        <v>1388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1392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1387</v>
      </c>
      <c r="B16" s="99" t="s">
        <v>627</v>
      </c>
      <c r="C16" s="502" t="s">
        <v>1405</v>
      </c>
      <c r="D16" s="504"/>
      <c r="E16" s="502" t="s">
        <v>1406</v>
      </c>
      <c r="F16" s="504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628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49" t="s">
        <v>294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1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1404</v>
      </c>
      <c r="B18" s="222" t="s">
        <v>631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632</v>
      </c>
      <c r="N18" s="210">
        <f>L18+5</f>
        <v>46052</v>
      </c>
      <c r="O18" s="224" t="s">
        <v>1278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1387</v>
      </c>
      <c r="B19" s="99" t="s">
        <v>629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630</v>
      </c>
      <c r="N19" s="502" t="s">
        <v>1407</v>
      </c>
      <c r="O19" s="504"/>
      <c r="P19" s="502" t="s">
        <v>1408</v>
      </c>
      <c r="Q19" s="504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44" t="s">
        <v>1409</v>
      </c>
      <c r="B20" s="644"/>
      <c r="C20" s="644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5"/>
    </row>
    <row r="21" spans="1:26" s="203" customFormat="1" ht="14.4">
      <c r="A21" s="206" t="s">
        <v>4</v>
      </c>
      <c r="B21" s="206" t="s">
        <v>5</v>
      </c>
      <c r="C21" s="646" t="s">
        <v>136</v>
      </c>
      <c r="D21" s="647"/>
      <c r="E21" s="646" t="s">
        <v>7</v>
      </c>
      <c r="F21" s="647"/>
      <c r="G21" s="648" t="s">
        <v>200</v>
      </c>
      <c r="H21" s="648"/>
      <c r="I21" s="649" t="s">
        <v>202</v>
      </c>
      <c r="J21" s="637"/>
      <c r="K21" s="646" t="s">
        <v>1317</v>
      </c>
      <c r="L21" s="647"/>
      <c r="M21" s="206" t="s">
        <v>5</v>
      </c>
      <c r="N21" s="646" t="s">
        <v>136</v>
      </c>
      <c r="O21" s="647"/>
      <c r="P21" s="646" t="s">
        <v>7</v>
      </c>
      <c r="Q21" s="647"/>
      <c r="R21" s="650" t="s">
        <v>200</v>
      </c>
      <c r="S21" s="650"/>
    </row>
    <row r="22" spans="1:26" s="203" customFormat="1" ht="14.4">
      <c r="A22" s="207" t="s">
        <v>13</v>
      </c>
      <c r="B22" s="207" t="s">
        <v>14</v>
      </c>
      <c r="C22" s="634" t="s">
        <v>138</v>
      </c>
      <c r="D22" s="635"/>
      <c r="E22" s="634" t="s">
        <v>16</v>
      </c>
      <c r="F22" s="635"/>
      <c r="G22" s="636" t="s">
        <v>205</v>
      </c>
      <c r="H22" s="636"/>
      <c r="I22" s="637" t="s">
        <v>207</v>
      </c>
      <c r="J22" s="637"/>
      <c r="K22" s="634" t="s">
        <v>1319</v>
      </c>
      <c r="L22" s="635"/>
      <c r="M22" s="207" t="s">
        <v>14</v>
      </c>
      <c r="N22" s="634" t="s">
        <v>138</v>
      </c>
      <c r="O22" s="635"/>
      <c r="P22" s="634" t="s">
        <v>16</v>
      </c>
      <c r="Q22" s="635"/>
      <c r="R22" s="638" t="s">
        <v>205</v>
      </c>
      <c r="S22" s="638"/>
    </row>
    <row r="23" spans="1:26" s="203" customFormat="1" ht="14.4">
      <c r="A23" s="208"/>
      <c r="B23" s="209"/>
      <c r="C23" s="639" t="s">
        <v>22</v>
      </c>
      <c r="D23" s="640"/>
      <c r="E23" s="639" t="s">
        <v>22</v>
      </c>
      <c r="F23" s="640"/>
      <c r="G23" s="641" t="s">
        <v>22</v>
      </c>
      <c r="H23" s="641"/>
      <c r="I23" s="642" t="s">
        <v>22</v>
      </c>
      <c r="J23" s="642"/>
      <c r="K23" s="639" t="s">
        <v>22</v>
      </c>
      <c r="L23" s="640"/>
      <c r="M23" s="207"/>
      <c r="N23" s="639" t="s">
        <v>22</v>
      </c>
      <c r="O23" s="640"/>
      <c r="P23" s="639" t="s">
        <v>22</v>
      </c>
      <c r="Q23" s="640"/>
      <c r="R23" s="643" t="s">
        <v>22</v>
      </c>
      <c r="S23" s="643"/>
    </row>
    <row r="24" spans="1:26" s="205" customFormat="1" ht="24">
      <c r="A24" s="215"/>
      <c r="B24" s="216"/>
      <c r="C24" s="218" t="s">
        <v>1410</v>
      </c>
      <c r="D24" s="218" t="s">
        <v>1411</v>
      </c>
      <c r="E24" s="217" t="s">
        <v>1395</v>
      </c>
      <c r="F24" s="217" t="s">
        <v>1396</v>
      </c>
      <c r="G24" s="218" t="s">
        <v>1399</v>
      </c>
      <c r="H24" s="218" t="s">
        <v>1400</v>
      </c>
      <c r="I24" s="219" t="s">
        <v>1401</v>
      </c>
      <c r="J24" s="219" t="s">
        <v>1402</v>
      </c>
      <c r="K24" s="218" t="s">
        <v>1403</v>
      </c>
      <c r="L24" s="218" t="s">
        <v>1323</v>
      </c>
      <c r="M24" s="218"/>
      <c r="N24" s="218" t="s">
        <v>1410</v>
      </c>
      <c r="O24" s="218" t="s">
        <v>1411</v>
      </c>
      <c r="P24" s="217" t="s">
        <v>1395</v>
      </c>
      <c r="Q24" s="217" t="s">
        <v>1396</v>
      </c>
      <c r="R24" s="218" t="s">
        <v>1399</v>
      </c>
      <c r="S24" s="218" t="s">
        <v>1400</v>
      </c>
      <c r="T24" s="220"/>
      <c r="U24" s="220"/>
      <c r="V24" s="220"/>
      <c r="W24" s="220"/>
    </row>
    <row r="25" spans="1:26" s="205" customFormat="1" ht="12" hidden="1">
      <c r="A25" s="25" t="s">
        <v>1404</v>
      </c>
      <c r="B25" s="103" t="s">
        <v>638</v>
      </c>
      <c r="C25" s="23" t="s">
        <v>39</v>
      </c>
      <c r="D25" s="23" t="s">
        <v>39</v>
      </c>
      <c r="E25" s="210">
        <v>46052</v>
      </c>
      <c r="F25" s="224" t="s">
        <v>1278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639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1387</v>
      </c>
      <c r="B26" s="99" t="s">
        <v>631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632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1404</v>
      </c>
      <c r="B27" s="107" t="s">
        <v>640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641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1387</v>
      </c>
      <c r="B28" s="228" t="s">
        <v>633</v>
      </c>
      <c r="C28" s="629" t="s">
        <v>164</v>
      </c>
      <c r="D28" s="629"/>
      <c r="E28" s="629"/>
      <c r="F28" s="629"/>
      <c r="G28" s="629"/>
      <c r="H28" s="629"/>
      <c r="I28" s="629"/>
      <c r="J28" s="629"/>
      <c r="K28" s="629"/>
      <c r="L28" s="629"/>
      <c r="M28" s="229" t="s">
        <v>634</v>
      </c>
      <c r="N28" s="630" t="s">
        <v>164</v>
      </c>
      <c r="O28" s="630"/>
      <c r="P28" s="630"/>
      <c r="Q28" s="630"/>
      <c r="R28" s="630"/>
      <c r="S28" s="630"/>
      <c r="T28" s="220"/>
      <c r="U28" s="220"/>
      <c r="V28" s="220"/>
      <c r="W28" s="220"/>
    </row>
    <row r="29" spans="1:26" s="205" customFormat="1" ht="15" hidden="1" customHeight="1">
      <c r="A29" s="631" t="s">
        <v>294</v>
      </c>
      <c r="B29" s="631"/>
      <c r="C29" s="631"/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220"/>
      <c r="U29" s="220"/>
      <c r="V29" s="220"/>
      <c r="W29" s="220"/>
    </row>
    <row r="30" spans="1:26" s="205" customFormat="1" ht="15" hidden="1" customHeight="1">
      <c r="A30" s="631" t="s">
        <v>294</v>
      </c>
      <c r="B30" s="631"/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220"/>
      <c r="U30" s="220"/>
      <c r="V30" s="220"/>
      <c r="W30" s="220"/>
    </row>
    <row r="31" spans="1:26" s="205" customFormat="1" ht="15" hidden="1" customHeight="1">
      <c r="A31" s="25" t="s">
        <v>1412</v>
      </c>
      <c r="B31" s="103" t="s">
        <v>648</v>
      </c>
      <c r="C31" s="23" t="s">
        <v>39</v>
      </c>
      <c r="D31" s="23" t="s">
        <v>39</v>
      </c>
      <c r="E31" s="210">
        <v>46094</v>
      </c>
      <c r="F31" s="23" t="s">
        <v>1278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649</v>
      </c>
      <c r="N31" s="23" t="s">
        <v>39</v>
      </c>
      <c r="O31" s="23" t="s">
        <v>39</v>
      </c>
      <c r="P31" s="210">
        <v>46108</v>
      </c>
      <c r="Q31" s="230" t="s">
        <v>1413</v>
      </c>
      <c r="R31" s="23" t="s">
        <v>39</v>
      </c>
      <c r="S31" s="23" t="s">
        <v>39</v>
      </c>
      <c r="T31" s="231" t="s">
        <v>1246</v>
      </c>
      <c r="U31" s="220"/>
      <c r="V31" s="220"/>
      <c r="W31" s="220"/>
    </row>
    <row r="32" spans="1:26" s="205" customFormat="1" ht="15" hidden="1" customHeight="1">
      <c r="A32" s="21" t="s">
        <v>1387</v>
      </c>
      <c r="B32" s="99" t="s">
        <v>638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639</v>
      </c>
      <c r="N32" s="632" t="s">
        <v>1414</v>
      </c>
      <c r="O32" s="633"/>
      <c r="P32" s="632" t="s">
        <v>1415</v>
      </c>
      <c r="Q32" s="633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1416</v>
      </c>
      <c r="B33" s="107" t="s">
        <v>652</v>
      </c>
      <c r="C33" s="23" t="s">
        <v>39</v>
      </c>
      <c r="D33" s="23" t="s">
        <v>39</v>
      </c>
      <c r="E33" s="210">
        <v>46108</v>
      </c>
      <c r="F33" s="230" t="s">
        <v>1413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653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1387</v>
      </c>
      <c r="B34" s="228" t="s">
        <v>636</v>
      </c>
      <c r="C34" s="632" t="s">
        <v>1414</v>
      </c>
      <c r="D34" s="633"/>
      <c r="E34" s="632" t="s">
        <v>1415</v>
      </c>
      <c r="F34" s="633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1" si="16">K34+1</f>
        <v>46124</v>
      </c>
      <c r="M34" s="228" t="s">
        <v>637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1" t="s">
        <v>1417</v>
      </c>
      <c r="B35" s="631"/>
      <c r="C35" s="63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220"/>
      <c r="U35" s="220"/>
      <c r="V35" s="220"/>
      <c r="W35" s="220"/>
    </row>
    <row r="36" spans="1:23" s="205" customFormat="1" ht="15" customHeight="1">
      <c r="A36" s="234" t="s">
        <v>1416</v>
      </c>
      <c r="B36" s="235" t="s">
        <v>1184</v>
      </c>
      <c r="C36" s="151" t="s">
        <v>39</v>
      </c>
      <c r="D36" s="151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1183</v>
      </c>
      <c r="N36" s="151" t="s">
        <v>39</v>
      </c>
      <c r="O36" s="151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1387</v>
      </c>
      <c r="B37" s="99" t="s">
        <v>640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641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1416</v>
      </c>
      <c r="B38" s="107" t="s">
        <v>1364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1365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1387</v>
      </c>
      <c r="B39" s="221" t="s">
        <v>642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10">
        <f t="shared" si="21"/>
        <v>46162</v>
      </c>
      <c r="J39" s="210">
        <f t="shared" si="14"/>
        <v>46163</v>
      </c>
      <c r="K39" s="210">
        <f t="shared" si="15"/>
        <v>46165</v>
      </c>
      <c r="L39" s="210">
        <f t="shared" si="16"/>
        <v>46166</v>
      </c>
      <c r="M39" s="99" t="s">
        <v>643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99" t="s">
        <v>1732</v>
      </c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1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1416</v>
      </c>
      <c r="B41" s="238" t="s">
        <v>1733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1736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1387</v>
      </c>
      <c r="B42" s="221" t="s">
        <v>644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>K42+1</f>
        <v>46194</v>
      </c>
      <c r="M42" s="99" t="s">
        <v>645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1416</v>
      </c>
      <c r="B43" s="221" t="s">
        <v>1734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1737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1387</v>
      </c>
      <c r="B44" s="221" t="s">
        <v>646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647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1416</v>
      </c>
      <c r="B45" s="221" t="s">
        <v>1735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1738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1387</v>
      </c>
      <c r="B46" s="221" t="s">
        <v>648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649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5" customHeight="1"/>
    <row r="48" spans="1:23" s="203" customFormat="1" ht="15" customHeight="1">
      <c r="A48" s="110" t="s">
        <v>116</v>
      </c>
      <c r="B48" s="452" t="s">
        <v>1421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</row>
    <row r="49" spans="1:21" s="203" customFormat="1" ht="16.5" customHeight="1">
      <c r="A49" s="32" t="s">
        <v>213</v>
      </c>
      <c r="B49" s="628" t="s">
        <v>1422</v>
      </c>
      <c r="C49" s="628"/>
      <c r="D49" s="628"/>
      <c r="E49" s="628"/>
      <c r="F49" s="628"/>
      <c r="G49" s="628"/>
      <c r="H49" s="628"/>
      <c r="I49" s="628"/>
      <c r="J49" s="628"/>
      <c r="K49" s="628"/>
      <c r="L49" s="628"/>
      <c r="M49" s="628"/>
      <c r="N49" s="628"/>
    </row>
    <row r="50" spans="1:21" s="203" customFormat="1" ht="15" customHeight="1">
      <c r="A50" s="32" t="s">
        <v>120</v>
      </c>
      <c r="B50" s="456" t="s">
        <v>215</v>
      </c>
      <c r="C50" s="456"/>
      <c r="D50" s="456"/>
      <c r="E50" s="456"/>
      <c r="F50" s="456"/>
      <c r="G50" s="456"/>
      <c r="H50" s="456"/>
      <c r="I50" s="456"/>
      <c r="J50" s="456"/>
      <c r="K50" s="456"/>
      <c r="L50" s="456"/>
      <c r="M50" s="456"/>
      <c r="N50" s="456"/>
    </row>
    <row r="51" spans="1:21" s="203" customFormat="1" ht="15" customHeight="1">
      <c r="A51" s="111" t="s">
        <v>1377</v>
      </c>
      <c r="B51" s="456" t="s">
        <v>1378</v>
      </c>
      <c r="C51" s="456"/>
      <c r="D51" s="456"/>
      <c r="E51" s="456"/>
      <c r="F51" s="456"/>
      <c r="G51" s="456"/>
      <c r="H51" s="456"/>
      <c r="I51" s="456"/>
      <c r="J51" s="456"/>
      <c r="K51" s="456"/>
      <c r="L51" s="456"/>
      <c r="M51" s="456"/>
      <c r="N51" s="456"/>
    </row>
    <row r="52" spans="1:21" s="203" customFormat="1">
      <c r="A52" s="111" t="s">
        <v>321</v>
      </c>
      <c r="B52" s="456" t="s">
        <v>1375</v>
      </c>
      <c r="C52" s="456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</row>
    <row r="53" spans="1:21" s="203" customFormat="1">
      <c r="A53" s="111" t="s">
        <v>1423</v>
      </c>
      <c r="B53" s="456" t="s">
        <v>1424</v>
      </c>
      <c r="C53" s="456"/>
      <c r="D53" s="456"/>
      <c r="E53" s="456"/>
      <c r="F53" s="456"/>
      <c r="G53" s="456"/>
      <c r="H53" s="456"/>
      <c r="I53" s="456"/>
      <c r="J53" s="456"/>
      <c r="K53" s="456"/>
      <c r="L53" s="456"/>
      <c r="M53" s="456"/>
      <c r="N53" s="456"/>
    </row>
    <row r="54" spans="1:21" s="203" customFormat="1">
      <c r="A54" s="111" t="s">
        <v>326</v>
      </c>
      <c r="B54" s="456" t="s">
        <v>1425</v>
      </c>
      <c r="C54" s="456"/>
      <c r="D54" s="456"/>
      <c r="E54" s="456"/>
      <c r="F54" s="456"/>
      <c r="G54" s="456"/>
      <c r="H54" s="456"/>
      <c r="I54" s="456"/>
      <c r="J54" s="456"/>
      <c r="K54" s="456"/>
      <c r="L54" s="456"/>
      <c r="M54" s="456"/>
      <c r="N54" s="456"/>
    </row>
    <row r="62" spans="1:21">
      <c r="U62" t="s">
        <v>134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A40:Q40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66" t="s">
        <v>0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</row>
    <row r="2" spans="1:236" ht="17.100000000000001" customHeight="1">
      <c r="B2" s="667" t="s">
        <v>1</v>
      </c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68" t="s">
        <v>1426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236">
      <c r="A5" s="91" t="s">
        <v>4</v>
      </c>
      <c r="B5" s="91" t="s">
        <v>5</v>
      </c>
      <c r="C5" s="445" t="s">
        <v>202</v>
      </c>
      <c r="D5" s="446"/>
      <c r="E5" s="447" t="s">
        <v>1427</v>
      </c>
      <c r="F5" s="447"/>
      <c r="G5" s="445" t="s">
        <v>394</v>
      </c>
      <c r="H5" s="446"/>
      <c r="I5" s="445" t="s">
        <v>1428</v>
      </c>
      <c r="J5" s="446"/>
      <c r="K5" s="91" t="s">
        <v>5</v>
      </c>
      <c r="L5" s="445" t="s">
        <v>202</v>
      </c>
      <c r="M5" s="446"/>
      <c r="N5" s="447" t="s">
        <v>1427</v>
      </c>
      <c r="O5" s="447"/>
      <c r="P5" s="445" t="s">
        <v>394</v>
      </c>
      <c r="Q5" s="446"/>
    </row>
    <row r="6" spans="1:236">
      <c r="A6" s="432" t="s">
        <v>13</v>
      </c>
      <c r="B6" s="432" t="s">
        <v>14</v>
      </c>
      <c r="C6" s="439" t="s">
        <v>207</v>
      </c>
      <c r="D6" s="463"/>
      <c r="E6" s="439" t="s">
        <v>398</v>
      </c>
      <c r="F6" s="463"/>
      <c r="G6" s="439" t="s">
        <v>399</v>
      </c>
      <c r="H6" s="463"/>
      <c r="I6" s="439" t="s">
        <v>582</v>
      </c>
      <c r="J6" s="463"/>
      <c r="K6" s="432" t="s">
        <v>14</v>
      </c>
      <c r="L6" s="439" t="s">
        <v>207</v>
      </c>
      <c r="M6" s="463"/>
      <c r="N6" s="439" t="s">
        <v>398</v>
      </c>
      <c r="O6" s="463"/>
      <c r="P6" s="439" t="s">
        <v>399</v>
      </c>
      <c r="Q6" s="463"/>
    </row>
    <row r="7" spans="1:236">
      <c r="A7" s="433"/>
      <c r="B7" s="433"/>
      <c r="C7" s="665" t="s">
        <v>22</v>
      </c>
      <c r="D7" s="665"/>
      <c r="E7" s="439" t="s">
        <v>22</v>
      </c>
      <c r="F7" s="463"/>
      <c r="G7" s="665" t="s">
        <v>22</v>
      </c>
      <c r="H7" s="665"/>
      <c r="I7" s="665" t="s">
        <v>22</v>
      </c>
      <c r="J7" s="665"/>
      <c r="K7" s="433"/>
      <c r="L7" s="665" t="s">
        <v>22</v>
      </c>
      <c r="M7" s="665"/>
      <c r="N7" s="439" t="s">
        <v>22</v>
      </c>
      <c r="O7" s="463"/>
      <c r="P7" s="665" t="s">
        <v>22</v>
      </c>
      <c r="Q7" s="665"/>
    </row>
    <row r="8" spans="1:236">
      <c r="A8" s="193" t="s">
        <v>275</v>
      </c>
      <c r="B8" s="194" t="s">
        <v>1429</v>
      </c>
      <c r="C8" s="195">
        <v>46017</v>
      </c>
      <c r="D8" s="196" t="s">
        <v>1383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1430</v>
      </c>
      <c r="J8" s="195">
        <v>46028</v>
      </c>
      <c r="K8" s="199" t="s">
        <v>1431</v>
      </c>
      <c r="L8" s="660" t="s">
        <v>285</v>
      </c>
      <c r="M8" s="661"/>
      <c r="N8" s="662" t="s">
        <v>1432</v>
      </c>
      <c r="O8" s="663"/>
      <c r="P8" s="489" t="s">
        <v>1433</v>
      </c>
      <c r="Q8" s="490"/>
      <c r="R8" s="409" t="s">
        <v>252</v>
      </c>
      <c r="S8" s="411"/>
      <c r="T8" s="200"/>
    </row>
    <row r="10" spans="1:236">
      <c r="A10" s="201" t="s">
        <v>116</v>
      </c>
      <c r="B10" s="664" t="s">
        <v>1434</v>
      </c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37"/>
    </row>
    <row r="11" spans="1:236" customFormat="1">
      <c r="A11" s="32" t="s">
        <v>326</v>
      </c>
      <c r="B11" s="429" t="s">
        <v>1435</v>
      </c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1"/>
    </row>
    <row r="12" spans="1:236">
      <c r="A12" s="202" t="s">
        <v>487</v>
      </c>
      <c r="B12" s="655" t="s">
        <v>1436</v>
      </c>
      <c r="C12" s="655"/>
      <c r="D12" s="655"/>
      <c r="E12" s="655"/>
      <c r="F12" s="655"/>
      <c r="G12" s="655"/>
      <c r="H12" s="655"/>
      <c r="I12" s="655"/>
      <c r="J12" s="655"/>
      <c r="K12" s="655"/>
      <c r="L12" s="655"/>
      <c r="M12" s="655"/>
      <c r="N12" s="655"/>
      <c r="O12" s="37"/>
    </row>
    <row r="13" spans="1:236">
      <c r="A13" s="202" t="s">
        <v>484</v>
      </c>
      <c r="B13" s="656" t="s">
        <v>1437</v>
      </c>
      <c r="C13" s="657"/>
      <c r="D13" s="657"/>
      <c r="E13" s="657"/>
      <c r="F13" s="657"/>
      <c r="G13" s="657"/>
      <c r="H13" s="657"/>
      <c r="I13" s="657"/>
      <c r="J13" s="657"/>
      <c r="K13" s="657"/>
      <c r="L13" s="657"/>
      <c r="M13" s="657"/>
      <c r="N13" s="658"/>
      <c r="O13" s="37"/>
      <c r="P13" s="37"/>
      <c r="Q13" s="37"/>
    </row>
    <row r="14" spans="1:236">
      <c r="A14" s="202" t="s">
        <v>1438</v>
      </c>
      <c r="B14" s="659" t="s">
        <v>1439</v>
      </c>
      <c r="C14" s="659"/>
      <c r="D14" s="659"/>
      <c r="E14" s="659"/>
      <c r="F14" s="659"/>
      <c r="G14" s="659"/>
      <c r="H14" s="659"/>
      <c r="I14" s="659"/>
      <c r="J14" s="659"/>
      <c r="K14" s="659"/>
      <c r="L14" s="659"/>
      <c r="M14" s="659"/>
      <c r="N14" s="659"/>
      <c r="O14" s="38"/>
      <c r="P14" s="33" t="s">
        <v>134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A28" sqref="A28:B28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9" t="s">
        <v>1440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customHeight="1">
      <c r="A5" s="9" t="s">
        <v>4</v>
      </c>
      <c r="B5" s="9" t="s">
        <v>5</v>
      </c>
      <c r="C5" s="422" t="s">
        <v>202</v>
      </c>
      <c r="D5" s="423"/>
      <c r="E5" s="447" t="s">
        <v>393</v>
      </c>
      <c r="F5" s="447"/>
      <c r="G5" s="626" t="s">
        <v>394</v>
      </c>
      <c r="H5" s="627"/>
      <c r="I5" s="422" t="s">
        <v>1316</v>
      </c>
      <c r="J5" s="423"/>
      <c r="K5" s="11" t="s">
        <v>5</v>
      </c>
      <c r="L5" s="422" t="s">
        <v>202</v>
      </c>
      <c r="M5" s="423"/>
      <c r="N5" s="447" t="s">
        <v>393</v>
      </c>
      <c r="O5" s="447"/>
      <c r="P5" s="626" t="s">
        <v>394</v>
      </c>
      <c r="Q5" s="627"/>
      <c r="R5" s="90" t="s">
        <v>134</v>
      </c>
    </row>
    <row r="6" spans="1:243" ht="15" customHeight="1">
      <c r="A6" s="10" t="s">
        <v>13</v>
      </c>
      <c r="B6" s="10" t="s">
        <v>14</v>
      </c>
      <c r="C6" s="416" t="s">
        <v>1441</v>
      </c>
      <c r="D6" s="417"/>
      <c r="E6" s="439" t="s">
        <v>1442</v>
      </c>
      <c r="F6" s="463"/>
      <c r="G6" s="439" t="s">
        <v>1443</v>
      </c>
      <c r="H6" s="463"/>
      <c r="I6" s="416" t="s">
        <v>1444</v>
      </c>
      <c r="J6" s="417"/>
      <c r="K6" s="10" t="s">
        <v>14</v>
      </c>
      <c r="L6" s="416" t="s">
        <v>1441</v>
      </c>
      <c r="M6" s="417"/>
      <c r="N6" s="439" t="s">
        <v>1442</v>
      </c>
      <c r="O6" s="463"/>
      <c r="P6" s="439" t="s">
        <v>1443</v>
      </c>
      <c r="Q6" s="463"/>
    </row>
    <row r="7" spans="1:243" ht="15" customHeight="1">
      <c r="A7" s="14"/>
      <c r="B7" s="92"/>
      <c r="C7" s="439" t="s">
        <v>22</v>
      </c>
      <c r="D7" s="463"/>
      <c r="E7" s="439" t="s">
        <v>22</v>
      </c>
      <c r="F7" s="463"/>
      <c r="G7" s="439" t="s">
        <v>22</v>
      </c>
      <c r="H7" s="463"/>
      <c r="I7" s="439" t="s">
        <v>22</v>
      </c>
      <c r="J7" s="463"/>
      <c r="K7" s="10"/>
      <c r="L7" s="439" t="s">
        <v>22</v>
      </c>
      <c r="M7" s="463"/>
      <c r="N7" s="439" t="s">
        <v>22</v>
      </c>
      <c r="O7" s="463"/>
      <c r="P7" s="439" t="s">
        <v>22</v>
      </c>
      <c r="Q7" s="463"/>
    </row>
    <row r="8" spans="1:243" ht="26.1" customHeight="1">
      <c r="A8" s="14"/>
      <c r="B8" s="124"/>
      <c r="C8" s="17" t="s">
        <v>1445</v>
      </c>
      <c r="D8" s="17" t="s">
        <v>1446</v>
      </c>
      <c r="E8" s="17" t="s">
        <v>1447</v>
      </c>
      <c r="F8" s="17" t="s">
        <v>1395</v>
      </c>
      <c r="G8" s="17" t="s">
        <v>1448</v>
      </c>
      <c r="H8" s="17" t="s">
        <v>1449</v>
      </c>
      <c r="I8" s="173" t="s">
        <v>1450</v>
      </c>
      <c r="J8" s="173" t="s">
        <v>1451</v>
      </c>
      <c r="K8" s="14"/>
      <c r="L8" s="17" t="s">
        <v>1445</v>
      </c>
      <c r="M8" s="17" t="s">
        <v>1446</v>
      </c>
      <c r="N8" s="17" t="s">
        <v>1447</v>
      </c>
      <c r="O8" s="17" t="s">
        <v>1395</v>
      </c>
      <c r="P8" s="17" t="s">
        <v>1448</v>
      </c>
      <c r="Q8" s="17" t="s">
        <v>1449</v>
      </c>
    </row>
    <row r="9" spans="1:243" ht="15" hidden="1" customHeight="1">
      <c r="A9" s="27" t="s">
        <v>1452</v>
      </c>
      <c r="B9" s="174" t="s">
        <v>1134</v>
      </c>
      <c r="C9" s="175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6" t="s">
        <v>1135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1452</v>
      </c>
      <c r="B10" s="174" t="s">
        <v>1453</v>
      </c>
      <c r="C10" s="177">
        <v>46015</v>
      </c>
      <c r="D10" s="178">
        <f>C10</f>
        <v>46015</v>
      </c>
      <c r="E10" s="178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8">
        <f t="shared" si="4"/>
        <v>46019</v>
      </c>
      <c r="J10" s="155">
        <f t="shared" si="5"/>
        <v>46020</v>
      </c>
      <c r="K10" s="176" t="s">
        <v>1454</v>
      </c>
      <c r="L10" s="502" t="s">
        <v>1455</v>
      </c>
      <c r="M10" s="504"/>
      <c r="N10" s="502" t="s">
        <v>1456</v>
      </c>
      <c r="O10" s="504"/>
      <c r="P10" s="502" t="s">
        <v>1457</v>
      </c>
      <c r="Q10" s="504"/>
    </row>
    <row r="11" spans="1:243" ht="15" hidden="1" customHeight="1">
      <c r="A11" s="27" t="s">
        <v>1452</v>
      </c>
      <c r="B11" s="174" t="s">
        <v>1136</v>
      </c>
      <c r="C11" s="494" t="s">
        <v>164</v>
      </c>
      <c r="D11" s="494"/>
      <c r="E11" s="494"/>
      <c r="F11" s="494"/>
      <c r="G11" s="494"/>
      <c r="H11" s="494"/>
      <c r="I11" s="494"/>
      <c r="J11" s="494"/>
      <c r="K11" s="176" t="s">
        <v>1137</v>
      </c>
      <c r="L11" s="494" t="s">
        <v>164</v>
      </c>
      <c r="M11" s="494"/>
      <c r="N11" s="494"/>
      <c r="O11" s="494"/>
      <c r="P11" s="494"/>
      <c r="Q11" s="494"/>
    </row>
    <row r="12" spans="1:243" ht="15" hidden="1" customHeight="1">
      <c r="A12" s="27" t="s">
        <v>1452</v>
      </c>
      <c r="B12" s="174" t="s">
        <v>627</v>
      </c>
      <c r="C12" s="494" t="s">
        <v>164</v>
      </c>
      <c r="D12" s="494"/>
      <c r="E12" s="494"/>
      <c r="F12" s="494"/>
      <c r="G12" s="494"/>
      <c r="H12" s="494"/>
      <c r="I12" s="494"/>
      <c r="J12" s="494"/>
      <c r="K12" s="176" t="s">
        <v>628</v>
      </c>
      <c r="L12" s="494" t="s">
        <v>164</v>
      </c>
      <c r="M12" s="494"/>
      <c r="N12" s="494"/>
      <c r="O12" s="494"/>
      <c r="P12" s="494"/>
      <c r="Q12" s="494"/>
    </row>
    <row r="13" spans="1:243" ht="15" hidden="1" customHeight="1">
      <c r="A13" s="159" t="s">
        <v>1452</v>
      </c>
      <c r="B13" s="179" t="s">
        <v>629</v>
      </c>
      <c r="C13" s="494" t="s">
        <v>164</v>
      </c>
      <c r="D13" s="494"/>
      <c r="E13" s="494"/>
      <c r="F13" s="494"/>
      <c r="G13" s="494"/>
      <c r="H13" s="494"/>
      <c r="I13" s="494"/>
      <c r="J13" s="494"/>
      <c r="K13" s="176" t="s">
        <v>630</v>
      </c>
      <c r="L13" s="494" t="s">
        <v>164</v>
      </c>
      <c r="M13" s="494"/>
      <c r="N13" s="494"/>
      <c r="O13" s="494"/>
      <c r="P13" s="494"/>
      <c r="Q13" s="494"/>
    </row>
    <row r="14" spans="1:243" ht="15" hidden="1" customHeight="1">
      <c r="A14" s="159" t="s">
        <v>1452</v>
      </c>
      <c r="B14" s="179" t="s">
        <v>631</v>
      </c>
      <c r="C14" s="682" t="s">
        <v>1455</v>
      </c>
      <c r="D14" s="683"/>
      <c r="E14" s="682" t="s">
        <v>1456</v>
      </c>
      <c r="F14" s="683"/>
      <c r="G14" s="682" t="s">
        <v>1457</v>
      </c>
      <c r="H14" s="683"/>
      <c r="I14" s="178">
        <v>46047</v>
      </c>
      <c r="J14" s="155">
        <f t="shared" si="5"/>
        <v>46048</v>
      </c>
      <c r="K14" s="176" t="s">
        <v>632</v>
      </c>
      <c r="L14" s="63">
        <v>46085</v>
      </c>
      <c r="M14" s="63">
        <f>L14</f>
        <v>46085</v>
      </c>
      <c r="N14" s="679" t="s">
        <v>1458</v>
      </c>
      <c r="O14" s="680"/>
      <c r="P14" s="680"/>
      <c r="Q14" s="681"/>
    </row>
    <row r="15" spans="1:243" ht="15" hidden="1" customHeight="1">
      <c r="A15" s="159" t="s">
        <v>1452</v>
      </c>
      <c r="B15" s="179" t="s">
        <v>633</v>
      </c>
      <c r="C15" s="678" t="s">
        <v>164</v>
      </c>
      <c r="D15" s="678"/>
      <c r="E15" s="678"/>
      <c r="F15" s="678"/>
      <c r="G15" s="678"/>
      <c r="H15" s="678"/>
      <c r="I15" s="678"/>
      <c r="J15" s="678"/>
      <c r="K15" s="176" t="s">
        <v>634</v>
      </c>
      <c r="L15" s="679" t="s">
        <v>164</v>
      </c>
      <c r="M15" s="680"/>
      <c r="N15" s="680"/>
      <c r="O15" s="680"/>
      <c r="P15" s="680"/>
      <c r="Q15" s="681"/>
    </row>
    <row r="16" spans="1:243" ht="15" hidden="1" customHeight="1">
      <c r="A16" s="159" t="s">
        <v>1452</v>
      </c>
      <c r="B16" s="179" t="s">
        <v>638</v>
      </c>
      <c r="C16" s="409" t="s">
        <v>294</v>
      </c>
      <c r="D16" s="410"/>
      <c r="E16" s="410"/>
      <c r="F16" s="410"/>
      <c r="G16" s="410"/>
      <c r="H16" s="410"/>
      <c r="I16" s="410"/>
      <c r="J16" s="411"/>
      <c r="K16" s="176" t="s">
        <v>639</v>
      </c>
      <c r="L16" s="409" t="s">
        <v>294</v>
      </c>
      <c r="M16" s="410"/>
      <c r="N16" s="410"/>
      <c r="O16" s="410"/>
      <c r="P16" s="410"/>
      <c r="Q16" s="411"/>
    </row>
    <row r="17" spans="1:19" ht="15" hidden="1" customHeight="1">
      <c r="A17" s="159" t="s">
        <v>1452</v>
      </c>
      <c r="B17" s="179" t="s">
        <v>636</v>
      </c>
      <c r="C17" s="409" t="s">
        <v>294</v>
      </c>
      <c r="D17" s="410"/>
      <c r="E17" s="410"/>
      <c r="F17" s="410"/>
      <c r="G17" s="410"/>
      <c r="H17" s="410"/>
      <c r="I17" s="410"/>
      <c r="J17" s="411"/>
      <c r="K17" s="176" t="s">
        <v>637</v>
      </c>
      <c r="L17" s="409" t="s">
        <v>294</v>
      </c>
      <c r="M17" s="410"/>
      <c r="N17" s="410"/>
      <c r="O17" s="410"/>
      <c r="P17" s="410"/>
      <c r="Q17" s="411"/>
    </row>
    <row r="18" spans="1:19" ht="15" hidden="1" customHeight="1">
      <c r="A18" s="535" t="s">
        <v>164</v>
      </c>
      <c r="B18" s="536"/>
      <c r="C18" s="536"/>
      <c r="D18" s="536"/>
      <c r="E18" s="536"/>
      <c r="F18" s="536"/>
      <c r="G18" s="536"/>
      <c r="H18" s="536"/>
      <c r="I18" s="536"/>
      <c r="J18" s="536"/>
      <c r="K18" s="536"/>
      <c r="L18" s="673"/>
      <c r="M18" s="673"/>
      <c r="N18" s="673"/>
      <c r="O18" s="673"/>
      <c r="P18" s="673"/>
      <c r="Q18" s="674"/>
    </row>
    <row r="19" spans="1:19" ht="15" hidden="1" customHeight="1">
      <c r="A19" s="159" t="s">
        <v>1452</v>
      </c>
      <c r="B19" s="179" t="s">
        <v>642</v>
      </c>
      <c r="C19" s="675" t="s">
        <v>164</v>
      </c>
      <c r="D19" s="675"/>
      <c r="E19" s="675"/>
      <c r="F19" s="675"/>
      <c r="G19" s="675"/>
      <c r="H19" s="675"/>
      <c r="I19" s="675"/>
      <c r="J19" s="675"/>
      <c r="K19" s="176" t="s">
        <v>643</v>
      </c>
      <c r="L19" s="675" t="s">
        <v>164</v>
      </c>
      <c r="M19" s="675"/>
      <c r="N19" s="675"/>
      <c r="O19" s="675"/>
      <c r="P19" s="675"/>
      <c r="Q19" s="675"/>
      <c r="R19" s="181"/>
      <c r="S19" s="181"/>
    </row>
    <row r="20" spans="1:19" ht="15" hidden="1" customHeight="1">
      <c r="A20" s="160" t="s">
        <v>1459</v>
      </c>
      <c r="B20" s="182" t="s">
        <v>638</v>
      </c>
      <c r="C20" s="54" t="s">
        <v>1460</v>
      </c>
      <c r="D20" s="54" t="s">
        <v>1461</v>
      </c>
      <c r="E20" s="502" t="s">
        <v>1462</v>
      </c>
      <c r="F20" s="504"/>
      <c r="G20" s="502" t="s">
        <v>1463</v>
      </c>
      <c r="H20" s="504"/>
      <c r="I20" s="63">
        <v>46092</v>
      </c>
      <c r="J20" s="106">
        <f t="shared" ref="J20:J27" si="8">I20+1</f>
        <v>46093</v>
      </c>
      <c r="K20" s="183" t="s">
        <v>639</v>
      </c>
      <c r="L20" s="676" t="s">
        <v>1464</v>
      </c>
      <c r="M20" s="677"/>
      <c r="N20" s="676" t="s">
        <v>1465</v>
      </c>
      <c r="O20" s="677"/>
      <c r="P20" s="161" t="s">
        <v>1466</v>
      </c>
      <c r="Q20" s="162"/>
    </row>
    <row r="21" spans="1:19" ht="15" hidden="1" customHeight="1">
      <c r="A21" s="160" t="s">
        <v>1452</v>
      </c>
      <c r="B21" s="182" t="s">
        <v>646</v>
      </c>
      <c r="C21" s="54" t="s">
        <v>1467</v>
      </c>
      <c r="D21" s="54" t="s">
        <v>1468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 t="shared" si="8"/>
        <v>46097</v>
      </c>
      <c r="K21" s="183" t="s">
        <v>647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6">
        <f t="shared" si="9"/>
        <v>46115</v>
      </c>
      <c r="R21" s="130"/>
    </row>
    <row r="22" spans="1:19" ht="15" hidden="1" customHeight="1">
      <c r="A22" s="535" t="s">
        <v>1417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7"/>
      <c r="R22" s="130"/>
    </row>
    <row r="23" spans="1:19" ht="15" hidden="1" customHeight="1">
      <c r="A23" s="159" t="s">
        <v>1452</v>
      </c>
      <c r="B23" s="179" t="s">
        <v>648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6">
        <f t="shared" si="10"/>
        <v>46115</v>
      </c>
      <c r="I23" s="63">
        <f>H23+2</f>
        <v>46117</v>
      </c>
      <c r="J23" s="106">
        <f t="shared" si="8"/>
        <v>46118</v>
      </c>
      <c r="K23" s="176" t="s">
        <v>649</v>
      </c>
      <c r="L23" s="409" t="s">
        <v>285</v>
      </c>
      <c r="M23" s="411" t="s">
        <v>266</v>
      </c>
      <c r="N23" s="489" t="s">
        <v>1469</v>
      </c>
      <c r="O23" s="490" t="s">
        <v>266</v>
      </c>
      <c r="P23" s="489" t="s">
        <v>1470</v>
      </c>
      <c r="Q23" s="490" t="s">
        <v>266</v>
      </c>
      <c r="R23" s="130" t="s">
        <v>1471</v>
      </c>
    </row>
    <row r="24" spans="1:19" ht="15" hidden="1" customHeight="1">
      <c r="A24" s="184" t="s">
        <v>1472</v>
      </c>
      <c r="B24" s="185" t="s">
        <v>650</v>
      </c>
      <c r="C24" s="489" t="s">
        <v>1473</v>
      </c>
      <c r="D24" s="490" t="s">
        <v>266</v>
      </c>
      <c r="E24" s="489" t="s">
        <v>1474</v>
      </c>
      <c r="F24" s="490" t="s">
        <v>266</v>
      </c>
      <c r="G24" s="489" t="s">
        <v>1475</v>
      </c>
      <c r="H24" s="490" t="s">
        <v>266</v>
      </c>
      <c r="I24" s="85" t="s">
        <v>1476</v>
      </c>
      <c r="J24" s="85" t="s">
        <v>1477</v>
      </c>
      <c r="K24" s="186" t="s">
        <v>651</v>
      </c>
      <c r="L24" s="63">
        <v>46127</v>
      </c>
      <c r="M24" s="63">
        <f>L24</f>
        <v>46127</v>
      </c>
      <c r="N24" s="409" t="s">
        <v>1478</v>
      </c>
      <c r="O24" s="411" t="s">
        <v>266</v>
      </c>
      <c r="P24" s="23" t="s">
        <v>39</v>
      </c>
      <c r="Q24" s="23" t="s">
        <v>39</v>
      </c>
      <c r="R24" s="130"/>
    </row>
    <row r="25" spans="1:19" ht="15" hidden="1" customHeight="1">
      <c r="A25" s="535" t="s">
        <v>1479</v>
      </c>
      <c r="B25" s="536"/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7"/>
      <c r="R25" s="130"/>
    </row>
    <row r="26" spans="1:19" ht="15" customHeight="1">
      <c r="A26" s="158" t="s">
        <v>1359</v>
      </c>
      <c r="B26" s="179" t="s">
        <v>1184</v>
      </c>
      <c r="C26" s="409" t="s">
        <v>1480</v>
      </c>
      <c r="D26" s="411" t="s">
        <v>266</v>
      </c>
      <c r="E26" s="409" t="s">
        <v>1481</v>
      </c>
      <c r="F26" s="411" t="s">
        <v>266</v>
      </c>
      <c r="G26" s="409" t="s">
        <v>1482</v>
      </c>
      <c r="H26" s="411" t="s">
        <v>266</v>
      </c>
      <c r="I26" s="63">
        <v>46145</v>
      </c>
      <c r="J26" s="106">
        <f t="shared" si="8"/>
        <v>46146</v>
      </c>
      <c r="K26" s="176" t="s">
        <v>1183</v>
      </c>
      <c r="L26" s="409" t="s">
        <v>1483</v>
      </c>
      <c r="M26" s="411" t="s">
        <v>266</v>
      </c>
      <c r="N26" s="409" t="s">
        <v>1484</v>
      </c>
      <c r="O26" s="411" t="s">
        <v>266</v>
      </c>
      <c r="P26" s="23" t="s">
        <v>39</v>
      </c>
      <c r="Q26" s="23" t="s">
        <v>39</v>
      </c>
      <c r="R26" s="130" t="s">
        <v>1485</v>
      </c>
    </row>
    <row r="27" spans="1:19" ht="15" customHeight="1">
      <c r="A27" s="187" t="s">
        <v>1452</v>
      </c>
      <c r="B27" s="188" t="s">
        <v>652</v>
      </c>
      <c r="C27" s="489" t="s">
        <v>1486</v>
      </c>
      <c r="D27" s="490" t="s">
        <v>266</v>
      </c>
      <c r="E27" s="669" t="s">
        <v>285</v>
      </c>
      <c r="F27" s="670" t="s">
        <v>266</v>
      </c>
      <c r="G27" s="489" t="s">
        <v>1487</v>
      </c>
      <c r="H27" s="490" t="s">
        <v>266</v>
      </c>
      <c r="I27" s="63">
        <v>46152</v>
      </c>
      <c r="J27" s="106">
        <f t="shared" si="8"/>
        <v>46153</v>
      </c>
      <c r="K27" s="186" t="s">
        <v>653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6">
        <f>N27+1</f>
        <v>46161</v>
      </c>
      <c r="P27" s="106">
        <f t="shared" si="11"/>
        <v>46161</v>
      </c>
      <c r="Q27" s="106">
        <f t="shared" si="11"/>
        <v>46161</v>
      </c>
      <c r="R27" s="130"/>
    </row>
    <row r="28" spans="1:19" ht="15" customHeight="1">
      <c r="A28" s="189" t="s">
        <v>379</v>
      </c>
      <c r="B28" s="190" t="s">
        <v>1488</v>
      </c>
      <c r="C28" s="671" t="s">
        <v>1354</v>
      </c>
      <c r="D28" s="672" t="s">
        <v>266</v>
      </c>
      <c r="E28" s="671" t="s">
        <v>1355</v>
      </c>
      <c r="F28" s="672" t="s">
        <v>266</v>
      </c>
      <c r="G28" s="489" t="s">
        <v>1356</v>
      </c>
      <c r="H28" s="490" t="s">
        <v>266</v>
      </c>
      <c r="I28" s="63">
        <v>46159</v>
      </c>
      <c r="J28" s="106">
        <f t="shared" ref="J28:J31" si="12">I28+1</f>
        <v>46160</v>
      </c>
      <c r="K28" s="183" t="s">
        <v>1489</v>
      </c>
      <c r="L28" s="409" t="s">
        <v>1490</v>
      </c>
      <c r="M28" s="411" t="s">
        <v>266</v>
      </c>
      <c r="N28" s="409" t="s">
        <v>1491</v>
      </c>
      <c r="O28" s="411" t="s">
        <v>266</v>
      </c>
      <c r="P28" s="409" t="s">
        <v>1492</v>
      </c>
      <c r="Q28" s="411" t="s">
        <v>266</v>
      </c>
      <c r="R28" s="130"/>
    </row>
    <row r="29" spans="1:19" ht="15" customHeight="1">
      <c r="A29" s="160" t="s">
        <v>1452</v>
      </c>
      <c r="B29" s="182" t="s">
        <v>654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6">
        <f t="shared" ref="F29:F31" si="15">E29+1</f>
        <v>46161</v>
      </c>
      <c r="G29" s="106">
        <f t="shared" ref="G29:G31" si="16">F29</f>
        <v>46161</v>
      </c>
      <c r="H29" s="106">
        <f t="shared" ref="H29:H31" si="17">G29</f>
        <v>46161</v>
      </c>
      <c r="I29" s="63">
        <v>46166</v>
      </c>
      <c r="J29" s="106">
        <f t="shared" si="12"/>
        <v>46167</v>
      </c>
      <c r="K29" s="183" t="s">
        <v>655</v>
      </c>
      <c r="L29" s="63">
        <f t="shared" ref="L29:L31" si="18">J29+2</f>
        <v>46169</v>
      </c>
      <c r="M29" s="63">
        <f t="shared" ref="M29:M31" si="19">L29</f>
        <v>46169</v>
      </c>
      <c r="N29" s="63">
        <f t="shared" ref="N29:N31" si="20">M29+1</f>
        <v>46170</v>
      </c>
      <c r="O29" s="106">
        <f t="shared" ref="O29:O31" si="21">N29+1</f>
        <v>46171</v>
      </c>
      <c r="P29" s="106">
        <f t="shared" ref="P29:P31" si="22">O29</f>
        <v>46171</v>
      </c>
      <c r="Q29" s="106">
        <f t="shared" ref="Q29:Q31" si="23">P29</f>
        <v>46171</v>
      </c>
      <c r="R29" s="130" t="s">
        <v>1471</v>
      </c>
    </row>
    <row r="30" spans="1:19" ht="15" customHeight="1">
      <c r="A30" s="94" t="s">
        <v>379</v>
      </c>
      <c r="B30" s="179" t="s">
        <v>1493</v>
      </c>
      <c r="C30" s="409" t="s">
        <v>1490</v>
      </c>
      <c r="D30" s="411" t="s">
        <v>266</v>
      </c>
      <c r="E30" s="409" t="s">
        <v>1491</v>
      </c>
      <c r="F30" s="411" t="s">
        <v>266</v>
      </c>
      <c r="G30" s="409" t="s">
        <v>1492</v>
      </c>
      <c r="H30" s="411" t="s">
        <v>266</v>
      </c>
      <c r="I30" s="63">
        <v>46173</v>
      </c>
      <c r="J30" s="106">
        <f t="shared" si="12"/>
        <v>46174</v>
      </c>
      <c r="K30" s="176" t="s">
        <v>1494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6">
        <f t="shared" si="21"/>
        <v>46178</v>
      </c>
      <c r="P30" s="106">
        <f t="shared" si="22"/>
        <v>46178</v>
      </c>
      <c r="Q30" s="106">
        <f t="shared" si="23"/>
        <v>46178</v>
      </c>
      <c r="R30" s="130"/>
    </row>
    <row r="31" spans="1:19" ht="15" customHeight="1">
      <c r="A31" s="94" t="s">
        <v>379</v>
      </c>
      <c r="B31" s="179" t="s">
        <v>1184</v>
      </c>
      <c r="C31" s="63">
        <v>46176</v>
      </c>
      <c r="D31" s="63">
        <f t="shared" si="13"/>
        <v>46176</v>
      </c>
      <c r="E31" s="63">
        <f t="shared" si="14"/>
        <v>46177</v>
      </c>
      <c r="F31" s="106">
        <f t="shared" si="15"/>
        <v>46178</v>
      </c>
      <c r="G31" s="106">
        <f t="shared" si="16"/>
        <v>46178</v>
      </c>
      <c r="H31" s="106">
        <f t="shared" si="17"/>
        <v>46178</v>
      </c>
      <c r="I31" s="63">
        <f>H31+2</f>
        <v>46180</v>
      </c>
      <c r="J31" s="106">
        <f t="shared" si="12"/>
        <v>46181</v>
      </c>
      <c r="K31" s="176" t="s">
        <v>1183</v>
      </c>
      <c r="L31" s="63">
        <f t="shared" si="18"/>
        <v>46183</v>
      </c>
      <c r="M31" s="63">
        <f t="shared" si="19"/>
        <v>46183</v>
      </c>
      <c r="N31" s="63">
        <f t="shared" si="20"/>
        <v>46184</v>
      </c>
      <c r="O31" s="106">
        <f t="shared" si="21"/>
        <v>46185</v>
      </c>
      <c r="P31" s="106">
        <f t="shared" si="22"/>
        <v>46185</v>
      </c>
      <c r="Q31" s="106">
        <f t="shared" si="23"/>
        <v>46185</v>
      </c>
      <c r="R31" s="130"/>
    </row>
    <row r="32" spans="1:19" ht="15" customHeight="1">
      <c r="A32" s="94" t="s">
        <v>379</v>
      </c>
      <c r="B32" s="179" t="s">
        <v>1360</v>
      </c>
      <c r="C32" s="63">
        <v>46183</v>
      </c>
      <c r="D32" s="63">
        <v>46183</v>
      </c>
      <c r="E32" s="63">
        <f t="shared" ref="E32:E35" si="24">D32+1</f>
        <v>46184</v>
      </c>
      <c r="F32" s="106">
        <f t="shared" ref="F32:F35" si="25">E32+1</f>
        <v>46185</v>
      </c>
      <c r="G32" s="106">
        <f t="shared" ref="G32:G35" si="26">F32</f>
        <v>46185</v>
      </c>
      <c r="H32" s="106">
        <f t="shared" ref="H32:H35" si="27">G32</f>
        <v>46185</v>
      </c>
      <c r="I32" s="63">
        <f t="shared" ref="I32:I35" si="28">H32+2</f>
        <v>46187</v>
      </c>
      <c r="J32" s="106">
        <f t="shared" ref="J32:J35" si="29">I32+1</f>
        <v>46188</v>
      </c>
      <c r="K32" s="176" t="s">
        <v>1361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6">
        <f t="shared" ref="O32:O35" si="33">N32+1</f>
        <v>46192</v>
      </c>
      <c r="P32" s="106">
        <f t="shared" ref="P32:P35" si="34">O32</f>
        <v>46192</v>
      </c>
      <c r="Q32" s="106">
        <f t="shared" ref="Q32:Q35" si="35">P32</f>
        <v>46192</v>
      </c>
      <c r="R32" s="130"/>
    </row>
    <row r="33" spans="1:23" ht="15" customHeight="1">
      <c r="A33" s="94" t="s">
        <v>379</v>
      </c>
      <c r="B33" s="179" t="s">
        <v>1364</v>
      </c>
      <c r="C33" s="63">
        <v>46190</v>
      </c>
      <c r="D33" s="63">
        <v>46190</v>
      </c>
      <c r="E33" s="63">
        <f t="shared" si="24"/>
        <v>46191</v>
      </c>
      <c r="F33" s="106">
        <f t="shared" si="25"/>
        <v>46192</v>
      </c>
      <c r="G33" s="106">
        <f t="shared" si="26"/>
        <v>46192</v>
      </c>
      <c r="H33" s="106">
        <f t="shared" si="27"/>
        <v>46192</v>
      </c>
      <c r="I33" s="63">
        <f t="shared" si="28"/>
        <v>46194</v>
      </c>
      <c r="J33" s="106">
        <f t="shared" si="29"/>
        <v>46195</v>
      </c>
      <c r="K33" s="176" t="s">
        <v>1365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6">
        <f t="shared" si="33"/>
        <v>46199</v>
      </c>
      <c r="P33" s="106">
        <f t="shared" si="34"/>
        <v>46199</v>
      </c>
      <c r="Q33" s="106">
        <f t="shared" si="35"/>
        <v>46199</v>
      </c>
      <c r="R33" s="130"/>
    </row>
    <row r="34" spans="1:23" ht="15" customHeight="1">
      <c r="A34" s="94" t="s">
        <v>379</v>
      </c>
      <c r="B34" s="179" t="s">
        <v>1193</v>
      </c>
      <c r="C34" s="63">
        <v>46197</v>
      </c>
      <c r="D34" s="63">
        <v>46197</v>
      </c>
      <c r="E34" s="63">
        <f t="shared" si="24"/>
        <v>46198</v>
      </c>
      <c r="F34" s="106">
        <f t="shared" si="25"/>
        <v>46199</v>
      </c>
      <c r="G34" s="106">
        <f t="shared" si="26"/>
        <v>46199</v>
      </c>
      <c r="H34" s="106">
        <f t="shared" si="27"/>
        <v>46199</v>
      </c>
      <c r="I34" s="63">
        <f t="shared" si="28"/>
        <v>46201</v>
      </c>
      <c r="J34" s="106">
        <f t="shared" si="29"/>
        <v>46202</v>
      </c>
      <c r="K34" s="176" t="s">
        <v>1192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6">
        <f t="shared" si="33"/>
        <v>46206</v>
      </c>
      <c r="P34" s="106">
        <f t="shared" si="34"/>
        <v>46206</v>
      </c>
      <c r="Q34" s="106">
        <f t="shared" si="35"/>
        <v>46206</v>
      </c>
      <c r="R34" s="130"/>
    </row>
    <row r="35" spans="1:23" ht="15" customHeight="1">
      <c r="A35" s="94" t="s">
        <v>379</v>
      </c>
      <c r="B35" s="179" t="s">
        <v>1370</v>
      </c>
      <c r="C35" s="63">
        <v>46204</v>
      </c>
      <c r="D35" s="63">
        <v>46204</v>
      </c>
      <c r="E35" s="63">
        <f t="shared" si="24"/>
        <v>46205</v>
      </c>
      <c r="F35" s="106">
        <f t="shared" si="25"/>
        <v>46206</v>
      </c>
      <c r="G35" s="106">
        <f t="shared" si="26"/>
        <v>46206</v>
      </c>
      <c r="H35" s="106">
        <f t="shared" si="27"/>
        <v>46206</v>
      </c>
      <c r="I35" s="63">
        <f t="shared" si="28"/>
        <v>46208</v>
      </c>
      <c r="J35" s="106">
        <f t="shared" si="29"/>
        <v>46209</v>
      </c>
      <c r="K35" s="176" t="s">
        <v>1371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6">
        <f t="shared" si="33"/>
        <v>46213</v>
      </c>
      <c r="P35" s="106">
        <f t="shared" si="34"/>
        <v>46213</v>
      </c>
      <c r="Q35" s="106">
        <f t="shared" si="35"/>
        <v>46213</v>
      </c>
      <c r="R35" s="130"/>
    </row>
    <row r="37" spans="1:23" customFormat="1">
      <c r="A37" s="110" t="s">
        <v>116</v>
      </c>
      <c r="B37" s="621" t="s">
        <v>1495</v>
      </c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3"/>
    </row>
    <row r="38" spans="1:23" customFormat="1" ht="16.350000000000001" customHeight="1">
      <c r="A38" s="165" t="s">
        <v>484</v>
      </c>
      <c r="B38" s="404" t="s">
        <v>1496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3" customFormat="1" ht="16.5" customHeight="1">
      <c r="A39" s="166" t="s">
        <v>487</v>
      </c>
      <c r="B39" s="404" t="s">
        <v>1497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</row>
    <row r="40" spans="1:23" customFormat="1">
      <c r="A40" s="32" t="s">
        <v>487</v>
      </c>
      <c r="B40" s="434" t="s">
        <v>490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3" customFormat="1">
      <c r="A41" s="32" t="s">
        <v>326</v>
      </c>
      <c r="B41" s="429" t="s">
        <v>1435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1"/>
    </row>
    <row r="42" spans="1:23" customFormat="1">
      <c r="A42" s="111" t="s">
        <v>788</v>
      </c>
      <c r="B42" s="429" t="s">
        <v>1376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1"/>
    </row>
    <row r="43" spans="1:23" customFormat="1">
      <c r="A43" s="32" t="s">
        <v>1498</v>
      </c>
      <c r="B43" s="429" t="s">
        <v>1499</v>
      </c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1"/>
      <c r="O43" s="5"/>
      <c r="P43" s="5"/>
    </row>
    <row r="44" spans="1:23" customFormat="1">
      <c r="A44" s="191" t="s">
        <v>582</v>
      </c>
      <c r="B44" s="404" t="s">
        <v>619</v>
      </c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6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9"/>
  <sheetViews>
    <sheetView topLeftCell="A4" workbookViewId="0">
      <selection activeCell="N28" sqref="N28:O28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9" t="s">
        <v>1500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customHeight="1">
      <c r="A5" s="9" t="s">
        <v>4</v>
      </c>
      <c r="B5" s="9" t="s">
        <v>5</v>
      </c>
      <c r="C5" s="447" t="s">
        <v>393</v>
      </c>
      <c r="D5" s="447"/>
      <c r="E5" s="626" t="s">
        <v>394</v>
      </c>
      <c r="F5" s="627"/>
      <c r="G5" s="422" t="s">
        <v>202</v>
      </c>
      <c r="H5" s="423"/>
      <c r="I5" s="460" t="s">
        <v>1317</v>
      </c>
      <c r="J5" s="512"/>
      <c r="K5" s="11" t="s">
        <v>5</v>
      </c>
      <c r="L5" s="447" t="s">
        <v>393</v>
      </c>
      <c r="M5" s="447"/>
      <c r="N5" s="626" t="s">
        <v>394</v>
      </c>
      <c r="O5" s="627"/>
      <c r="P5" s="422" t="s">
        <v>202</v>
      </c>
      <c r="Q5" s="423"/>
    </row>
    <row r="6" spans="1:243" ht="15" customHeight="1">
      <c r="A6" s="10" t="s">
        <v>13</v>
      </c>
      <c r="B6" s="10" t="s">
        <v>14</v>
      </c>
      <c r="C6" s="439" t="s">
        <v>398</v>
      </c>
      <c r="D6" s="463"/>
      <c r="E6" s="439" t="s">
        <v>1443</v>
      </c>
      <c r="F6" s="463"/>
      <c r="G6" s="416" t="s">
        <v>1441</v>
      </c>
      <c r="H6" s="417"/>
      <c r="I6" s="416" t="s">
        <v>1319</v>
      </c>
      <c r="J6" s="417"/>
      <c r="K6" s="10" t="s">
        <v>14</v>
      </c>
      <c r="L6" s="439" t="s">
        <v>398</v>
      </c>
      <c r="M6" s="463"/>
      <c r="N6" s="439" t="s">
        <v>1443</v>
      </c>
      <c r="O6" s="463"/>
      <c r="P6" s="416" t="s">
        <v>1441</v>
      </c>
      <c r="Q6" s="417"/>
    </row>
    <row r="7" spans="1:243" ht="15" customHeight="1">
      <c r="A7" s="14"/>
      <c r="B7" s="92"/>
      <c r="C7" s="439" t="s">
        <v>22</v>
      </c>
      <c r="D7" s="463"/>
      <c r="E7" s="439" t="s">
        <v>22</v>
      </c>
      <c r="F7" s="463"/>
      <c r="G7" s="439" t="s">
        <v>22</v>
      </c>
      <c r="H7" s="463"/>
      <c r="I7" s="439" t="s">
        <v>22</v>
      </c>
      <c r="J7" s="463"/>
      <c r="K7" s="10"/>
      <c r="L7" s="439" t="s">
        <v>22</v>
      </c>
      <c r="M7" s="463"/>
      <c r="N7" s="439" t="s">
        <v>22</v>
      </c>
      <c r="O7" s="463"/>
      <c r="P7" s="439" t="s">
        <v>22</v>
      </c>
      <c r="Q7" s="463"/>
    </row>
    <row r="8" spans="1:243" ht="26.1" customHeight="1">
      <c r="A8" s="14"/>
      <c r="B8" s="124"/>
      <c r="C8" s="125" t="s">
        <v>1501</v>
      </c>
      <c r="D8" s="125" t="s">
        <v>1502</v>
      </c>
      <c r="E8" s="61" t="s">
        <v>1503</v>
      </c>
      <c r="F8" s="61" t="s">
        <v>1504</v>
      </c>
      <c r="G8" s="61" t="s">
        <v>1505</v>
      </c>
      <c r="H8" s="61" t="s">
        <v>1506</v>
      </c>
      <c r="I8" s="61" t="s">
        <v>1507</v>
      </c>
      <c r="J8" s="61" t="s">
        <v>1508</v>
      </c>
      <c r="K8" s="14"/>
      <c r="L8" s="125" t="s">
        <v>1501</v>
      </c>
      <c r="M8" s="125" t="s">
        <v>1502</v>
      </c>
      <c r="N8" s="61" t="s">
        <v>1503</v>
      </c>
      <c r="O8" s="61" t="s">
        <v>1504</v>
      </c>
      <c r="P8" s="61" t="s">
        <v>1505</v>
      </c>
      <c r="Q8" s="61" t="s">
        <v>1506</v>
      </c>
    </row>
    <row r="9" spans="1:243" ht="15" hidden="1" customHeight="1">
      <c r="A9" s="27" t="s">
        <v>1509</v>
      </c>
      <c r="B9" s="126" t="s">
        <v>1134</v>
      </c>
      <c r="C9" s="427" t="s">
        <v>1510</v>
      </c>
      <c r="D9" s="428"/>
      <c r="E9" s="427" t="s">
        <v>1511</v>
      </c>
      <c r="F9" s="428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1135</v>
      </c>
      <c r="L9" s="612" t="s">
        <v>1512</v>
      </c>
      <c r="M9" s="613"/>
      <c r="N9" s="609" t="s">
        <v>1513</v>
      </c>
      <c r="O9" s="611"/>
      <c r="P9" s="612" t="s">
        <v>1514</v>
      </c>
      <c r="Q9" s="613"/>
      <c r="T9" s="130"/>
    </row>
    <row r="10" spans="1:243" ht="15" hidden="1" customHeight="1">
      <c r="A10" s="131" t="s">
        <v>1509</v>
      </c>
      <c r="B10" s="126" t="s">
        <v>1453</v>
      </c>
      <c r="C10" s="612" t="s">
        <v>1512</v>
      </c>
      <c r="D10" s="613"/>
      <c r="E10" s="609" t="s">
        <v>1513</v>
      </c>
      <c r="F10" s="611"/>
      <c r="G10" s="612" t="s">
        <v>1514</v>
      </c>
      <c r="H10" s="613"/>
      <c r="I10" s="127">
        <v>46023</v>
      </c>
      <c r="J10" s="128">
        <f t="shared" si="0"/>
        <v>46024</v>
      </c>
      <c r="K10" s="74" t="s">
        <v>1515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244</v>
      </c>
      <c r="B11" s="126" t="s">
        <v>1332</v>
      </c>
      <c r="C11" s="132" t="s">
        <v>249</v>
      </c>
      <c r="D11" s="85" t="s">
        <v>1516</v>
      </c>
      <c r="E11" s="489" t="s">
        <v>1517</v>
      </c>
      <c r="F11" s="490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1333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275</v>
      </c>
      <c r="B12" s="134" t="s">
        <v>627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628</v>
      </c>
      <c r="L12" s="489" t="s">
        <v>272</v>
      </c>
      <c r="M12" s="490"/>
      <c r="N12" s="489" t="s">
        <v>273</v>
      </c>
      <c r="O12" s="490"/>
      <c r="P12" s="127">
        <v>46047</v>
      </c>
      <c r="Q12" s="135">
        <f>P12</f>
        <v>46047</v>
      </c>
      <c r="R12" s="71" t="s">
        <v>378</v>
      </c>
      <c r="S12" s="136"/>
      <c r="T12" s="130"/>
    </row>
    <row r="13" spans="1:243" ht="15" hidden="1" customHeight="1">
      <c r="A13" s="27" t="s">
        <v>244</v>
      </c>
      <c r="B13" s="126" t="s">
        <v>627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628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244</v>
      </c>
      <c r="B14" s="126" t="s">
        <v>629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630</v>
      </c>
      <c r="L14" s="482" t="s">
        <v>1518</v>
      </c>
      <c r="M14" s="483" t="s">
        <v>266</v>
      </c>
      <c r="N14" s="482" t="s">
        <v>1519</v>
      </c>
      <c r="O14" s="483" t="s">
        <v>266</v>
      </c>
      <c r="P14" s="85" t="s">
        <v>1520</v>
      </c>
      <c r="Q14" s="141" t="s">
        <v>429</v>
      </c>
      <c r="R14" s="138"/>
      <c r="S14" s="136"/>
      <c r="T14" s="130"/>
    </row>
    <row r="15" spans="1:243" ht="15" hidden="1" customHeight="1">
      <c r="A15" s="142" t="s">
        <v>244</v>
      </c>
      <c r="B15" s="143" t="s">
        <v>631</v>
      </c>
      <c r="C15" s="482" t="s">
        <v>1518</v>
      </c>
      <c r="D15" s="483" t="s">
        <v>266</v>
      </c>
      <c r="E15" s="482" t="s">
        <v>1519</v>
      </c>
      <c r="F15" s="483" t="s">
        <v>266</v>
      </c>
      <c r="G15" s="85" t="s">
        <v>1520</v>
      </c>
      <c r="H15" s="141" t="s">
        <v>429</v>
      </c>
      <c r="I15" s="127">
        <v>46067</v>
      </c>
      <c r="J15" s="144">
        <f t="shared" si="0"/>
        <v>46068</v>
      </c>
      <c r="K15" s="145" t="s">
        <v>632</v>
      </c>
      <c r="L15" s="482" t="s">
        <v>1521</v>
      </c>
      <c r="M15" s="483" t="s">
        <v>266</v>
      </c>
      <c r="N15" s="482" t="s">
        <v>1522</v>
      </c>
      <c r="O15" s="483" t="s">
        <v>266</v>
      </c>
      <c r="P15" s="482" t="s">
        <v>290</v>
      </c>
      <c r="Q15" s="483" t="s">
        <v>266</v>
      </c>
      <c r="R15" s="54" t="s">
        <v>291</v>
      </c>
      <c r="S15" s="71" t="s">
        <v>243</v>
      </c>
    </row>
    <row r="16" spans="1:243" ht="15" hidden="1" customHeight="1">
      <c r="A16" s="631" t="s">
        <v>294</v>
      </c>
      <c r="B16" s="631"/>
      <c r="C16" s="631"/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R16" s="138"/>
      <c r="S16" s="136"/>
      <c r="T16" s="130"/>
    </row>
    <row r="17" spans="1:20" ht="15" hidden="1" customHeight="1">
      <c r="A17" s="25" t="s">
        <v>275</v>
      </c>
      <c r="B17" s="134" t="s">
        <v>633</v>
      </c>
      <c r="C17" s="132" t="s">
        <v>278</v>
      </c>
      <c r="D17" s="85" t="s">
        <v>279</v>
      </c>
      <c r="E17" s="489" t="s">
        <v>280</v>
      </c>
      <c r="F17" s="490"/>
      <c r="G17" s="489" t="s">
        <v>237</v>
      </c>
      <c r="H17" s="490"/>
      <c r="I17" s="85" t="s">
        <v>1523</v>
      </c>
      <c r="J17" s="85" t="s">
        <v>1524</v>
      </c>
      <c r="K17" s="146" t="s">
        <v>634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244</v>
      </c>
      <c r="B18" s="126" t="s">
        <v>636</v>
      </c>
      <c r="C18" s="612" t="s">
        <v>662</v>
      </c>
      <c r="D18" s="617"/>
      <c r="E18" s="617"/>
      <c r="F18" s="617"/>
      <c r="G18" s="617"/>
      <c r="H18" s="617"/>
      <c r="I18" s="617"/>
      <c r="J18" s="613"/>
      <c r="K18" s="137" t="s">
        <v>637</v>
      </c>
      <c r="L18" s="532" t="s">
        <v>164</v>
      </c>
      <c r="M18" s="533"/>
      <c r="N18" s="533"/>
      <c r="O18" s="533"/>
      <c r="P18" s="533"/>
      <c r="Q18" s="534"/>
      <c r="R18" s="138"/>
      <c r="S18" s="136"/>
      <c r="T18" s="130"/>
    </row>
    <row r="19" spans="1:20" ht="15" hidden="1" customHeight="1">
      <c r="A19" s="149" t="s">
        <v>275</v>
      </c>
      <c r="B19" s="129" t="s">
        <v>638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639</v>
      </c>
      <c r="L19" s="489" t="s">
        <v>300</v>
      </c>
      <c r="M19" s="490" t="s">
        <v>266</v>
      </c>
      <c r="N19" s="489" t="s">
        <v>301</v>
      </c>
      <c r="O19" s="490" t="s">
        <v>266</v>
      </c>
      <c r="P19" s="127">
        <v>46096</v>
      </c>
      <c r="Q19" s="150">
        <f t="shared" ref="Q19:Q20" si="8">P19</f>
        <v>46096</v>
      </c>
      <c r="R19" s="71" t="s">
        <v>378</v>
      </c>
      <c r="S19" s="136"/>
      <c r="T19" s="130"/>
    </row>
    <row r="20" spans="1:20" ht="15" hidden="1" customHeight="1">
      <c r="A20" s="27" t="s">
        <v>244</v>
      </c>
      <c r="B20" s="126" t="s">
        <v>644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645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244</v>
      </c>
      <c r="B21" s="134" t="s">
        <v>646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647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1525</v>
      </c>
      <c r="S21" s="136"/>
      <c r="T21" s="130"/>
    </row>
    <row r="22" spans="1:20" ht="15" hidden="1" customHeight="1">
      <c r="A22" s="27" t="s">
        <v>244</v>
      </c>
      <c r="B22" s="126" t="s">
        <v>648</v>
      </c>
      <c r="C22" s="471" t="s">
        <v>662</v>
      </c>
      <c r="D22" s="472"/>
      <c r="E22" s="472"/>
      <c r="F22" s="472"/>
      <c r="G22" s="472"/>
      <c r="H22" s="472"/>
      <c r="I22" s="472"/>
      <c r="J22" s="473"/>
      <c r="K22" s="137" t="s">
        <v>649</v>
      </c>
      <c r="L22" s="532" t="s">
        <v>164</v>
      </c>
      <c r="M22" s="533"/>
      <c r="N22" s="533"/>
      <c r="O22" s="533"/>
      <c r="P22" s="533"/>
      <c r="Q22" s="534"/>
      <c r="R22" s="138"/>
      <c r="S22" s="136"/>
      <c r="T22" s="130"/>
    </row>
    <row r="23" spans="1:20" ht="15" hidden="1" customHeight="1">
      <c r="A23" s="152" t="s">
        <v>1472</v>
      </c>
      <c r="B23" s="153" t="s">
        <v>650</v>
      </c>
      <c r="C23" s="482" t="s">
        <v>1473</v>
      </c>
      <c r="D23" s="483" t="s">
        <v>266</v>
      </c>
      <c r="E23" s="482" t="s">
        <v>1474</v>
      </c>
      <c r="F23" s="483" t="s">
        <v>266</v>
      </c>
      <c r="G23" s="154">
        <v>46118</v>
      </c>
      <c r="H23" s="155">
        <f>G23</f>
        <v>46118</v>
      </c>
      <c r="I23" s="154">
        <v>46121</v>
      </c>
      <c r="J23" s="156" t="s">
        <v>1477</v>
      </c>
      <c r="K23" s="157" t="s">
        <v>651</v>
      </c>
      <c r="L23" s="482" t="s">
        <v>1526</v>
      </c>
      <c r="M23" s="483" t="s">
        <v>266</v>
      </c>
      <c r="N23" s="484" t="s">
        <v>1527</v>
      </c>
      <c r="O23" s="485" t="s">
        <v>266</v>
      </c>
      <c r="P23" s="48"/>
      <c r="Q23" s="48"/>
      <c r="R23" s="71"/>
      <c r="S23" s="136"/>
      <c r="T23" s="130"/>
    </row>
    <row r="24" spans="1:20" ht="15" hidden="1" customHeight="1">
      <c r="A24" s="689" t="s">
        <v>294</v>
      </c>
      <c r="B24" s="689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71"/>
      <c r="S24" s="136"/>
      <c r="T24" s="130"/>
    </row>
    <row r="25" spans="1:20" ht="15" customHeight="1">
      <c r="A25" s="159" t="s">
        <v>1452</v>
      </c>
      <c r="B25" s="126" t="s">
        <v>650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>I25+1</f>
        <v>46142</v>
      </c>
      <c r="K25" s="137" t="s">
        <v>651</v>
      </c>
      <c r="L25" s="489" t="s">
        <v>1486</v>
      </c>
      <c r="M25" s="490" t="s">
        <v>266</v>
      </c>
      <c r="N25" s="669" t="s">
        <v>285</v>
      </c>
      <c r="O25" s="670" t="s">
        <v>266</v>
      </c>
      <c r="P25" s="489" t="s">
        <v>1487</v>
      </c>
      <c r="Q25" s="490" t="s">
        <v>266</v>
      </c>
      <c r="R25" s="71" t="s">
        <v>1357</v>
      </c>
      <c r="S25" s="136"/>
      <c r="T25" s="130"/>
    </row>
    <row r="26" spans="1:20" ht="15" customHeight="1">
      <c r="A26" s="160" t="s">
        <v>1452</v>
      </c>
      <c r="B26" s="134" t="s">
        <v>652</v>
      </c>
      <c r="C26" s="489" t="s">
        <v>1486</v>
      </c>
      <c r="D26" s="490" t="s">
        <v>266</v>
      </c>
      <c r="E26" s="669" t="s">
        <v>285</v>
      </c>
      <c r="F26" s="670" t="s">
        <v>266</v>
      </c>
      <c r="G26" s="489" t="s">
        <v>1487</v>
      </c>
      <c r="H26" s="490" t="s">
        <v>266</v>
      </c>
      <c r="I26" s="156" t="s">
        <v>1528</v>
      </c>
      <c r="J26" s="156" t="s">
        <v>1529</v>
      </c>
      <c r="K26" s="146" t="s">
        <v>653</v>
      </c>
      <c r="L26" s="409" t="s">
        <v>1530</v>
      </c>
      <c r="M26" s="411" t="s">
        <v>266</v>
      </c>
      <c r="N26" s="409" t="s">
        <v>1531</v>
      </c>
      <c r="O26" s="411" t="s">
        <v>266</v>
      </c>
      <c r="P26" s="409" t="s">
        <v>1532</v>
      </c>
      <c r="Q26" s="411" t="s">
        <v>266</v>
      </c>
      <c r="R26" s="71"/>
      <c r="S26" s="136"/>
      <c r="T26" s="130"/>
    </row>
    <row r="27" spans="1:20" ht="15" customHeight="1">
      <c r="A27" s="160" t="s">
        <v>190</v>
      </c>
      <c r="B27" s="134" t="s">
        <v>1364</v>
      </c>
      <c r="C27" s="147">
        <v>46148</v>
      </c>
      <c r="D27" s="147">
        <f>C27</f>
        <v>46148</v>
      </c>
      <c r="E27" s="147">
        <f>D27+1</f>
        <v>46149</v>
      </c>
      <c r="F27" s="147">
        <f>E27+1</f>
        <v>46150</v>
      </c>
      <c r="G27" s="161" t="s">
        <v>39</v>
      </c>
      <c r="H27" s="161" t="s">
        <v>39</v>
      </c>
      <c r="I27" s="147">
        <v>46152</v>
      </c>
      <c r="J27" s="128">
        <f>I27+1</f>
        <v>46153</v>
      </c>
      <c r="K27" s="146" t="s">
        <v>1365</v>
      </c>
      <c r="L27" s="151" t="s">
        <v>39</v>
      </c>
      <c r="M27" s="151" t="s">
        <v>39</v>
      </c>
      <c r="N27" s="147">
        <v>46158</v>
      </c>
      <c r="O27" s="147">
        <f>N27</f>
        <v>46158</v>
      </c>
      <c r="P27" s="162">
        <v>46159</v>
      </c>
      <c r="Q27" s="162">
        <v>46159</v>
      </c>
      <c r="R27" s="71"/>
      <c r="S27" s="136"/>
      <c r="T27" s="130"/>
    </row>
    <row r="28" spans="1:20" ht="15" customHeight="1">
      <c r="A28" s="159" t="s">
        <v>190</v>
      </c>
      <c r="B28" s="126" t="s">
        <v>1193</v>
      </c>
      <c r="C28" s="151" t="s">
        <v>39</v>
      </c>
      <c r="D28" s="151" t="s">
        <v>39</v>
      </c>
      <c r="E28" s="147">
        <v>46158</v>
      </c>
      <c r="F28" s="147">
        <f>E28</f>
        <v>46158</v>
      </c>
      <c r="G28" s="162">
        <v>46159</v>
      </c>
      <c r="H28" s="162">
        <v>46159</v>
      </c>
      <c r="I28" s="147">
        <v>46161</v>
      </c>
      <c r="J28" s="128">
        <f>I28+1</f>
        <v>46162</v>
      </c>
      <c r="K28" s="137" t="s">
        <v>1192</v>
      </c>
      <c r="L28" s="409" t="s">
        <v>1727</v>
      </c>
      <c r="M28" s="411" t="s">
        <v>266</v>
      </c>
      <c r="N28" s="409" t="s">
        <v>1728</v>
      </c>
      <c r="O28" s="411" t="s">
        <v>266</v>
      </c>
      <c r="P28" s="687" t="s">
        <v>1533</v>
      </c>
      <c r="Q28" s="688"/>
      <c r="R28" s="71"/>
      <c r="S28" s="136"/>
      <c r="T28" s="130"/>
    </row>
    <row r="29" spans="1:20" ht="15" customHeight="1">
      <c r="A29" s="160" t="s">
        <v>1452</v>
      </c>
      <c r="B29" s="134" t="s">
        <v>1488</v>
      </c>
      <c r="C29" s="489" t="s">
        <v>1534</v>
      </c>
      <c r="D29" s="490" t="s">
        <v>266</v>
      </c>
      <c r="E29" s="489" t="s">
        <v>1535</v>
      </c>
      <c r="F29" s="490" t="s">
        <v>266</v>
      </c>
      <c r="G29" s="489" t="s">
        <v>1536</v>
      </c>
      <c r="H29" s="490" t="s">
        <v>266</v>
      </c>
      <c r="I29" s="147">
        <v>46173</v>
      </c>
      <c r="J29" s="128">
        <f>I29+1</f>
        <v>46174</v>
      </c>
      <c r="K29" s="146" t="s">
        <v>1489</v>
      </c>
      <c r="L29" s="106">
        <f>J29+2</f>
        <v>46176</v>
      </c>
      <c r="M29" s="106">
        <f t="shared" ref="M29:Q29" si="10">L29</f>
        <v>46176</v>
      </c>
      <c r="N29" s="106">
        <f>M29+1</f>
        <v>46177</v>
      </c>
      <c r="O29" s="106">
        <f t="shared" si="10"/>
        <v>46177</v>
      </c>
      <c r="P29" s="106">
        <f>O29+1</f>
        <v>46178</v>
      </c>
      <c r="Q29" s="106">
        <f t="shared" si="10"/>
        <v>46178</v>
      </c>
      <c r="R29" s="71"/>
      <c r="S29" s="136"/>
      <c r="T29" s="130"/>
    </row>
    <row r="30" spans="1:20" ht="15" customHeight="1">
      <c r="A30" s="163" t="s">
        <v>1537</v>
      </c>
      <c r="B30" s="129" t="s">
        <v>650</v>
      </c>
      <c r="C30" s="147">
        <v>46171</v>
      </c>
      <c r="D30" s="147">
        <f>C30</f>
        <v>46171</v>
      </c>
      <c r="E30" s="147">
        <f>D30+1</f>
        <v>46172</v>
      </c>
      <c r="F30" s="147">
        <f>E30</f>
        <v>46172</v>
      </c>
      <c r="G30" s="150">
        <f>F30+1</f>
        <v>46173</v>
      </c>
      <c r="H30" s="150">
        <f>G30+1</f>
        <v>46174</v>
      </c>
      <c r="I30" s="147">
        <f>H30+2</f>
        <v>46176</v>
      </c>
      <c r="J30" s="128">
        <f>I30+1</f>
        <v>46177</v>
      </c>
      <c r="K30" s="164" t="s">
        <v>651</v>
      </c>
      <c r="L30" s="409" t="s">
        <v>1538</v>
      </c>
      <c r="M30" s="411" t="s">
        <v>266</v>
      </c>
      <c r="N30" s="532" t="s">
        <v>1539</v>
      </c>
      <c r="O30" s="534"/>
      <c r="P30" s="106"/>
      <c r="Q30" s="106"/>
      <c r="R30" s="71"/>
      <c r="S30" s="136"/>
      <c r="T30" s="130"/>
    </row>
    <row r="31" spans="1:20" ht="15" customHeight="1">
      <c r="A31" s="159" t="s">
        <v>1452</v>
      </c>
      <c r="B31" s="126" t="s">
        <v>1493</v>
      </c>
      <c r="C31" s="106">
        <v>46176</v>
      </c>
      <c r="D31" s="106">
        <f t="shared" ref="D31" si="11">C31</f>
        <v>46176</v>
      </c>
      <c r="E31" s="106">
        <f>D31+1</f>
        <v>46177</v>
      </c>
      <c r="F31" s="106">
        <f t="shared" ref="F31" si="12">E31</f>
        <v>46177</v>
      </c>
      <c r="G31" s="106">
        <f>F31+1</f>
        <v>46178</v>
      </c>
      <c r="H31" s="106">
        <f t="shared" ref="H31" si="13">G31</f>
        <v>46178</v>
      </c>
      <c r="I31" s="147">
        <f>H31+2</f>
        <v>46180</v>
      </c>
      <c r="J31" s="128">
        <f t="shared" ref="J31:J34" si="14">I31+1</f>
        <v>46181</v>
      </c>
      <c r="K31" s="137" t="s">
        <v>1494</v>
      </c>
      <c r="L31" s="106">
        <f t="shared" ref="L31:L34" si="15">J31+2</f>
        <v>46183</v>
      </c>
      <c r="M31" s="106">
        <f t="shared" ref="M31:M34" si="16">L31</f>
        <v>46183</v>
      </c>
      <c r="N31" s="106">
        <f t="shared" ref="N31:N34" si="17">M31+1</f>
        <v>46184</v>
      </c>
      <c r="O31" s="106">
        <f t="shared" ref="O31:O34" si="18">N31</f>
        <v>46184</v>
      </c>
      <c r="P31" s="106">
        <f t="shared" ref="P31:P34" si="19">O31+1</f>
        <v>46185</v>
      </c>
      <c r="Q31" s="106">
        <f t="shared" ref="Q31:Q34" si="20">P31</f>
        <v>46185</v>
      </c>
      <c r="R31" s="71"/>
      <c r="S31" s="136"/>
      <c r="T31" s="130"/>
    </row>
    <row r="32" spans="1:20" ht="15" customHeight="1">
      <c r="A32" s="159" t="s">
        <v>1452</v>
      </c>
      <c r="B32" s="126" t="s">
        <v>1184</v>
      </c>
      <c r="C32" s="106">
        <f>C31+7</f>
        <v>46183</v>
      </c>
      <c r="D32" s="106">
        <f t="shared" ref="D32:D34" si="21">C32</f>
        <v>46183</v>
      </c>
      <c r="E32" s="106">
        <f t="shared" ref="E32:E34" si="22">D32+1</f>
        <v>46184</v>
      </c>
      <c r="F32" s="106">
        <f t="shared" ref="F32:F34" si="23">E32</f>
        <v>46184</v>
      </c>
      <c r="G32" s="106">
        <f t="shared" ref="G32:G34" si="24">F32+1</f>
        <v>46185</v>
      </c>
      <c r="H32" s="106">
        <f t="shared" ref="H32:H34" si="25">G32</f>
        <v>46185</v>
      </c>
      <c r="I32" s="147">
        <f t="shared" ref="I32:I34" si="26">H32+2</f>
        <v>46187</v>
      </c>
      <c r="J32" s="128">
        <f t="shared" si="14"/>
        <v>46188</v>
      </c>
      <c r="K32" s="137" t="s">
        <v>1183</v>
      </c>
      <c r="L32" s="106">
        <f t="shared" si="15"/>
        <v>46190</v>
      </c>
      <c r="M32" s="106">
        <f t="shared" si="16"/>
        <v>46190</v>
      </c>
      <c r="N32" s="106">
        <f t="shared" si="17"/>
        <v>46191</v>
      </c>
      <c r="O32" s="106">
        <f t="shared" si="18"/>
        <v>46191</v>
      </c>
      <c r="P32" s="106">
        <f t="shared" si="19"/>
        <v>46192</v>
      </c>
      <c r="Q32" s="106">
        <f t="shared" si="20"/>
        <v>46192</v>
      </c>
      <c r="R32" s="71"/>
      <c r="S32" s="136"/>
      <c r="T32" s="130"/>
    </row>
    <row r="33" spans="1:20" ht="15" customHeight="1">
      <c r="A33" s="159" t="s">
        <v>1452</v>
      </c>
      <c r="B33" s="126" t="s">
        <v>1360</v>
      </c>
      <c r="C33" s="106">
        <f t="shared" ref="C33:C34" si="27">C32+7</f>
        <v>46190</v>
      </c>
      <c r="D33" s="106">
        <f t="shared" si="21"/>
        <v>46190</v>
      </c>
      <c r="E33" s="106">
        <f t="shared" si="22"/>
        <v>46191</v>
      </c>
      <c r="F33" s="106">
        <f t="shared" si="23"/>
        <v>46191</v>
      </c>
      <c r="G33" s="106">
        <f t="shared" si="24"/>
        <v>46192</v>
      </c>
      <c r="H33" s="106">
        <f t="shared" si="25"/>
        <v>46192</v>
      </c>
      <c r="I33" s="147">
        <f t="shared" si="26"/>
        <v>46194</v>
      </c>
      <c r="J33" s="128">
        <f t="shared" si="14"/>
        <v>46195</v>
      </c>
      <c r="K33" s="137" t="s">
        <v>1361</v>
      </c>
      <c r="L33" s="106">
        <f t="shared" si="15"/>
        <v>46197</v>
      </c>
      <c r="M33" s="106">
        <f t="shared" si="16"/>
        <v>46197</v>
      </c>
      <c r="N33" s="106">
        <f t="shared" si="17"/>
        <v>46198</v>
      </c>
      <c r="O33" s="106">
        <f t="shared" si="18"/>
        <v>46198</v>
      </c>
      <c r="P33" s="106">
        <f t="shared" si="19"/>
        <v>46199</v>
      </c>
      <c r="Q33" s="106">
        <f t="shared" si="20"/>
        <v>46199</v>
      </c>
      <c r="R33" s="71"/>
      <c r="S33" s="136"/>
      <c r="T33" s="130"/>
    </row>
    <row r="34" spans="1:20" ht="15" customHeight="1">
      <c r="A34" s="159" t="s">
        <v>1452</v>
      </c>
      <c r="B34" s="126" t="s">
        <v>1364</v>
      </c>
      <c r="C34" s="106">
        <f t="shared" si="27"/>
        <v>46197</v>
      </c>
      <c r="D34" s="106">
        <f t="shared" si="21"/>
        <v>46197</v>
      </c>
      <c r="E34" s="106">
        <f t="shared" si="22"/>
        <v>46198</v>
      </c>
      <c r="F34" s="106">
        <f t="shared" si="23"/>
        <v>46198</v>
      </c>
      <c r="G34" s="106">
        <f t="shared" si="24"/>
        <v>46199</v>
      </c>
      <c r="H34" s="106">
        <f t="shared" si="25"/>
        <v>46199</v>
      </c>
      <c r="I34" s="147">
        <f t="shared" si="26"/>
        <v>46201</v>
      </c>
      <c r="J34" s="128">
        <f t="shared" si="14"/>
        <v>46202</v>
      </c>
      <c r="K34" s="137" t="s">
        <v>1365</v>
      </c>
      <c r="L34" s="106">
        <f t="shared" si="15"/>
        <v>46204</v>
      </c>
      <c r="M34" s="106">
        <f t="shared" si="16"/>
        <v>46204</v>
      </c>
      <c r="N34" s="106">
        <f t="shared" si="17"/>
        <v>46205</v>
      </c>
      <c r="O34" s="106">
        <f t="shared" si="18"/>
        <v>46205</v>
      </c>
      <c r="P34" s="106">
        <f t="shared" si="19"/>
        <v>46206</v>
      </c>
      <c r="Q34" s="106">
        <f t="shared" si="20"/>
        <v>46206</v>
      </c>
      <c r="R34" s="71"/>
      <c r="S34" s="136"/>
      <c r="T34" s="130"/>
    </row>
    <row r="36" spans="1:20" customFormat="1">
      <c r="A36" s="110" t="s">
        <v>116</v>
      </c>
      <c r="B36" s="621" t="s">
        <v>1540</v>
      </c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3"/>
    </row>
    <row r="37" spans="1:20" customFormat="1" ht="16.350000000000001" customHeight="1">
      <c r="A37" s="165" t="s">
        <v>491</v>
      </c>
      <c r="B37" s="404" t="s">
        <v>492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6"/>
      <c r="O37" s="6"/>
      <c r="P37" s="6"/>
      <c r="Q37" s="6"/>
    </row>
    <row r="38" spans="1:20" customFormat="1" ht="16.5" customHeight="1">
      <c r="A38" s="166" t="s">
        <v>487</v>
      </c>
      <c r="B38" s="404" t="s">
        <v>1497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0" customFormat="1">
      <c r="A39" s="32" t="s">
        <v>487</v>
      </c>
      <c r="B39" s="434" t="s">
        <v>490</v>
      </c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</row>
    <row r="40" spans="1:20" customFormat="1">
      <c r="A40" s="32" t="s">
        <v>326</v>
      </c>
      <c r="B40" s="429" t="s">
        <v>1435</v>
      </c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1"/>
    </row>
    <row r="41" spans="1:20" customFormat="1">
      <c r="A41" s="167" t="s">
        <v>1377</v>
      </c>
      <c r="B41" s="684" t="s">
        <v>1378</v>
      </c>
      <c r="C41" s="685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6"/>
    </row>
    <row r="42" spans="1:20" customFormat="1">
      <c r="A42" s="32" t="s">
        <v>491</v>
      </c>
      <c r="B42" s="434" t="s">
        <v>492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513"/>
      <c r="O42" s="5"/>
      <c r="P42" s="169"/>
      <c r="Q42" s="5"/>
      <c r="R42" s="5"/>
    </row>
    <row r="43" spans="1:20" customFormat="1" ht="16.350000000000001" customHeight="1">
      <c r="A43" s="32" t="s">
        <v>321</v>
      </c>
      <c r="B43" s="434" t="s">
        <v>322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513"/>
      <c r="O43" s="6"/>
      <c r="P43" s="6"/>
      <c r="Q43" s="6"/>
    </row>
    <row r="44" spans="1:20" customFormat="1" ht="16.350000000000001" hidden="1" customHeight="1">
      <c r="A44" s="170" t="s">
        <v>323</v>
      </c>
      <c r="B44" s="171"/>
      <c r="C44" s="404" t="s">
        <v>324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20" customFormat="1" ht="16.350000000000001" customHeight="1">
      <c r="A45" s="32" t="s">
        <v>323</v>
      </c>
      <c r="B45" s="434" t="s">
        <v>325</v>
      </c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513"/>
      <c r="O45" s="6"/>
      <c r="P45" s="6"/>
      <c r="Q45" s="6"/>
    </row>
    <row r="46" spans="1:20" customFormat="1" ht="16.350000000000001" customHeight="1">
      <c r="A46" s="32" t="s">
        <v>326</v>
      </c>
      <c r="B46" s="434" t="s">
        <v>327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513"/>
      <c r="O46" s="6"/>
      <c r="P46" s="6"/>
      <c r="Q46" s="6"/>
    </row>
    <row r="49" spans="21:21">
      <c r="U49" s="172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P28:Q28"/>
    <mergeCell ref="C29:D29"/>
    <mergeCell ref="E29:F29"/>
    <mergeCell ref="G29:H29"/>
    <mergeCell ref="N28:O28"/>
    <mergeCell ref="L30:M30"/>
    <mergeCell ref="N30:O30"/>
    <mergeCell ref="B36:N36"/>
    <mergeCell ref="B37:N37"/>
    <mergeCell ref="B38:N38"/>
    <mergeCell ref="C44:K44"/>
    <mergeCell ref="B45:N45"/>
    <mergeCell ref="B46:N46"/>
    <mergeCell ref="B39:N39"/>
    <mergeCell ref="B40:N40"/>
    <mergeCell ref="B41:N41"/>
    <mergeCell ref="B42:N42"/>
    <mergeCell ref="B43:N43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workbookViewId="0">
      <selection activeCell="G32" sqref="G32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9" t="s">
        <v>1541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40">
      <c r="A5" s="8" t="s">
        <v>575</v>
      </c>
      <c r="B5" s="8" t="s">
        <v>576</v>
      </c>
      <c r="C5" s="422" t="s">
        <v>1542</v>
      </c>
      <c r="D5" s="423"/>
      <c r="E5" s="422" t="s">
        <v>1209</v>
      </c>
      <c r="F5" s="423"/>
      <c r="G5" s="422" t="s">
        <v>1543</v>
      </c>
      <c r="H5" s="423"/>
      <c r="I5" s="422" t="s">
        <v>1544</v>
      </c>
      <c r="J5" s="423"/>
      <c r="K5" s="422" t="s">
        <v>791</v>
      </c>
      <c r="L5" s="423"/>
      <c r="M5" s="8" t="s">
        <v>576</v>
      </c>
      <c r="N5" s="699" t="s">
        <v>1545</v>
      </c>
      <c r="O5" s="425"/>
      <c r="P5" s="422" t="s">
        <v>1542</v>
      </c>
      <c r="Q5" s="423"/>
    </row>
    <row r="6" spans="1:240">
      <c r="A6" s="10" t="s">
        <v>13</v>
      </c>
      <c r="B6" s="10" t="s">
        <v>14</v>
      </c>
      <c r="C6" s="416" t="s">
        <v>1423</v>
      </c>
      <c r="D6" s="417"/>
      <c r="E6" s="416" t="s">
        <v>16</v>
      </c>
      <c r="F6" s="417"/>
      <c r="G6" s="416" t="s">
        <v>205</v>
      </c>
      <c r="H6" s="417"/>
      <c r="I6" s="416" t="s">
        <v>582</v>
      </c>
      <c r="J6" s="417"/>
      <c r="K6" s="418" t="s">
        <v>504</v>
      </c>
      <c r="L6" s="418"/>
      <c r="M6" s="10" t="s">
        <v>14</v>
      </c>
      <c r="N6" s="416" t="s">
        <v>398</v>
      </c>
      <c r="O6" s="417"/>
      <c r="P6" s="416" t="s">
        <v>1423</v>
      </c>
      <c r="Q6" s="417"/>
    </row>
    <row r="7" spans="1:240">
      <c r="A7" s="10"/>
      <c r="B7" s="10"/>
      <c r="C7" s="416" t="s">
        <v>673</v>
      </c>
      <c r="D7" s="417"/>
      <c r="E7" s="416" t="s">
        <v>672</v>
      </c>
      <c r="F7" s="417"/>
      <c r="G7" s="416" t="s">
        <v>1546</v>
      </c>
      <c r="H7" s="417"/>
      <c r="I7" s="416" t="s">
        <v>746</v>
      </c>
      <c r="J7" s="417"/>
      <c r="K7" s="416" t="s">
        <v>584</v>
      </c>
      <c r="L7" s="417"/>
      <c r="M7" s="10"/>
      <c r="N7" s="416" t="s">
        <v>746</v>
      </c>
      <c r="O7" s="417"/>
      <c r="P7" s="416" t="s">
        <v>673</v>
      </c>
      <c r="Q7" s="417"/>
    </row>
    <row r="8" spans="1:240" ht="26.1" customHeight="1">
      <c r="A8" s="10"/>
      <c r="B8" s="10"/>
      <c r="C8" s="17" t="s">
        <v>1547</v>
      </c>
      <c r="D8" s="17" t="s">
        <v>1548</v>
      </c>
      <c r="E8" s="17" t="s">
        <v>1549</v>
      </c>
      <c r="F8" s="17" t="s">
        <v>1550</v>
      </c>
      <c r="G8" s="17" t="s">
        <v>1551</v>
      </c>
      <c r="H8" s="17" t="s">
        <v>1552</v>
      </c>
      <c r="I8" s="17" t="s">
        <v>1553</v>
      </c>
      <c r="J8" s="17" t="s">
        <v>1554</v>
      </c>
      <c r="K8" s="17" t="s">
        <v>1555</v>
      </c>
      <c r="L8" s="17" t="s">
        <v>1556</v>
      </c>
      <c r="M8" s="10"/>
      <c r="N8" s="17" t="s">
        <v>1557</v>
      </c>
      <c r="O8" s="17" t="s">
        <v>1558</v>
      </c>
      <c r="P8" s="17" t="s">
        <v>1547</v>
      </c>
      <c r="Q8" s="17" t="s">
        <v>1548</v>
      </c>
    </row>
    <row r="9" spans="1:240" hidden="1">
      <c r="A9" s="55" t="s">
        <v>1559</v>
      </c>
      <c r="B9" s="62" t="s">
        <v>1560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1561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1537</v>
      </c>
      <c r="B10" s="114" t="s">
        <v>1134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1562</v>
      </c>
      <c r="L10" s="115" t="s">
        <v>1563</v>
      </c>
      <c r="M10" s="115" t="s">
        <v>1564</v>
      </c>
      <c r="N10" s="115" t="s">
        <v>1565</v>
      </c>
      <c r="O10" s="116" t="s">
        <v>1135</v>
      </c>
      <c r="P10" s="115" t="s">
        <v>1566</v>
      </c>
      <c r="Q10" s="115" t="s">
        <v>1567</v>
      </c>
      <c r="R10" s="71" t="s">
        <v>1466</v>
      </c>
      <c r="S10" s="71"/>
    </row>
    <row r="11" spans="1:240" hidden="1">
      <c r="A11" s="117" t="s">
        <v>1568</v>
      </c>
      <c r="B11" s="94" t="s">
        <v>1075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1076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1559</v>
      </c>
      <c r="B12" s="62" t="s">
        <v>1569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1570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1571</v>
      </c>
      <c r="B13" s="101" t="s">
        <v>625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626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1568</v>
      </c>
      <c r="B14" s="95" t="s">
        <v>627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628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1559</v>
      </c>
      <c r="B15" s="68" t="s">
        <v>1572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1573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1571</v>
      </c>
      <c r="B16" s="102" t="s">
        <v>627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628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1568</v>
      </c>
      <c r="B17" s="95" t="s">
        <v>629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630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14" t="s">
        <v>294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505"/>
    </row>
    <row r="19" spans="1:17" hidden="1">
      <c r="A19" s="58" t="s">
        <v>1559</v>
      </c>
      <c r="B19" s="68" t="s">
        <v>1574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1575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1571</v>
      </c>
      <c r="B20" s="102" t="s">
        <v>629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630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1568</v>
      </c>
      <c r="B21" s="95" t="s">
        <v>631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816</v>
      </c>
      <c r="M21" s="95" t="s">
        <v>632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1559</v>
      </c>
      <c r="B22" s="68" t="s">
        <v>1576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1577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1571</v>
      </c>
      <c r="B23" s="102" t="s">
        <v>631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632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1568</v>
      </c>
      <c r="B24" s="95" t="s">
        <v>633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634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1559</v>
      </c>
      <c r="B25" s="68" t="s">
        <v>1578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1579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1571</v>
      </c>
      <c r="B26" s="102" t="s">
        <v>633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634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1568</v>
      </c>
      <c r="B27" s="95" t="s">
        <v>638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639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1559</v>
      </c>
      <c r="B28" s="68" t="s">
        <v>1580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1581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1571</v>
      </c>
      <c r="B29" s="102" t="s">
        <v>638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639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1568</v>
      </c>
      <c r="B30" s="95" t="s">
        <v>636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637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35" t="s">
        <v>294</v>
      </c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7"/>
    </row>
    <row r="32" spans="1:17">
      <c r="A32" s="58" t="s">
        <v>1559</v>
      </c>
      <c r="B32" s="68" t="s">
        <v>1582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1583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1584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1571</v>
      </c>
      <c r="B33" s="102" t="s">
        <v>636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1583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637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0" t="s">
        <v>1568</v>
      </c>
      <c r="B34" s="95" t="s">
        <v>640</v>
      </c>
      <c r="C34" s="119">
        <v>46165</v>
      </c>
      <c r="D34" s="119">
        <f t="shared" ref="D34" si="38">C34+1</f>
        <v>46166</v>
      </c>
      <c r="E34" s="64">
        <f t="shared" ref="E34" si="39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v>46177</v>
      </c>
      <c r="L34" s="70" t="s">
        <v>1726</v>
      </c>
      <c r="M34" s="95" t="s">
        <v>641</v>
      </c>
      <c r="N34" s="64">
        <v>46182</v>
      </c>
      <c r="O34" s="63">
        <f t="shared" si="37"/>
        <v>46182</v>
      </c>
      <c r="P34" s="64">
        <f t="shared" ref="P34:P35" si="40">O34+4</f>
        <v>46186</v>
      </c>
      <c r="Q34" s="63">
        <f t="shared" ref="Q34:Q35" si="41">P34+1</f>
        <v>46187</v>
      </c>
    </row>
    <row r="35" spans="1:21">
      <c r="A35" s="58" t="s">
        <v>1559</v>
      </c>
      <c r="B35" s="68" t="s">
        <v>1585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1583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1586</v>
      </c>
      <c r="N35" s="64">
        <f t="shared" si="36"/>
        <v>46189</v>
      </c>
      <c r="O35" s="63">
        <f t="shared" si="37"/>
        <v>46189</v>
      </c>
      <c r="P35" s="64">
        <f t="shared" si="40"/>
        <v>46193</v>
      </c>
      <c r="Q35" s="63">
        <f t="shared" si="41"/>
        <v>46194</v>
      </c>
    </row>
    <row r="36" spans="1:21">
      <c r="A36" s="121" t="s">
        <v>1571</v>
      </c>
      <c r="B36" s="102" t="s">
        <v>640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641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0" t="s">
        <v>1568</v>
      </c>
      <c r="B37" s="95" t="s">
        <v>642</v>
      </c>
      <c r="C37" s="119">
        <v>46186</v>
      </c>
      <c r="D37" s="119">
        <f t="shared" ref="D37:D39" si="51">C37+1</f>
        <v>46187</v>
      </c>
      <c r="E37" s="64">
        <f t="shared" ref="E37:E39" si="52">D37+1</f>
        <v>46188</v>
      </c>
      <c r="F37" s="63">
        <f t="shared" si="42"/>
        <v>46188</v>
      </c>
      <c r="G37" s="63">
        <f t="shared" si="43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643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1559</v>
      </c>
      <c r="B38" s="68" t="s">
        <v>1587</v>
      </c>
      <c r="C38" s="119">
        <v>46193</v>
      </c>
      <c r="D38" s="119">
        <f t="shared" si="51"/>
        <v>46194</v>
      </c>
      <c r="E38" s="64">
        <f t="shared" si="52"/>
        <v>46195</v>
      </c>
      <c r="F38" s="63">
        <f t="shared" si="42"/>
        <v>46195</v>
      </c>
      <c r="G38" s="63">
        <f t="shared" si="43"/>
        <v>46197</v>
      </c>
      <c r="H38" s="64">
        <f t="shared" si="53"/>
        <v>46197</v>
      </c>
      <c r="I38" s="63">
        <f t="shared" si="54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1588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1" t="s">
        <v>1571</v>
      </c>
      <c r="B39" s="102" t="s">
        <v>642</v>
      </c>
      <c r="C39" s="119">
        <v>46200</v>
      </c>
      <c r="D39" s="119">
        <f t="shared" si="51"/>
        <v>46201</v>
      </c>
      <c r="E39" s="64">
        <f t="shared" si="52"/>
        <v>46202</v>
      </c>
      <c r="F39" s="63">
        <f t="shared" si="42"/>
        <v>46202</v>
      </c>
      <c r="G39" s="63">
        <f t="shared" si="43"/>
        <v>46204</v>
      </c>
      <c r="H39" s="64">
        <f t="shared" si="53"/>
        <v>46204</v>
      </c>
      <c r="I39" s="63">
        <f t="shared" si="54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643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2" t="s">
        <v>116</v>
      </c>
      <c r="B41" s="693" t="s">
        <v>616</v>
      </c>
      <c r="C41" s="694"/>
      <c r="D41" s="694"/>
      <c r="E41" s="694"/>
      <c r="F41" s="694"/>
      <c r="G41" s="694"/>
      <c r="H41" s="694"/>
      <c r="I41" s="694"/>
      <c r="J41" s="694"/>
      <c r="K41" s="694"/>
      <c r="L41" s="695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50000000000001" customHeight="1">
      <c r="A42" s="31" t="s">
        <v>1423</v>
      </c>
      <c r="B42" s="690" t="s">
        <v>1424</v>
      </c>
      <c r="C42" s="691"/>
      <c r="D42" s="691"/>
      <c r="E42" s="691"/>
      <c r="F42" s="691"/>
      <c r="G42" s="691"/>
      <c r="H42" s="691"/>
      <c r="I42" s="691"/>
      <c r="J42" s="691"/>
      <c r="K42" s="691"/>
      <c r="L42" s="692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696" t="s">
        <v>1589</v>
      </c>
      <c r="C43" s="697"/>
      <c r="D43" s="697"/>
      <c r="E43" s="697"/>
      <c r="F43" s="697"/>
      <c r="G43" s="697"/>
      <c r="H43" s="697"/>
      <c r="I43" s="697"/>
      <c r="J43" s="697"/>
      <c r="K43" s="697"/>
      <c r="L43" s="698"/>
      <c r="M43" s="6"/>
      <c r="N43" s="6"/>
      <c r="O43" s="6" t="s">
        <v>134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205</v>
      </c>
      <c r="B44" s="690" t="s">
        <v>1590</v>
      </c>
      <c r="C44" s="691"/>
      <c r="D44" s="691"/>
      <c r="E44" s="691"/>
      <c r="F44" s="691"/>
      <c r="G44" s="691"/>
      <c r="H44" s="691"/>
      <c r="I44" s="691"/>
      <c r="J44" s="691"/>
      <c r="K44" s="691"/>
      <c r="L44" s="692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582</v>
      </c>
      <c r="B45" s="404" t="s">
        <v>1591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6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582</v>
      </c>
      <c r="B46" s="404" t="s">
        <v>1592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6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504</v>
      </c>
      <c r="B47" s="690" t="s">
        <v>1593</v>
      </c>
      <c r="C47" s="691"/>
      <c r="D47" s="691"/>
      <c r="E47" s="691"/>
      <c r="F47" s="691"/>
      <c r="G47" s="691"/>
      <c r="H47" s="691"/>
      <c r="I47" s="691"/>
      <c r="J47" s="691"/>
      <c r="K47" s="691"/>
      <c r="L47" s="692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398</v>
      </c>
      <c r="B48" s="690" t="s">
        <v>1594</v>
      </c>
      <c r="C48" s="691"/>
      <c r="D48" s="691"/>
      <c r="E48" s="691"/>
      <c r="F48" s="691"/>
      <c r="G48" s="691"/>
      <c r="H48" s="691"/>
      <c r="I48" s="691"/>
      <c r="J48" s="691"/>
      <c r="K48" s="691"/>
      <c r="L48" s="692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398</v>
      </c>
      <c r="B49" s="690" t="s">
        <v>1595</v>
      </c>
      <c r="C49" s="691"/>
      <c r="D49" s="691"/>
      <c r="E49" s="691"/>
      <c r="F49" s="691"/>
      <c r="G49" s="691"/>
      <c r="H49" s="691"/>
      <c r="I49" s="691"/>
      <c r="J49" s="691"/>
      <c r="K49" s="691"/>
      <c r="L49" s="692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82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9" t="s">
        <v>1596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0" s="89" customFormat="1" ht="13.2">
      <c r="A5" s="9" t="s">
        <v>4</v>
      </c>
      <c r="B5" s="9" t="s">
        <v>5</v>
      </c>
      <c r="C5" s="447" t="s">
        <v>1597</v>
      </c>
      <c r="D5" s="447"/>
      <c r="E5" s="445" t="s">
        <v>394</v>
      </c>
      <c r="F5" s="446"/>
      <c r="G5" s="460" t="s">
        <v>1598</v>
      </c>
      <c r="H5" s="512"/>
      <c r="I5" s="460" t="s">
        <v>1599</v>
      </c>
      <c r="J5" s="512"/>
      <c r="K5" s="462" t="s">
        <v>204</v>
      </c>
      <c r="L5" s="462"/>
      <c r="M5" s="9" t="s">
        <v>5</v>
      </c>
      <c r="N5" s="469" t="s">
        <v>202</v>
      </c>
      <c r="O5" s="464"/>
      <c r="P5" s="466" t="s">
        <v>220</v>
      </c>
      <c r="Q5" s="418"/>
      <c r="R5" s="466" t="s">
        <v>200</v>
      </c>
      <c r="S5" s="418"/>
    </row>
    <row r="6" spans="1:240">
      <c r="A6" s="10" t="s">
        <v>13</v>
      </c>
      <c r="B6" s="10" t="s">
        <v>14</v>
      </c>
      <c r="C6" s="439" t="s">
        <v>398</v>
      </c>
      <c r="D6" s="463"/>
      <c r="E6" s="439" t="s">
        <v>399</v>
      </c>
      <c r="F6" s="463"/>
      <c r="G6" s="416" t="s">
        <v>1217</v>
      </c>
      <c r="H6" s="417"/>
      <c r="I6" s="416" t="s">
        <v>834</v>
      </c>
      <c r="J6" s="417"/>
      <c r="K6" s="465" t="s">
        <v>209</v>
      </c>
      <c r="L6" s="465"/>
      <c r="M6" s="10" t="s">
        <v>14</v>
      </c>
      <c r="N6" s="464" t="s">
        <v>207</v>
      </c>
      <c r="O6" s="464"/>
      <c r="P6" s="418" t="s">
        <v>206</v>
      </c>
      <c r="Q6" s="418"/>
      <c r="R6" s="418" t="s">
        <v>205</v>
      </c>
      <c r="S6" s="418"/>
    </row>
    <row r="7" spans="1:240">
      <c r="A7" s="14"/>
      <c r="B7" s="92"/>
      <c r="C7" s="439" t="s">
        <v>22</v>
      </c>
      <c r="D7" s="463"/>
      <c r="E7" s="439" t="s">
        <v>22</v>
      </c>
      <c r="F7" s="463"/>
      <c r="G7" s="439" t="s">
        <v>22</v>
      </c>
      <c r="H7" s="463"/>
      <c r="I7" s="439" t="s">
        <v>22</v>
      </c>
      <c r="J7" s="463"/>
      <c r="K7" s="418" t="s">
        <v>22</v>
      </c>
      <c r="L7" s="418"/>
      <c r="M7" s="10"/>
      <c r="N7" s="459" t="s">
        <v>22</v>
      </c>
      <c r="O7" s="459"/>
      <c r="P7" s="458" t="s">
        <v>22</v>
      </c>
      <c r="Q7" s="458"/>
      <c r="R7" s="458" t="s">
        <v>22</v>
      </c>
      <c r="S7" s="458"/>
    </row>
    <row r="8" spans="1:240" ht="26.4">
      <c r="A8" s="14"/>
      <c r="B8" s="92"/>
      <c r="C8" s="93"/>
      <c r="D8" s="16"/>
      <c r="E8" s="93"/>
      <c r="F8" s="16"/>
      <c r="G8" s="15"/>
      <c r="H8" s="16"/>
      <c r="I8" s="17" t="s">
        <v>1600</v>
      </c>
      <c r="J8" s="17" t="s">
        <v>1601</v>
      </c>
      <c r="K8" s="17"/>
      <c r="L8" s="17"/>
      <c r="M8" s="10"/>
      <c r="N8" s="17"/>
      <c r="O8" s="17"/>
      <c r="P8" s="17" t="s">
        <v>223</v>
      </c>
      <c r="Q8" s="17" t="s">
        <v>224</v>
      </c>
      <c r="R8" s="17" t="s">
        <v>24</v>
      </c>
      <c r="S8" s="17" t="s">
        <v>225</v>
      </c>
    </row>
    <row r="9" spans="1:240" s="90" customFormat="1" ht="14.1" hidden="1" customHeight="1">
      <c r="A9" s="94" t="s">
        <v>238</v>
      </c>
      <c r="B9" s="95" t="s">
        <v>1602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722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275</v>
      </c>
      <c r="B10" s="102" t="s">
        <v>1603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4" t="s">
        <v>1604</v>
      </c>
      <c r="H10" s="705"/>
      <c r="I10" s="704" t="s">
        <v>1605</v>
      </c>
      <c r="J10" s="705"/>
      <c r="K10" s="23" t="s">
        <v>39</v>
      </c>
      <c r="L10" s="98" t="s">
        <v>39</v>
      </c>
      <c r="M10" s="103" t="s">
        <v>1606</v>
      </c>
      <c r="N10" s="701" t="s">
        <v>1607</v>
      </c>
      <c r="O10" s="702"/>
      <c r="P10" s="701" t="s">
        <v>1608</v>
      </c>
      <c r="Q10" s="702"/>
      <c r="R10" s="701" t="s">
        <v>1609</v>
      </c>
      <c r="S10" s="702"/>
      <c r="T10" s="100"/>
      <c r="U10" s="100"/>
      <c r="V10" s="100"/>
      <c r="W10" s="100"/>
    </row>
    <row r="11" spans="1:240" s="90" customFormat="1" ht="14.1" hidden="1" customHeight="1">
      <c r="A11" s="27" t="s">
        <v>238</v>
      </c>
      <c r="B11" s="95" t="s">
        <v>1610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1611</v>
      </c>
      <c r="N11" s="701" t="s">
        <v>1612</v>
      </c>
      <c r="O11" s="702"/>
      <c r="P11" s="701" t="s">
        <v>1613</v>
      </c>
      <c r="Q11" s="702"/>
      <c r="R11" s="701" t="s">
        <v>1614</v>
      </c>
      <c r="S11" s="702"/>
      <c r="T11" s="100"/>
      <c r="U11" s="100"/>
      <c r="V11" s="100"/>
      <c r="W11" s="100"/>
    </row>
    <row r="12" spans="1:240" s="90" customFormat="1" ht="14.1" customHeight="1">
      <c r="A12" s="94" t="s">
        <v>275</v>
      </c>
      <c r="B12" s="95" t="s">
        <v>1602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722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1615</v>
      </c>
      <c r="T12" s="100"/>
      <c r="U12" s="100"/>
      <c r="V12" s="100"/>
      <c r="W12" s="100"/>
    </row>
    <row r="13" spans="1:240" s="90" customFormat="1" ht="14.1" customHeight="1">
      <c r="A13" s="94" t="s">
        <v>1537</v>
      </c>
      <c r="B13" s="95" t="s">
        <v>606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4" t="s">
        <v>1616</v>
      </c>
      <c r="H13" s="705"/>
      <c r="I13" s="704" t="s">
        <v>1617</v>
      </c>
      <c r="J13" s="705"/>
      <c r="K13" s="23" t="s">
        <v>39</v>
      </c>
      <c r="L13" s="98" t="s">
        <v>39</v>
      </c>
      <c r="M13" s="107" t="s">
        <v>607</v>
      </c>
      <c r="N13" s="104" t="s">
        <v>283</v>
      </c>
      <c r="O13" s="104" t="s">
        <v>803</v>
      </c>
      <c r="P13" s="427" t="s">
        <v>290</v>
      </c>
      <c r="Q13" s="428"/>
      <c r="R13" s="108" t="s">
        <v>1618</v>
      </c>
      <c r="S13" s="109" t="s">
        <v>243</v>
      </c>
      <c r="T13" s="100"/>
      <c r="U13" s="100"/>
      <c r="V13" s="100"/>
      <c r="W13" s="100"/>
    </row>
    <row r="14" spans="1:240" s="90" customFormat="1" ht="14.1" customHeight="1">
      <c r="A14" s="94" t="s">
        <v>275</v>
      </c>
      <c r="B14" s="95" t="s">
        <v>609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610</v>
      </c>
      <c r="N14" s="701" t="s">
        <v>1619</v>
      </c>
      <c r="O14" s="702"/>
      <c r="P14" s="701" t="s">
        <v>1620</v>
      </c>
      <c r="Q14" s="702"/>
      <c r="R14" s="614" t="s">
        <v>1357</v>
      </c>
      <c r="S14" s="616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116</v>
      </c>
      <c r="B16" s="435" t="s">
        <v>1621</v>
      </c>
      <c r="C16" s="435"/>
      <c r="D16" s="435"/>
      <c r="E16" s="435"/>
      <c r="F16" s="435"/>
      <c r="G16" s="435"/>
      <c r="H16" s="435"/>
      <c r="I16" s="435"/>
      <c r="J16" s="435"/>
      <c r="K16" s="435"/>
      <c r="L16" s="435"/>
    </row>
    <row r="17" spans="1:12" ht="16.5" customHeight="1">
      <c r="A17" s="32" t="s">
        <v>487</v>
      </c>
      <c r="B17" s="703" t="s">
        <v>1497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</row>
    <row r="18" spans="1:12" ht="15" customHeight="1">
      <c r="A18" s="32" t="s">
        <v>484</v>
      </c>
      <c r="B18" s="434" t="s">
        <v>1622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</row>
    <row r="19" spans="1:12" ht="15" customHeight="1">
      <c r="A19" s="111" t="s">
        <v>1623</v>
      </c>
      <c r="B19" s="434" t="s">
        <v>336</v>
      </c>
      <c r="C19" s="434"/>
      <c r="D19" s="434"/>
      <c r="E19" s="434"/>
      <c r="F19" s="434"/>
      <c r="G19" s="434"/>
      <c r="H19" s="434"/>
      <c r="I19" s="434"/>
      <c r="J19" s="434"/>
      <c r="K19" s="434"/>
      <c r="L19" s="434"/>
    </row>
    <row r="20" spans="1:12">
      <c r="A20" s="111" t="s">
        <v>337</v>
      </c>
      <c r="B20" s="700" t="s">
        <v>338</v>
      </c>
      <c r="C20" s="700"/>
      <c r="D20" s="700"/>
      <c r="E20" s="700"/>
      <c r="F20" s="700"/>
      <c r="G20" s="700"/>
      <c r="H20" s="700"/>
      <c r="I20" s="700"/>
      <c r="J20" s="700"/>
      <c r="K20" s="700"/>
      <c r="L20" s="700"/>
    </row>
    <row r="21" spans="1:12">
      <c r="A21" s="111" t="s">
        <v>328</v>
      </c>
      <c r="B21" s="434" t="s">
        <v>329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4"/>
    </row>
    <row r="22" spans="1:12">
      <c r="A22" s="111" t="s">
        <v>326</v>
      </c>
      <c r="B22" s="434" t="s">
        <v>1425</v>
      </c>
      <c r="C22" s="434"/>
      <c r="D22" s="434"/>
      <c r="E22" s="434"/>
      <c r="F22" s="434"/>
      <c r="G22" s="434"/>
      <c r="H22" s="434"/>
      <c r="I22" s="434"/>
      <c r="J22" s="434"/>
      <c r="K22" s="434"/>
      <c r="L22" s="434"/>
    </row>
    <row r="23" spans="1:12">
      <c r="A23" s="111" t="s">
        <v>323</v>
      </c>
      <c r="B23" s="434" t="s">
        <v>325</v>
      </c>
      <c r="C23" s="434"/>
      <c r="D23" s="434"/>
      <c r="E23" s="434"/>
      <c r="F23" s="434"/>
      <c r="G23" s="434"/>
      <c r="H23" s="434"/>
      <c r="I23" s="434"/>
      <c r="J23" s="434"/>
      <c r="K23" s="434"/>
      <c r="L23" s="434"/>
    </row>
    <row r="24" spans="1:12">
      <c r="A24" s="111" t="s">
        <v>321</v>
      </c>
      <c r="B24" s="434" t="s">
        <v>1375</v>
      </c>
      <c r="C24" s="434"/>
      <c r="D24" s="434"/>
      <c r="E24" s="434"/>
      <c r="F24" s="434"/>
      <c r="G24" s="434"/>
      <c r="H24" s="434"/>
      <c r="I24" s="434"/>
      <c r="J24" s="434"/>
      <c r="K24" s="434"/>
      <c r="L24" s="434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2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R29" sqref="R29:S29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9" t="s">
        <v>1624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53">
      <c r="A5" s="8" t="s">
        <v>575</v>
      </c>
      <c r="B5" s="8" t="s">
        <v>576</v>
      </c>
      <c r="C5" s="422" t="s">
        <v>1037</v>
      </c>
      <c r="D5" s="423"/>
      <c r="E5" s="424" t="s">
        <v>1625</v>
      </c>
      <c r="F5" s="425"/>
      <c r="G5" s="424" t="s">
        <v>1039</v>
      </c>
      <c r="H5" s="425"/>
      <c r="I5" s="424" t="s">
        <v>499</v>
      </c>
      <c r="J5" s="425"/>
      <c r="K5" s="424" t="s">
        <v>1039</v>
      </c>
      <c r="L5" s="425"/>
      <c r="M5" s="424" t="s">
        <v>1626</v>
      </c>
      <c r="N5" s="425"/>
      <c r="O5" s="8" t="s">
        <v>576</v>
      </c>
      <c r="P5" s="422" t="s">
        <v>1037</v>
      </c>
      <c r="Q5" s="423"/>
      <c r="R5" s="424" t="s">
        <v>1625</v>
      </c>
      <c r="S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1216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416" t="s">
        <v>1627</v>
      </c>
      <c r="N6" s="417"/>
      <c r="O6" s="10" t="s">
        <v>14</v>
      </c>
      <c r="P6" s="416" t="s">
        <v>399</v>
      </c>
      <c r="Q6" s="417"/>
      <c r="R6" s="416" t="s">
        <v>1216</v>
      </c>
      <c r="S6" s="417"/>
    </row>
    <row r="7" spans="1:253">
      <c r="A7" s="10"/>
      <c r="B7" s="10"/>
      <c r="C7" s="458" t="s">
        <v>22</v>
      </c>
      <c r="D7" s="458"/>
      <c r="E7" s="458" t="s">
        <v>22</v>
      </c>
      <c r="F7" s="458"/>
      <c r="G7" s="458" t="s">
        <v>22</v>
      </c>
      <c r="H7" s="458"/>
      <c r="I7" s="458" t="s">
        <v>22</v>
      </c>
      <c r="J7" s="458"/>
      <c r="K7" s="458" t="s">
        <v>22</v>
      </c>
      <c r="L7" s="458"/>
      <c r="M7" s="458" t="s">
        <v>22</v>
      </c>
      <c r="N7" s="458"/>
      <c r="O7" s="10"/>
      <c r="P7" s="458" t="s">
        <v>22</v>
      </c>
      <c r="Q7" s="458"/>
      <c r="R7" s="458" t="s">
        <v>22</v>
      </c>
      <c r="S7" s="458"/>
    </row>
    <row r="8" spans="1:253" ht="26.4">
      <c r="A8" s="10"/>
      <c r="B8" s="10"/>
      <c r="C8" s="17" t="s">
        <v>1628</v>
      </c>
      <c r="D8" s="17" t="s">
        <v>1629</v>
      </c>
      <c r="E8" s="17" t="s">
        <v>1630</v>
      </c>
      <c r="F8" s="17" t="s">
        <v>1631</v>
      </c>
      <c r="G8" s="17" t="s">
        <v>1632</v>
      </c>
      <c r="H8" s="17" t="s">
        <v>1633</v>
      </c>
      <c r="I8" s="17" t="s">
        <v>1634</v>
      </c>
      <c r="J8" s="17" t="s">
        <v>1635</v>
      </c>
      <c r="K8" s="17" t="s">
        <v>1636</v>
      </c>
      <c r="L8" s="17" t="s">
        <v>1637</v>
      </c>
      <c r="M8" s="17" t="s">
        <v>1638</v>
      </c>
      <c r="N8" s="61" t="s">
        <v>1639</v>
      </c>
      <c r="O8" s="10"/>
      <c r="P8" s="17" t="s">
        <v>1628</v>
      </c>
      <c r="Q8" s="17" t="s">
        <v>1629</v>
      </c>
      <c r="R8" s="17" t="s">
        <v>1630</v>
      </c>
      <c r="S8" s="17" t="s">
        <v>1640</v>
      </c>
    </row>
    <row r="9" spans="1:253" hidden="1">
      <c r="A9" s="55" t="s">
        <v>1351</v>
      </c>
      <c r="B9" s="62" t="s">
        <v>1641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1642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1537</v>
      </c>
      <c r="B10" s="66" t="s">
        <v>1453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1454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49" t="s">
        <v>294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1"/>
    </row>
    <row r="12" spans="1:253" hidden="1">
      <c r="A12" s="55" t="s">
        <v>1351</v>
      </c>
      <c r="B12" s="62" t="s">
        <v>1643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1644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1537</v>
      </c>
      <c r="B13" s="62" t="s">
        <v>627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628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1351</v>
      </c>
      <c r="B14" s="68" t="s">
        <v>1645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1646</v>
      </c>
      <c r="P14" s="489" t="s">
        <v>1647</v>
      </c>
      <c r="Q14" s="490"/>
      <c r="R14" s="489" t="s">
        <v>1648</v>
      </c>
      <c r="S14" s="490"/>
    </row>
    <row r="15" spans="1:253" hidden="1">
      <c r="A15" s="55" t="s">
        <v>1537</v>
      </c>
      <c r="B15" s="62" t="s">
        <v>629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630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1351</v>
      </c>
      <c r="B16" s="68" t="s">
        <v>1649</v>
      </c>
      <c r="C16" s="489" t="s">
        <v>1647</v>
      </c>
      <c r="D16" s="490"/>
      <c r="E16" s="489" t="s">
        <v>1648</v>
      </c>
      <c r="F16" s="490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1650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1537</v>
      </c>
      <c r="B17" s="66" t="s">
        <v>631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632</v>
      </c>
      <c r="P17" s="54" t="s">
        <v>1460</v>
      </c>
      <c r="Q17" s="54" t="s">
        <v>1461</v>
      </c>
      <c r="R17" s="54" t="s">
        <v>1651</v>
      </c>
      <c r="S17" s="54" t="s">
        <v>1463</v>
      </c>
      <c r="T17" s="71" t="s">
        <v>1357</v>
      </c>
    </row>
    <row r="18" spans="1:20" hidden="1">
      <c r="A18" s="55" t="s">
        <v>1351</v>
      </c>
      <c r="B18" s="68" t="s">
        <v>1652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1653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180</v>
      </c>
    </row>
    <row r="19" spans="1:20" hidden="1">
      <c r="A19" s="55" t="s">
        <v>1537</v>
      </c>
      <c r="B19" s="62" t="s">
        <v>633</v>
      </c>
      <c r="C19" s="409" t="s">
        <v>164</v>
      </c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1"/>
      <c r="O19" s="62" t="s">
        <v>634</v>
      </c>
      <c r="P19" s="612" t="s">
        <v>164</v>
      </c>
      <c r="Q19" s="617"/>
      <c r="R19" s="617"/>
      <c r="S19" s="613"/>
    </row>
    <row r="20" spans="1:20" hidden="1">
      <c r="A20" s="53" t="s">
        <v>1654</v>
      </c>
      <c r="B20" s="75" t="s">
        <v>1655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1656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1537</v>
      </c>
      <c r="B21" s="78" t="s">
        <v>636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637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1654</v>
      </c>
      <c r="B22" s="80" t="s">
        <v>1657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1658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1537</v>
      </c>
      <c r="B23" s="81" t="s">
        <v>640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641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1654</v>
      </c>
      <c r="B24" s="80" t="s">
        <v>1659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1660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1537</v>
      </c>
      <c r="B25" s="81" t="s">
        <v>642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643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1654</v>
      </c>
      <c r="B26" s="80" t="s">
        <v>1661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1662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1537</v>
      </c>
      <c r="B27" s="81" t="s">
        <v>644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645</v>
      </c>
      <c r="P27" s="489" t="s">
        <v>1186</v>
      </c>
      <c r="Q27" s="490" t="s">
        <v>266</v>
      </c>
      <c r="R27" s="85" t="s">
        <v>1663</v>
      </c>
      <c r="S27" s="85" t="s">
        <v>1354</v>
      </c>
    </row>
    <row r="28" spans="1:20">
      <c r="A28" s="58" t="s">
        <v>1654</v>
      </c>
      <c r="B28" s="80" t="s">
        <v>1664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1665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1537</v>
      </c>
      <c r="B29" s="75" t="s">
        <v>646</v>
      </c>
      <c r="C29" s="489" t="s">
        <v>1186</v>
      </c>
      <c r="D29" s="490" t="s">
        <v>266</v>
      </c>
      <c r="E29" s="85" t="s">
        <v>1663</v>
      </c>
      <c r="F29" s="85" t="s">
        <v>1354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647</v>
      </c>
      <c r="P29" s="85" t="s">
        <v>466</v>
      </c>
      <c r="Q29" s="85" t="s">
        <v>1666</v>
      </c>
      <c r="R29" s="489" t="s">
        <v>1667</v>
      </c>
      <c r="S29" s="490" t="s">
        <v>266</v>
      </c>
      <c r="T29" s="71" t="s">
        <v>252</v>
      </c>
    </row>
    <row r="30" spans="1:20">
      <c r="A30" s="58" t="s">
        <v>1654</v>
      </c>
      <c r="B30" s="80" t="s">
        <v>1668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1669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1537</v>
      </c>
      <c r="B31" s="80" t="s">
        <v>648</v>
      </c>
      <c r="C31" s="409" t="s">
        <v>164</v>
      </c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1"/>
    </row>
    <row r="32" spans="1:20">
      <c r="A32" s="58" t="s">
        <v>1654</v>
      </c>
      <c r="B32" s="80" t="s">
        <v>1670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1671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1537</v>
      </c>
      <c r="B33" s="80" t="s">
        <v>650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651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1654</v>
      </c>
      <c r="B34" s="80" t="s">
        <v>1672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1673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1537</v>
      </c>
      <c r="B35" s="80" t="s">
        <v>652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653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1654</v>
      </c>
      <c r="B36" s="80" t="s">
        <v>1674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1675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.2">
      <c r="A38" s="29" t="s">
        <v>116</v>
      </c>
      <c r="B38" s="407" t="s">
        <v>1676</v>
      </c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6"/>
      <c r="P38" s="6"/>
      <c r="Q38" s="87"/>
      <c r="R38" s="706"/>
      <c r="S38" s="706"/>
      <c r="T38" s="71"/>
    </row>
    <row r="39" spans="1:20" ht="16.2">
      <c r="A39" s="31" t="s">
        <v>399</v>
      </c>
      <c r="B39" s="408" t="s">
        <v>1677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  <row r="40" spans="1:20" ht="16.2">
      <c r="A40" s="31" t="s">
        <v>1216</v>
      </c>
      <c r="B40" s="408" t="s">
        <v>1678</v>
      </c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6"/>
      <c r="P40" s="6"/>
      <c r="Q40" s="6"/>
      <c r="R40" s="6"/>
      <c r="S40" s="6"/>
    </row>
    <row r="41" spans="1:20" ht="16.2">
      <c r="A41" s="31" t="s">
        <v>503</v>
      </c>
      <c r="B41" s="408" t="s">
        <v>568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6"/>
      <c r="P41" s="6"/>
      <c r="Q41" s="6"/>
      <c r="R41" s="6"/>
      <c r="S41" s="6"/>
    </row>
    <row r="42" spans="1:20" ht="16.2">
      <c r="A42" s="31" t="s">
        <v>504</v>
      </c>
      <c r="B42" s="404" t="s">
        <v>1679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  <c r="O42" s="6"/>
      <c r="P42" s="6"/>
      <c r="Q42" s="6"/>
      <c r="R42" s="6"/>
      <c r="S42" s="6"/>
    </row>
    <row r="43" spans="1:20" ht="16.2">
      <c r="A43" s="31" t="s">
        <v>1627</v>
      </c>
      <c r="B43" s="404" t="s">
        <v>1680</v>
      </c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6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82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66" t="s">
        <v>0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34"/>
      <c r="S1" s="34"/>
    </row>
    <row r="2" spans="1:253" ht="17.100000000000001" customHeight="1">
      <c r="B2" s="667" t="s">
        <v>1</v>
      </c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8" t="s">
        <v>1681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</row>
    <row r="5" spans="1:253">
      <c r="A5" s="39" t="s">
        <v>575</v>
      </c>
      <c r="B5" s="39" t="s">
        <v>576</v>
      </c>
      <c r="C5" s="719" t="s">
        <v>1037</v>
      </c>
      <c r="D5" s="720"/>
      <c r="E5" s="721" t="s">
        <v>1427</v>
      </c>
      <c r="F5" s="722"/>
      <c r="G5" s="721" t="s">
        <v>1682</v>
      </c>
      <c r="H5" s="722"/>
      <c r="I5" s="721" t="s">
        <v>499</v>
      </c>
      <c r="J5" s="722"/>
      <c r="K5" s="721" t="s">
        <v>1683</v>
      </c>
      <c r="L5" s="722"/>
      <c r="M5" s="721" t="s">
        <v>1682</v>
      </c>
      <c r="N5" s="722"/>
      <c r="O5" s="39" t="s">
        <v>576</v>
      </c>
      <c r="P5" s="719" t="s">
        <v>1037</v>
      </c>
      <c r="Q5" s="720"/>
    </row>
    <row r="6" spans="1:253">
      <c r="A6" s="40" t="s">
        <v>13</v>
      </c>
      <c r="B6" s="40" t="s">
        <v>14</v>
      </c>
      <c r="C6" s="716" t="s">
        <v>399</v>
      </c>
      <c r="D6" s="717"/>
      <c r="E6" s="716" t="s">
        <v>398</v>
      </c>
      <c r="F6" s="717"/>
      <c r="G6" s="715" t="s">
        <v>504</v>
      </c>
      <c r="H6" s="715"/>
      <c r="I6" s="715" t="s">
        <v>503</v>
      </c>
      <c r="J6" s="715"/>
      <c r="K6" s="715" t="s">
        <v>1684</v>
      </c>
      <c r="L6" s="715"/>
      <c r="M6" s="715" t="s">
        <v>504</v>
      </c>
      <c r="N6" s="715"/>
      <c r="O6" s="40" t="s">
        <v>14</v>
      </c>
      <c r="P6" s="716" t="s">
        <v>399</v>
      </c>
      <c r="Q6" s="717"/>
    </row>
    <row r="7" spans="1:253">
      <c r="A7" s="40"/>
      <c r="B7" s="40"/>
      <c r="C7" s="716" t="s">
        <v>583</v>
      </c>
      <c r="D7" s="717"/>
      <c r="E7" s="716" t="s">
        <v>673</v>
      </c>
      <c r="F7" s="717"/>
      <c r="G7" s="716" t="s">
        <v>747</v>
      </c>
      <c r="H7" s="717"/>
      <c r="I7" s="716" t="s">
        <v>583</v>
      </c>
      <c r="J7" s="717"/>
      <c r="K7" s="716" t="s">
        <v>673</v>
      </c>
      <c r="L7" s="717"/>
      <c r="M7" s="716" t="s">
        <v>745</v>
      </c>
      <c r="N7" s="717"/>
      <c r="O7" s="40"/>
      <c r="P7" s="716" t="s">
        <v>583</v>
      </c>
      <c r="Q7" s="717"/>
    </row>
    <row r="8" spans="1:253" hidden="1">
      <c r="A8" s="41" t="s">
        <v>1472</v>
      </c>
      <c r="B8" s="42" t="s">
        <v>1388</v>
      </c>
      <c r="C8" s="662" t="s">
        <v>1685</v>
      </c>
      <c r="D8" s="663"/>
      <c r="E8" s="662" t="s">
        <v>1686</v>
      </c>
      <c r="F8" s="663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1392</v>
      </c>
      <c r="P8" s="43">
        <f>N8+5</f>
        <v>46031</v>
      </c>
      <c r="Q8" s="43">
        <f>P8+1</f>
        <v>46032</v>
      </c>
    </row>
    <row r="9" spans="1:253" hidden="1">
      <c r="A9" s="41" t="s">
        <v>1115</v>
      </c>
      <c r="B9" s="42" t="s">
        <v>627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628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1472</v>
      </c>
      <c r="B10" s="42" t="s">
        <v>629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630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1115</v>
      </c>
      <c r="B11" s="42" t="s">
        <v>631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632</v>
      </c>
      <c r="P11" s="43">
        <f t="shared" si="9"/>
        <v>46052</v>
      </c>
      <c r="Q11" s="43">
        <f t="shared" si="10"/>
        <v>46053</v>
      </c>
      <c r="R11" s="662" t="s">
        <v>1687</v>
      </c>
      <c r="S11" s="663"/>
      <c r="T11" s="33" t="s">
        <v>180</v>
      </c>
    </row>
    <row r="12" spans="1:253" ht="17.55" hidden="1" customHeight="1">
      <c r="A12" s="41" t="s">
        <v>1472</v>
      </c>
      <c r="B12" s="42" t="s">
        <v>633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634</v>
      </c>
      <c r="P12" s="43">
        <f t="shared" si="9"/>
        <v>46059</v>
      </c>
      <c r="Q12" s="48" t="s">
        <v>429</v>
      </c>
    </row>
    <row r="13" spans="1:253" hidden="1">
      <c r="A13" s="47" t="s">
        <v>1688</v>
      </c>
      <c r="B13" s="42" t="s">
        <v>638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639</v>
      </c>
      <c r="P13" s="43">
        <f t="shared" si="9"/>
        <v>46066</v>
      </c>
      <c r="Q13" s="48" t="s">
        <v>429</v>
      </c>
    </row>
    <row r="14" spans="1:253" hidden="1">
      <c r="A14" s="41" t="s">
        <v>1472</v>
      </c>
      <c r="B14" s="42" t="s">
        <v>636</v>
      </c>
      <c r="C14" s="44">
        <v>46059</v>
      </c>
      <c r="D14" s="48" t="s">
        <v>429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637</v>
      </c>
      <c r="P14" s="43">
        <f t="shared" ref="P14:P18" si="24">N14+5</f>
        <v>46073</v>
      </c>
      <c r="Q14" s="48" t="s">
        <v>429</v>
      </c>
    </row>
    <row r="15" spans="1:253" hidden="1">
      <c r="A15" s="47" t="s">
        <v>1688</v>
      </c>
      <c r="B15" s="42" t="s">
        <v>640</v>
      </c>
      <c r="C15" s="44">
        <v>46066</v>
      </c>
      <c r="D15" s="48" t="s">
        <v>429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641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1472</v>
      </c>
      <c r="B16" s="42" t="s">
        <v>642</v>
      </c>
      <c r="C16" s="44">
        <v>46073</v>
      </c>
      <c r="D16" s="48" t="s">
        <v>429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643</v>
      </c>
      <c r="P16" s="43">
        <v>46094</v>
      </c>
      <c r="Q16" s="43">
        <f t="shared" ref="Q16:Q20" si="26">P16+1</f>
        <v>46095</v>
      </c>
    </row>
    <row r="17" spans="1:20" hidden="1">
      <c r="A17" s="712" t="s">
        <v>635</v>
      </c>
      <c r="B17" s="713"/>
      <c r="C17" s="713"/>
      <c r="D17" s="713"/>
      <c r="E17" s="713"/>
      <c r="F17" s="713"/>
      <c r="G17" s="713"/>
      <c r="H17" s="713"/>
      <c r="I17" s="713"/>
      <c r="J17" s="713"/>
      <c r="K17" s="713"/>
      <c r="L17" s="713"/>
      <c r="M17" s="713"/>
      <c r="N17" s="713"/>
      <c r="O17" s="713"/>
      <c r="P17" s="713"/>
      <c r="Q17" s="714"/>
    </row>
    <row r="18" spans="1:20" hidden="1">
      <c r="A18" s="49" t="s">
        <v>1688</v>
      </c>
      <c r="B18" s="42" t="s">
        <v>646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647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1472</v>
      </c>
      <c r="B19" s="50" t="s">
        <v>648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649</v>
      </c>
      <c r="P19" s="44">
        <v>46116</v>
      </c>
      <c r="Q19" s="45">
        <f>P19</f>
        <v>46116</v>
      </c>
      <c r="R19" s="51" t="s">
        <v>1689</v>
      </c>
      <c r="S19" s="51" t="s">
        <v>1690</v>
      </c>
      <c r="T19" s="52" t="s">
        <v>1357</v>
      </c>
    </row>
    <row r="20" spans="1:20" hidden="1">
      <c r="A20" s="49" t="s">
        <v>1688</v>
      </c>
      <c r="B20" s="42" t="s">
        <v>650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651</v>
      </c>
      <c r="P20" s="44">
        <v>46122</v>
      </c>
      <c r="Q20" s="45">
        <f t="shared" si="26"/>
        <v>46123</v>
      </c>
    </row>
    <row r="21" spans="1:20" hidden="1">
      <c r="A21" s="712" t="s">
        <v>635</v>
      </c>
      <c r="B21" s="713"/>
      <c r="C21" s="713"/>
      <c r="D21" s="713"/>
      <c r="E21" s="713"/>
      <c r="F21" s="713"/>
      <c r="G21" s="713"/>
      <c r="H21" s="713"/>
      <c r="I21" s="713"/>
      <c r="J21" s="713"/>
      <c r="K21" s="713"/>
      <c r="L21" s="713"/>
      <c r="M21" s="713"/>
      <c r="N21" s="713"/>
      <c r="O21" s="713"/>
      <c r="P21" s="713"/>
      <c r="Q21" s="714"/>
    </row>
    <row r="22" spans="1:20" hidden="1">
      <c r="A22" s="53" t="s">
        <v>244</v>
      </c>
      <c r="B22" s="50" t="s">
        <v>654</v>
      </c>
      <c r="C22" s="489" t="s">
        <v>450</v>
      </c>
      <c r="D22" s="490" t="s">
        <v>266</v>
      </c>
      <c r="E22" s="489" t="s">
        <v>1473</v>
      </c>
      <c r="F22" s="490" t="s">
        <v>266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655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1688</v>
      </c>
      <c r="B23" s="42" t="s">
        <v>1488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1489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244</v>
      </c>
      <c r="B24" s="42" t="s">
        <v>1493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1494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1688</v>
      </c>
      <c r="B25" s="42" t="s">
        <v>1184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1183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244</v>
      </c>
      <c r="B26" s="42" t="s">
        <v>1360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1361</v>
      </c>
      <c r="P26" s="43">
        <f t="shared" si="52"/>
        <v>46157</v>
      </c>
      <c r="Q26" s="43">
        <f t="shared" si="53"/>
        <v>46158</v>
      </c>
    </row>
    <row r="27" spans="1:20">
      <c r="A27" s="49" t="s">
        <v>1688</v>
      </c>
      <c r="B27" s="42" t="s">
        <v>1364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1365</v>
      </c>
      <c r="P27" s="43">
        <f t="shared" si="52"/>
        <v>46164</v>
      </c>
      <c r="Q27" s="43">
        <f t="shared" si="53"/>
        <v>46165</v>
      </c>
    </row>
    <row r="28" spans="1:20">
      <c r="A28" s="55" t="s">
        <v>244</v>
      </c>
      <c r="B28" s="42" t="s">
        <v>1193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1192</v>
      </c>
      <c r="P28" s="43">
        <f t="shared" si="52"/>
        <v>46171</v>
      </c>
      <c r="Q28" s="43">
        <f t="shared" si="53"/>
        <v>46172</v>
      </c>
    </row>
    <row r="29" spans="1:20">
      <c r="A29" s="56" t="s">
        <v>1688</v>
      </c>
      <c r="B29" s="57" t="s">
        <v>1370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1371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244</v>
      </c>
      <c r="B30" s="57" t="s">
        <v>1691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1418</v>
      </c>
      <c r="P30" s="43">
        <f t="shared" si="65"/>
        <v>46185</v>
      </c>
      <c r="Q30" s="43">
        <f t="shared" si="66"/>
        <v>46186</v>
      </c>
    </row>
    <row r="31" spans="1:20">
      <c r="A31" s="56" t="s">
        <v>1688</v>
      </c>
      <c r="B31" s="57" t="s">
        <v>1199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1692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244</v>
      </c>
      <c r="B32" s="57" t="s">
        <v>1693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1420</v>
      </c>
      <c r="P32" s="43">
        <f t="shared" si="78"/>
        <v>46199</v>
      </c>
      <c r="Q32" s="43">
        <f t="shared" si="79"/>
        <v>46200</v>
      </c>
    </row>
    <row r="33" spans="1:19">
      <c r="A33" s="56" t="s">
        <v>1688</v>
      </c>
      <c r="B33" s="57" t="s">
        <v>1419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1694</v>
      </c>
      <c r="P33" s="43">
        <f t="shared" si="78"/>
        <v>46206</v>
      </c>
      <c r="Q33" s="43">
        <f t="shared" si="79"/>
        <v>46207</v>
      </c>
    </row>
    <row r="34" spans="1:19">
      <c r="A34" s="58" t="s">
        <v>244</v>
      </c>
      <c r="B34" s="57" t="s">
        <v>1695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1696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116</v>
      </c>
      <c r="B36" s="711" t="s">
        <v>1697</v>
      </c>
      <c r="C36" s="711"/>
      <c r="D36" s="711"/>
      <c r="E36" s="711"/>
      <c r="F36" s="711"/>
      <c r="G36" s="711"/>
      <c r="H36" s="711"/>
      <c r="I36" s="711"/>
      <c r="J36" s="711"/>
      <c r="K36" s="711"/>
      <c r="L36" s="711"/>
      <c r="M36" s="711"/>
      <c r="N36" s="711"/>
      <c r="O36" s="711"/>
      <c r="P36" s="711"/>
      <c r="Q36" s="38"/>
      <c r="R36" s="38"/>
      <c r="S36" s="38"/>
    </row>
    <row r="37" spans="1:19" ht="16.2">
      <c r="A37" s="60" t="s">
        <v>399</v>
      </c>
      <c r="B37" s="710" t="s">
        <v>1139</v>
      </c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0"/>
      <c r="Q37" s="38"/>
      <c r="R37" s="38"/>
      <c r="S37" s="38"/>
    </row>
    <row r="38" spans="1:19" ht="16.2">
      <c r="A38" s="60" t="s">
        <v>398</v>
      </c>
      <c r="B38" s="710" t="s">
        <v>1698</v>
      </c>
      <c r="C38" s="710"/>
      <c r="D38" s="710"/>
      <c r="E38" s="710"/>
      <c r="F38" s="710"/>
      <c r="G38" s="710"/>
      <c r="H38" s="710"/>
      <c r="I38" s="710"/>
      <c r="J38" s="710"/>
      <c r="K38" s="710"/>
      <c r="L38" s="710"/>
      <c r="M38" s="710"/>
      <c r="N38" s="710"/>
      <c r="O38" s="710"/>
      <c r="P38" s="710"/>
      <c r="Q38" s="38"/>
      <c r="R38" s="38"/>
      <c r="S38" s="38"/>
    </row>
    <row r="39" spans="1:19" ht="16.2">
      <c r="A39" s="60" t="s">
        <v>504</v>
      </c>
      <c r="B39" s="707" t="s">
        <v>622</v>
      </c>
      <c r="C39" s="708"/>
      <c r="D39" s="708"/>
      <c r="E39" s="708"/>
      <c r="F39" s="708"/>
      <c r="G39" s="708"/>
      <c r="H39" s="708"/>
      <c r="I39" s="708"/>
      <c r="J39" s="708"/>
      <c r="K39" s="708"/>
      <c r="L39" s="708"/>
      <c r="M39" s="708"/>
      <c r="N39" s="708"/>
      <c r="O39" s="708"/>
      <c r="P39" s="709"/>
      <c r="Q39" s="38"/>
      <c r="R39" s="38"/>
      <c r="S39" s="38"/>
    </row>
    <row r="40" spans="1:19" ht="16.2">
      <c r="A40" s="60" t="s">
        <v>503</v>
      </c>
      <c r="B40" s="710" t="s">
        <v>568</v>
      </c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38"/>
      <c r="R40" s="38"/>
      <c r="S40" s="38"/>
    </row>
    <row r="41" spans="1:19" ht="16.2">
      <c r="A41" s="60" t="s">
        <v>1684</v>
      </c>
      <c r="B41" s="710" t="s">
        <v>1699</v>
      </c>
      <c r="C41" s="710"/>
      <c r="D41" s="710"/>
      <c r="E41" s="710"/>
      <c r="F41" s="710"/>
      <c r="G41" s="710"/>
      <c r="H41" s="710"/>
      <c r="I41" s="710"/>
      <c r="J41" s="710"/>
      <c r="K41" s="710"/>
      <c r="L41" s="710"/>
      <c r="M41" s="710"/>
      <c r="N41" s="710"/>
      <c r="O41" s="710"/>
      <c r="P41" s="710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82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8" t="s">
        <v>1700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>
      <c r="A5" s="8" t="s">
        <v>575</v>
      </c>
      <c r="B5" s="8" t="s">
        <v>576</v>
      </c>
      <c r="C5" s="466" t="s">
        <v>499</v>
      </c>
      <c r="D5" s="418"/>
      <c r="E5" s="424" t="s">
        <v>1701</v>
      </c>
      <c r="F5" s="425"/>
      <c r="G5" s="466" t="s">
        <v>395</v>
      </c>
      <c r="H5" s="418"/>
      <c r="I5" s="469" t="s">
        <v>202</v>
      </c>
      <c r="J5" s="464"/>
      <c r="K5" s="5"/>
      <c r="L5" s="5"/>
    </row>
    <row r="6" spans="1:254">
      <c r="A6" s="10" t="s">
        <v>13</v>
      </c>
      <c r="B6" s="10" t="s">
        <v>14</v>
      </c>
      <c r="C6" s="418" t="s">
        <v>503</v>
      </c>
      <c r="D6" s="418"/>
      <c r="E6" s="418" t="s">
        <v>504</v>
      </c>
      <c r="F6" s="418"/>
      <c r="G6" s="416" t="s">
        <v>222</v>
      </c>
      <c r="H6" s="417"/>
      <c r="I6" s="464" t="s">
        <v>207</v>
      </c>
      <c r="J6" s="464"/>
      <c r="K6" s="13"/>
      <c r="L6" s="13"/>
    </row>
    <row r="7" spans="1:254">
      <c r="A7" s="10"/>
      <c r="B7" s="10"/>
      <c r="C7" s="458" t="s">
        <v>22</v>
      </c>
      <c r="D7" s="458"/>
      <c r="E7" s="418" t="s">
        <v>586</v>
      </c>
      <c r="F7" s="418"/>
      <c r="G7" s="439" t="s">
        <v>22</v>
      </c>
      <c r="H7" s="463"/>
      <c r="I7" s="459" t="s">
        <v>22</v>
      </c>
      <c r="J7" s="459"/>
      <c r="K7" s="13"/>
      <c r="L7" s="13"/>
    </row>
    <row r="8" spans="1:254" ht="26.4">
      <c r="A8" s="10"/>
      <c r="B8" s="10"/>
      <c r="C8" s="17" t="s">
        <v>1702</v>
      </c>
      <c r="D8" s="17" t="s">
        <v>1703</v>
      </c>
      <c r="E8" s="17" t="s">
        <v>1704</v>
      </c>
      <c r="F8" s="17" t="s">
        <v>1705</v>
      </c>
      <c r="G8" s="18" t="s">
        <v>1706</v>
      </c>
      <c r="H8" s="18" t="s">
        <v>1707</v>
      </c>
      <c r="I8" s="19" t="s">
        <v>1708</v>
      </c>
      <c r="J8" s="19" t="s">
        <v>1709</v>
      </c>
      <c r="K8" s="13"/>
      <c r="L8" s="13"/>
    </row>
    <row r="9" spans="1:254" ht="16.350000000000001" hidden="1" customHeight="1">
      <c r="A9" s="20" t="s">
        <v>1710</v>
      </c>
      <c r="B9" s="21" t="s">
        <v>688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1711</v>
      </c>
      <c r="B10" s="21" t="s">
        <v>688</v>
      </c>
      <c r="C10" s="427" t="s">
        <v>164</v>
      </c>
      <c r="D10" s="723"/>
      <c r="E10" s="723"/>
      <c r="F10" s="723"/>
      <c r="G10" s="723"/>
      <c r="H10" s="723"/>
      <c r="I10" s="723"/>
      <c r="J10" s="428"/>
      <c r="K10" s="6"/>
      <c r="L10" s="6"/>
      <c r="M10" s="6"/>
      <c r="N10" s="6"/>
      <c r="O10" s="6"/>
    </row>
    <row r="11" spans="1:254" ht="16.350000000000001" hidden="1" customHeight="1">
      <c r="A11" s="20" t="s">
        <v>1712</v>
      </c>
      <c r="B11" s="21" t="s">
        <v>1713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1710</v>
      </c>
      <c r="B12" s="21" t="s">
        <v>1713</v>
      </c>
      <c r="C12" s="427" t="s">
        <v>164</v>
      </c>
      <c r="D12" s="723"/>
      <c r="E12" s="723"/>
      <c r="F12" s="723"/>
      <c r="G12" s="723"/>
      <c r="H12" s="723"/>
      <c r="I12" s="723"/>
      <c r="J12" s="428"/>
      <c r="K12" s="6"/>
      <c r="L12" s="6"/>
      <c r="M12" s="6"/>
      <c r="N12" s="6"/>
      <c r="O12" s="6"/>
    </row>
    <row r="13" spans="1:254" ht="16.350000000000001" hidden="1" customHeight="1">
      <c r="A13" s="20" t="s">
        <v>1711</v>
      </c>
      <c r="B13" s="21" t="s">
        <v>1713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1712</v>
      </c>
      <c r="B14" s="21" t="s">
        <v>1714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1715</v>
      </c>
      <c r="B15" s="25" t="s">
        <v>1713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1711</v>
      </c>
      <c r="B16" s="21" t="s">
        <v>1714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1712</v>
      </c>
      <c r="B17" s="21" t="s">
        <v>691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1715</v>
      </c>
      <c r="B18" s="25" t="s">
        <v>1714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1711</v>
      </c>
      <c r="B19" s="21" t="s">
        <v>691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1712</v>
      </c>
      <c r="B20" s="21" t="s">
        <v>1716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1715</v>
      </c>
      <c r="B21" s="27" t="s">
        <v>691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1711</v>
      </c>
      <c r="B22" s="27" t="s">
        <v>1716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1712</v>
      </c>
      <c r="B23" s="21" t="s">
        <v>1717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1715</v>
      </c>
      <c r="B24" s="27" t="s">
        <v>1716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1711</v>
      </c>
      <c r="B25" s="21" t="s">
        <v>1717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1712</v>
      </c>
      <c r="B26" s="21" t="s">
        <v>694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116</v>
      </c>
      <c r="B28" s="407" t="s">
        <v>1718</v>
      </c>
      <c r="C28" s="407"/>
      <c r="D28" s="407"/>
      <c r="E28" s="407"/>
      <c r="F28" s="407"/>
      <c r="G28" s="407"/>
      <c r="H28" s="407"/>
      <c r="I28" s="407"/>
      <c r="J28" s="407"/>
      <c r="K28" s="407"/>
      <c r="L28" s="6"/>
      <c r="M28" s="6"/>
      <c r="N28" s="6"/>
      <c r="O28" s="6"/>
      <c r="P28" s="6"/>
      <c r="Q28" s="6"/>
    </row>
    <row r="29" spans="1:17" ht="16.2">
      <c r="A29" s="30" t="s">
        <v>567</v>
      </c>
      <c r="B29" s="481" t="s">
        <v>736</v>
      </c>
      <c r="C29" s="481"/>
      <c r="D29" s="481"/>
      <c r="E29" s="481"/>
      <c r="F29" s="481"/>
      <c r="G29" s="481"/>
      <c r="H29" s="481"/>
      <c r="I29" s="481"/>
      <c r="J29" s="481"/>
      <c r="K29" s="481"/>
      <c r="L29" s="6"/>
      <c r="M29" s="6"/>
      <c r="N29" s="6"/>
      <c r="O29" s="6"/>
      <c r="P29" s="6"/>
      <c r="Q29" s="6"/>
    </row>
    <row r="30" spans="1:17" ht="16.2">
      <c r="A30" s="31" t="s">
        <v>569</v>
      </c>
      <c r="B30" s="481" t="s">
        <v>1719</v>
      </c>
      <c r="C30" s="481"/>
      <c r="D30" s="481"/>
      <c r="E30" s="481"/>
      <c r="F30" s="481"/>
      <c r="G30" s="481"/>
      <c r="H30" s="481"/>
      <c r="I30" s="481"/>
      <c r="J30" s="481"/>
      <c r="K30" s="481"/>
      <c r="L30" s="6"/>
      <c r="M30" s="6"/>
      <c r="N30" s="6"/>
      <c r="O30" s="6"/>
      <c r="P30" s="6"/>
      <c r="Q30" s="6"/>
    </row>
    <row r="31" spans="1:17">
      <c r="A31" s="32" t="s">
        <v>330</v>
      </c>
      <c r="B31" s="481" t="s">
        <v>483</v>
      </c>
      <c r="C31" s="481"/>
      <c r="D31" s="481"/>
      <c r="E31" s="481"/>
      <c r="F31" s="481"/>
      <c r="G31" s="481"/>
      <c r="H31" s="481"/>
      <c r="I31" s="481"/>
      <c r="J31" s="481"/>
      <c r="K31" s="481"/>
      <c r="L31" s="6"/>
      <c r="M31" s="6"/>
      <c r="N31" s="6"/>
      <c r="O31" s="6"/>
      <c r="P31" s="6"/>
      <c r="Q31" s="6"/>
    </row>
    <row r="32" spans="1:17" ht="16.2">
      <c r="A32" s="31" t="s">
        <v>326</v>
      </c>
      <c r="B32" s="481" t="s">
        <v>1425</v>
      </c>
      <c r="C32" s="481"/>
      <c r="D32" s="481"/>
      <c r="E32" s="481"/>
      <c r="F32" s="481"/>
      <c r="G32" s="481"/>
      <c r="H32" s="481"/>
      <c r="I32" s="481"/>
      <c r="J32" s="481"/>
      <c r="K32" s="481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2.898437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96" t="s">
        <v>219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</row>
    <row r="5" spans="1:256">
      <c r="A5" s="9" t="s">
        <v>4</v>
      </c>
      <c r="B5" s="9" t="s">
        <v>5</v>
      </c>
      <c r="C5" s="466" t="s">
        <v>220</v>
      </c>
      <c r="D5" s="418"/>
      <c r="E5" s="466" t="s">
        <v>200</v>
      </c>
      <c r="F5" s="418"/>
      <c r="G5" s="469" t="s">
        <v>202</v>
      </c>
      <c r="H5" s="464"/>
      <c r="I5" s="466" t="s">
        <v>221</v>
      </c>
      <c r="J5" s="418"/>
      <c r="K5" s="460" t="s">
        <v>203</v>
      </c>
      <c r="L5" s="461"/>
      <c r="M5" s="462" t="s">
        <v>204</v>
      </c>
      <c r="N5" s="462"/>
      <c r="O5" s="9" t="s">
        <v>5</v>
      </c>
      <c r="P5" s="466" t="s">
        <v>201</v>
      </c>
      <c r="Q5" s="418"/>
      <c r="R5" s="466" t="s">
        <v>200</v>
      </c>
      <c r="S5" s="418"/>
    </row>
    <row r="6" spans="1:256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64" t="s">
        <v>207</v>
      </c>
      <c r="H6" s="464"/>
      <c r="I6" s="418" t="s">
        <v>222</v>
      </c>
      <c r="J6" s="418"/>
      <c r="K6" s="416" t="s">
        <v>208</v>
      </c>
      <c r="L6" s="461"/>
      <c r="M6" s="465" t="s">
        <v>209</v>
      </c>
      <c r="N6" s="465"/>
      <c r="O6" s="10" t="s">
        <v>14</v>
      </c>
      <c r="P6" s="418" t="s">
        <v>206</v>
      </c>
      <c r="Q6" s="418"/>
      <c r="R6" s="418" t="s">
        <v>205</v>
      </c>
      <c r="S6" s="418"/>
    </row>
    <row r="7" spans="1:256">
      <c r="A7" s="14"/>
      <c r="B7" s="92"/>
      <c r="C7" s="458" t="s">
        <v>22</v>
      </c>
      <c r="D7" s="458"/>
      <c r="E7" s="458" t="s">
        <v>22</v>
      </c>
      <c r="F7" s="458"/>
      <c r="G7" s="459" t="s">
        <v>22</v>
      </c>
      <c r="H7" s="459"/>
      <c r="I7" s="458" t="s">
        <v>22</v>
      </c>
      <c r="J7" s="458"/>
      <c r="K7" s="458" t="s">
        <v>22</v>
      </c>
      <c r="L7" s="458"/>
      <c r="M7" s="418" t="s">
        <v>22</v>
      </c>
      <c r="N7" s="418"/>
      <c r="O7" s="92"/>
      <c r="P7" s="458" t="s">
        <v>22</v>
      </c>
      <c r="Q7" s="458"/>
      <c r="R7" s="458" t="s">
        <v>22</v>
      </c>
      <c r="S7" s="458"/>
    </row>
    <row r="8" spans="1:256" ht="26.4">
      <c r="A8" s="14"/>
      <c r="B8" s="124"/>
      <c r="C8" s="17" t="s">
        <v>223</v>
      </c>
      <c r="D8" s="17" t="s">
        <v>224</v>
      </c>
      <c r="E8" s="17" t="s">
        <v>24</v>
      </c>
      <c r="F8" s="17" t="s">
        <v>225</v>
      </c>
      <c r="G8" s="19" t="s">
        <v>226</v>
      </c>
      <c r="H8" s="19" t="s">
        <v>227</v>
      </c>
      <c r="I8" s="17" t="s">
        <v>228</v>
      </c>
      <c r="J8" s="17" t="s">
        <v>229</v>
      </c>
      <c r="K8" s="17" t="s">
        <v>230</v>
      </c>
      <c r="L8" s="17" t="s">
        <v>231</v>
      </c>
      <c r="M8" s="17" t="s">
        <v>232</v>
      </c>
      <c r="N8" s="17" t="s">
        <v>233</v>
      </c>
      <c r="O8" s="124"/>
      <c r="P8" s="17" t="s">
        <v>223</v>
      </c>
      <c r="Q8" s="17" t="s">
        <v>224</v>
      </c>
      <c r="R8" s="17" t="s">
        <v>24</v>
      </c>
      <c r="S8" s="17" t="s">
        <v>225</v>
      </c>
    </row>
    <row r="9" spans="1:256" hidden="1">
      <c r="A9" s="27" t="s">
        <v>234</v>
      </c>
      <c r="B9" s="365" t="s">
        <v>235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6">
        <v>46000</v>
      </c>
      <c r="L9" s="366">
        <v>46001</v>
      </c>
      <c r="M9" s="366">
        <v>46002</v>
      </c>
      <c r="N9" s="366">
        <v>46003</v>
      </c>
      <c r="O9" s="365" t="s">
        <v>236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95" t="s">
        <v>237</v>
      </c>
      <c r="U9" s="495"/>
    </row>
    <row r="10" spans="1:256" hidden="1">
      <c r="A10" s="27" t="s">
        <v>238</v>
      </c>
      <c r="B10" s="94" t="s">
        <v>239</v>
      </c>
      <c r="C10" s="367">
        <v>46001</v>
      </c>
      <c r="D10" s="368">
        <f>C10+1</f>
        <v>46002</v>
      </c>
      <c r="E10" s="367">
        <f>D10</f>
        <v>46002</v>
      </c>
      <c r="F10" s="322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69">
        <v>46008</v>
      </c>
      <c r="L10" s="369">
        <f>K10+1</f>
        <v>46009</v>
      </c>
      <c r="M10" s="369">
        <f>L10+2</f>
        <v>46011</v>
      </c>
      <c r="N10" s="369">
        <f>M10</f>
        <v>46011</v>
      </c>
      <c r="O10" s="94" t="s">
        <v>240</v>
      </c>
      <c r="P10" s="482" t="s">
        <v>241</v>
      </c>
      <c r="Q10" s="483"/>
      <c r="R10" s="482" t="s">
        <v>242</v>
      </c>
      <c r="S10" s="483"/>
      <c r="T10" s="495" t="s">
        <v>243</v>
      </c>
      <c r="U10" s="495"/>
    </row>
    <row r="11" spans="1:256" hidden="1">
      <c r="A11" s="370" t="s">
        <v>244</v>
      </c>
      <c r="B11" s="371" t="s">
        <v>40</v>
      </c>
      <c r="C11" s="489" t="s">
        <v>245</v>
      </c>
      <c r="D11" s="490"/>
      <c r="E11" s="489" t="s">
        <v>246</v>
      </c>
      <c r="F11" s="490"/>
      <c r="G11" s="63">
        <v>46012</v>
      </c>
      <c r="H11" s="372">
        <f>G11</f>
        <v>46012</v>
      </c>
      <c r="I11" s="23" t="s">
        <v>39</v>
      </c>
      <c r="J11" s="23" t="s">
        <v>39</v>
      </c>
      <c r="K11" s="489" t="s">
        <v>247</v>
      </c>
      <c r="L11" s="490"/>
      <c r="M11" s="489" t="s">
        <v>248</v>
      </c>
      <c r="N11" s="490"/>
      <c r="O11" s="371" t="s">
        <v>38</v>
      </c>
      <c r="P11" s="132" t="s">
        <v>249</v>
      </c>
      <c r="Q11" s="85" t="s">
        <v>250</v>
      </c>
      <c r="R11" s="85" t="s">
        <v>251</v>
      </c>
      <c r="S11" s="339" t="s">
        <v>237</v>
      </c>
      <c r="T11" s="373" t="s">
        <v>252</v>
      </c>
    </row>
    <row r="12" spans="1:256" hidden="1">
      <c r="A12" s="27" t="s">
        <v>234</v>
      </c>
      <c r="B12" s="365" t="s">
        <v>253</v>
      </c>
      <c r="C12" s="178">
        <v>46015</v>
      </c>
      <c r="D12" s="178">
        <f>C12+1</f>
        <v>46016</v>
      </c>
      <c r="E12" s="319">
        <f>D12</f>
        <v>46016</v>
      </c>
      <c r="F12" s="319">
        <f>E12+1</f>
        <v>46017</v>
      </c>
      <c r="G12" s="252" t="s">
        <v>39</v>
      </c>
      <c r="H12" s="252" t="s">
        <v>39</v>
      </c>
      <c r="I12" s="374" t="s">
        <v>39</v>
      </c>
      <c r="J12" s="374" t="s">
        <v>39</v>
      </c>
      <c r="K12" s="482" t="s">
        <v>254</v>
      </c>
      <c r="L12" s="483"/>
      <c r="M12" s="482" t="s">
        <v>255</v>
      </c>
      <c r="N12" s="483"/>
      <c r="O12" s="365" t="s">
        <v>256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238</v>
      </c>
      <c r="B13" s="95" t="s">
        <v>257</v>
      </c>
      <c r="C13" s="494" t="s">
        <v>164</v>
      </c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189" t="s">
        <v>258</v>
      </c>
      <c r="P13" s="494" t="s">
        <v>164</v>
      </c>
      <c r="Q13" s="494"/>
      <c r="R13" s="494"/>
      <c r="S13" s="494"/>
    </row>
    <row r="14" spans="1:256" hidden="1">
      <c r="A14" s="375" t="s">
        <v>234</v>
      </c>
      <c r="B14" s="376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82" t="s">
        <v>259</v>
      </c>
      <c r="L14" s="483"/>
      <c r="M14" s="482" t="s">
        <v>260</v>
      </c>
      <c r="N14" s="483"/>
      <c r="O14" s="94" t="s">
        <v>47</v>
      </c>
      <c r="P14" s="23" t="s">
        <v>39</v>
      </c>
      <c r="Q14" s="374" t="s">
        <v>39</v>
      </c>
      <c r="R14" s="63">
        <v>46044</v>
      </c>
      <c r="S14" s="64">
        <f t="shared" ref="S14:S16" si="5">R14+1</f>
        <v>46045</v>
      </c>
      <c r="T14" s="340" t="s">
        <v>261</v>
      </c>
      <c r="U14" s="168"/>
    </row>
    <row r="15" spans="1:256" hidden="1">
      <c r="A15" s="101" t="s">
        <v>262</v>
      </c>
      <c r="B15" s="101" t="s">
        <v>48</v>
      </c>
      <c r="C15" s="85" t="s">
        <v>263</v>
      </c>
      <c r="D15" s="85" t="s">
        <v>264</v>
      </c>
      <c r="E15" s="489" t="s">
        <v>265</v>
      </c>
      <c r="F15" s="490" t="s">
        <v>266</v>
      </c>
      <c r="G15" s="85">
        <v>46036</v>
      </c>
      <c r="H15" s="23">
        <f t="shared" ref="H15" si="6">G15</f>
        <v>46036</v>
      </c>
      <c r="I15" s="489" t="s">
        <v>267</v>
      </c>
      <c r="J15" s="490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268</v>
      </c>
      <c r="Q15" s="85" t="s">
        <v>269</v>
      </c>
      <c r="R15" s="63">
        <v>46047</v>
      </c>
      <c r="S15" s="64">
        <f t="shared" si="5"/>
        <v>46048</v>
      </c>
      <c r="T15" s="377" t="s">
        <v>270</v>
      </c>
      <c r="U15" s="377"/>
      <c r="V15" s="377"/>
    </row>
    <row r="16" spans="1:256" hidden="1">
      <c r="A16" s="163" t="s">
        <v>271</v>
      </c>
      <c r="B16" s="265" t="s">
        <v>50</v>
      </c>
      <c r="C16" s="489" t="s">
        <v>272</v>
      </c>
      <c r="D16" s="490"/>
      <c r="E16" s="489" t="s">
        <v>273</v>
      </c>
      <c r="F16" s="490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274</v>
      </c>
      <c r="B17" s="95"/>
      <c r="C17" s="409" t="s">
        <v>164</v>
      </c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1"/>
      <c r="O17" s="160" t="s">
        <v>274</v>
      </c>
      <c r="P17" s="409" t="s">
        <v>164</v>
      </c>
      <c r="Q17" s="410"/>
      <c r="R17" s="410"/>
      <c r="S17" s="411"/>
    </row>
    <row r="18" spans="1:23" hidden="1">
      <c r="A18" s="159" t="s">
        <v>275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82" t="s">
        <v>276</v>
      </c>
      <c r="L18" s="483"/>
      <c r="M18" s="482" t="s">
        <v>277</v>
      </c>
      <c r="N18" s="483"/>
      <c r="O18" s="94" t="s">
        <v>51</v>
      </c>
      <c r="P18" s="132" t="s">
        <v>278</v>
      </c>
      <c r="Q18" s="85" t="s">
        <v>279</v>
      </c>
      <c r="R18" s="85" t="s">
        <v>280</v>
      </c>
      <c r="S18" s="85" t="s">
        <v>237</v>
      </c>
      <c r="T18" s="71" t="s">
        <v>252</v>
      </c>
    </row>
    <row r="19" spans="1:23" hidden="1">
      <c r="A19" s="363" t="s">
        <v>262</v>
      </c>
      <c r="B19" s="376" t="s">
        <v>52</v>
      </c>
      <c r="C19" s="85" t="s">
        <v>281</v>
      </c>
      <c r="D19" s="85" t="s">
        <v>282</v>
      </c>
      <c r="E19" s="489" t="s">
        <v>283</v>
      </c>
      <c r="F19" s="490" t="s">
        <v>266</v>
      </c>
      <c r="G19" s="489" t="s">
        <v>284</v>
      </c>
      <c r="H19" s="490"/>
      <c r="I19" s="360" t="s">
        <v>285</v>
      </c>
      <c r="J19" s="360" t="s">
        <v>286</v>
      </c>
      <c r="K19" s="63">
        <v>46077</v>
      </c>
      <c r="L19" s="150">
        <f>K19</f>
        <v>46077</v>
      </c>
      <c r="M19" s="150">
        <f>L19+1</f>
        <v>46078</v>
      </c>
      <c r="N19" s="363" t="s">
        <v>51</v>
      </c>
      <c r="O19" s="85" t="s">
        <v>287</v>
      </c>
      <c r="P19" s="85" t="s">
        <v>288</v>
      </c>
      <c r="Q19" s="85" t="s">
        <v>289</v>
      </c>
      <c r="R19" s="63">
        <v>46088</v>
      </c>
      <c r="S19" s="63">
        <f>R19+1</f>
        <v>46089</v>
      </c>
      <c r="T19" s="377" t="s">
        <v>270</v>
      </c>
      <c r="U19" s="377"/>
      <c r="V19" s="377"/>
    </row>
    <row r="20" spans="1:23" hidden="1">
      <c r="A20" s="378" t="s">
        <v>244</v>
      </c>
      <c r="B20" s="361" t="s">
        <v>54</v>
      </c>
      <c r="C20" s="178">
        <v>46071</v>
      </c>
      <c r="D20" s="178">
        <f t="shared" ref="D20:D24" si="15">C20+1</f>
        <v>46072</v>
      </c>
      <c r="E20" s="319">
        <f t="shared" ref="E20:E24" si="16">D20</f>
        <v>46072</v>
      </c>
      <c r="F20" s="379">
        <f t="shared" ref="F20:F26" si="17">E20+1</f>
        <v>46073</v>
      </c>
      <c r="G20" s="140" t="s">
        <v>290</v>
      </c>
      <c r="H20" s="140" t="s">
        <v>291</v>
      </c>
      <c r="I20" s="380" t="s">
        <v>39</v>
      </c>
      <c r="J20" s="380" t="s">
        <v>39</v>
      </c>
      <c r="K20" s="178">
        <v>46078</v>
      </c>
      <c r="L20" s="379">
        <f>K20+1</f>
        <v>46079</v>
      </c>
      <c r="M20" s="379">
        <f>L20+2</f>
        <v>46081</v>
      </c>
      <c r="N20" s="379">
        <f t="shared" si="7"/>
        <v>46081</v>
      </c>
      <c r="O20" s="378" t="s">
        <v>53</v>
      </c>
      <c r="P20" s="491" t="s">
        <v>285</v>
      </c>
      <c r="Q20" s="492"/>
      <c r="R20" s="491" t="s">
        <v>292</v>
      </c>
      <c r="S20" s="492"/>
      <c r="T20" s="493" t="s">
        <v>293</v>
      </c>
      <c r="U20" s="493"/>
      <c r="V20" s="493"/>
      <c r="W20" s="493"/>
    </row>
    <row r="21" spans="1:23" hidden="1">
      <c r="A21" s="486" t="s">
        <v>294</v>
      </c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</row>
    <row r="22" spans="1:23" hidden="1">
      <c r="A22" s="159" t="s">
        <v>262</v>
      </c>
      <c r="B22" s="95" t="s">
        <v>54</v>
      </c>
      <c r="C22" s="85" t="s">
        <v>288</v>
      </c>
      <c r="D22" s="85" t="s">
        <v>289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89" t="s">
        <v>295</v>
      </c>
      <c r="J22" s="490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296</v>
      </c>
      <c r="Q22" s="85" t="s">
        <v>297</v>
      </c>
      <c r="R22" s="85" t="s">
        <v>298</v>
      </c>
      <c r="S22" s="85" t="s">
        <v>299</v>
      </c>
    </row>
    <row r="23" spans="1:23" hidden="1">
      <c r="A23" s="159" t="s">
        <v>275</v>
      </c>
      <c r="B23" s="95" t="s">
        <v>58</v>
      </c>
      <c r="C23" s="489" t="s">
        <v>300</v>
      </c>
      <c r="D23" s="490" t="s">
        <v>266</v>
      </c>
      <c r="E23" s="489" t="s">
        <v>301</v>
      </c>
      <c r="F23" s="490" t="s">
        <v>266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82" t="s">
        <v>302</v>
      </c>
      <c r="L23" s="483"/>
      <c r="M23" s="482" t="s">
        <v>303</v>
      </c>
      <c r="N23" s="483"/>
      <c r="O23" s="94" t="s">
        <v>57</v>
      </c>
      <c r="P23" s="85" t="s">
        <v>304</v>
      </c>
      <c r="Q23" s="85" t="s">
        <v>305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306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275</v>
      </c>
      <c r="B25" s="95" t="s">
        <v>61</v>
      </c>
      <c r="C25" s="85" t="s">
        <v>304</v>
      </c>
      <c r="D25" s="85" t="s">
        <v>305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82" t="s">
        <v>307</v>
      </c>
      <c r="L25" s="483"/>
      <c r="M25" s="85" t="s">
        <v>308</v>
      </c>
      <c r="N25" s="101" t="s">
        <v>60</v>
      </c>
      <c r="O25" s="85" t="s">
        <v>309</v>
      </c>
      <c r="P25" s="85" t="s">
        <v>310</v>
      </c>
      <c r="Q25" s="85" t="s">
        <v>311</v>
      </c>
      <c r="R25" s="63">
        <v>46121</v>
      </c>
      <c r="S25" s="64">
        <f t="shared" si="18"/>
        <v>46122</v>
      </c>
    </row>
    <row r="26" spans="1:23" hidden="1">
      <c r="A26" s="160" t="s">
        <v>306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1">
        <f>Q26</f>
        <v>46127</v>
      </c>
      <c r="S26" s="381">
        <f t="shared" si="18"/>
        <v>46128</v>
      </c>
    </row>
    <row r="27" spans="1:23" hidden="1">
      <c r="A27" s="27" t="s">
        <v>275</v>
      </c>
      <c r="B27" s="94" t="s">
        <v>63</v>
      </c>
      <c r="C27" s="85" t="s">
        <v>309</v>
      </c>
      <c r="D27" s="85" t="s">
        <v>310</v>
      </c>
      <c r="E27" s="85" t="s">
        <v>311</v>
      </c>
      <c r="F27" s="85" t="s">
        <v>312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84" t="s">
        <v>313</v>
      </c>
      <c r="L27" s="485"/>
      <c r="M27" s="69" t="s">
        <v>314</v>
      </c>
      <c r="N27" s="94" t="s">
        <v>62</v>
      </c>
      <c r="O27" s="85" t="s">
        <v>315</v>
      </c>
      <c r="P27" s="85" t="s">
        <v>316</v>
      </c>
      <c r="Q27" s="85" t="s">
        <v>317</v>
      </c>
      <c r="R27" s="63">
        <v>46135</v>
      </c>
      <c r="S27" s="64">
        <f t="shared" ref="S27:S29" si="25">R27+1</f>
        <v>46136</v>
      </c>
    </row>
    <row r="28" spans="1:23">
      <c r="A28" s="237" t="s">
        <v>306</v>
      </c>
      <c r="B28" s="95" t="s">
        <v>67</v>
      </c>
      <c r="C28" s="63">
        <v>46127</v>
      </c>
      <c r="D28" s="106">
        <f>C28</f>
        <v>46127</v>
      </c>
      <c r="E28" s="381">
        <f>D28</f>
        <v>46127</v>
      </c>
      <c r="F28" s="381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>
      <c r="A29" s="382" t="s">
        <v>275</v>
      </c>
      <c r="B29" s="383" t="s">
        <v>67</v>
      </c>
      <c r="C29" s="156" t="s">
        <v>315</v>
      </c>
      <c r="D29" s="156" t="s">
        <v>316</v>
      </c>
      <c r="E29" s="156" t="s">
        <v>317</v>
      </c>
      <c r="F29" s="156" t="s">
        <v>318</v>
      </c>
      <c r="G29" s="178">
        <v>46138</v>
      </c>
      <c r="H29" s="155">
        <f t="shared" si="24"/>
        <v>46138</v>
      </c>
      <c r="I29" s="374" t="s">
        <v>39</v>
      </c>
      <c r="J29" s="374" t="s">
        <v>39</v>
      </c>
      <c r="K29" s="178">
        <v>46141</v>
      </c>
      <c r="L29" s="379">
        <f t="shared" si="26"/>
        <v>46142</v>
      </c>
      <c r="M29" s="379">
        <f t="shared" si="27"/>
        <v>46144</v>
      </c>
      <c r="N29" s="379">
        <f t="shared" si="28"/>
        <v>46144</v>
      </c>
      <c r="O29" s="384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>
      <c r="A30" s="486" t="s">
        <v>294</v>
      </c>
      <c r="B30" s="486"/>
      <c r="C30" s="486"/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</row>
    <row r="31" spans="1:23">
      <c r="A31" s="237" t="s">
        <v>306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319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275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306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275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306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275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306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275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5"/>
      <c r="Q39" s="232"/>
    </row>
    <row r="40" spans="1:19" ht="16.350000000000001" customHeight="1">
      <c r="A40" s="487" t="s">
        <v>116</v>
      </c>
      <c r="B40" s="488"/>
      <c r="C40" s="407" t="s">
        <v>320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9" ht="16.350000000000001" customHeight="1">
      <c r="A41" s="480" t="s">
        <v>321</v>
      </c>
      <c r="B41" s="480"/>
      <c r="C41" s="481" t="s">
        <v>322</v>
      </c>
      <c r="D41" s="481"/>
      <c r="E41" s="481"/>
      <c r="F41" s="481"/>
      <c r="G41" s="481"/>
      <c r="H41" s="481"/>
      <c r="I41" s="481"/>
      <c r="J41" s="481"/>
      <c r="K41" s="481"/>
      <c r="L41" s="6"/>
      <c r="M41" s="6"/>
      <c r="N41" s="6"/>
      <c r="O41" s="6"/>
      <c r="P41" s="6"/>
      <c r="Q41" s="6"/>
    </row>
    <row r="42" spans="1:19" ht="16.350000000000001" hidden="1" customHeight="1">
      <c r="A42" s="170" t="s">
        <v>323</v>
      </c>
      <c r="B42" s="171"/>
      <c r="C42" s="404" t="s">
        <v>324</v>
      </c>
      <c r="D42" s="405"/>
      <c r="E42" s="405"/>
      <c r="F42" s="405"/>
      <c r="G42" s="405"/>
      <c r="H42" s="405"/>
      <c r="I42" s="405"/>
      <c r="J42" s="405"/>
      <c r="K42" s="406"/>
      <c r="L42" s="6"/>
      <c r="M42" s="6"/>
      <c r="N42" s="6"/>
      <c r="O42" s="6"/>
      <c r="P42" s="6"/>
      <c r="Q42" s="6"/>
    </row>
    <row r="43" spans="1:19" ht="16.350000000000001" customHeight="1">
      <c r="A43" s="476" t="s">
        <v>323</v>
      </c>
      <c r="B43" s="477"/>
      <c r="C43" s="404" t="s">
        <v>325</v>
      </c>
      <c r="D43" s="405"/>
      <c r="E43" s="405"/>
      <c r="F43" s="405"/>
      <c r="G43" s="405"/>
      <c r="H43" s="405"/>
      <c r="I43" s="405"/>
      <c r="J43" s="405"/>
      <c r="K43" s="406"/>
      <c r="L43" s="6"/>
      <c r="M43" s="6"/>
      <c r="N43" s="6"/>
      <c r="O43" s="6"/>
      <c r="P43" s="6"/>
      <c r="Q43" s="6"/>
    </row>
    <row r="44" spans="1:19" ht="16.350000000000001" customHeight="1">
      <c r="A44" s="476" t="s">
        <v>326</v>
      </c>
      <c r="B44" s="477"/>
      <c r="C44" s="404" t="s">
        <v>327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19" ht="16.350000000000001" customHeight="1">
      <c r="A45" s="478" t="s">
        <v>328</v>
      </c>
      <c r="B45" s="479"/>
      <c r="C45" s="404" t="s">
        <v>329</v>
      </c>
      <c r="D45" s="405"/>
      <c r="E45" s="405"/>
      <c r="F45" s="405"/>
      <c r="G45" s="405"/>
      <c r="H45" s="405"/>
      <c r="I45" s="405"/>
      <c r="J45" s="405"/>
      <c r="K45" s="406"/>
      <c r="L45" s="6"/>
      <c r="M45" s="6"/>
      <c r="N45" s="6"/>
      <c r="O45" s="6"/>
      <c r="P45" s="6"/>
      <c r="Q45" s="6"/>
    </row>
    <row r="46" spans="1:19" ht="16.350000000000001" customHeight="1">
      <c r="A46" s="476" t="s">
        <v>330</v>
      </c>
      <c r="B46" s="477"/>
      <c r="C46" s="404" t="s">
        <v>331</v>
      </c>
      <c r="D46" s="405"/>
      <c r="E46" s="405"/>
      <c r="F46" s="405"/>
      <c r="G46" s="405"/>
      <c r="H46" s="405"/>
      <c r="I46" s="405"/>
      <c r="J46" s="405"/>
      <c r="K46" s="406"/>
      <c r="L46" s="6"/>
      <c r="M46" s="6"/>
      <c r="N46" s="6"/>
      <c r="O46" s="6"/>
      <c r="P46" s="6"/>
      <c r="Q46" s="6"/>
    </row>
    <row r="47" spans="1:19" ht="17.850000000000001" hidden="1" customHeight="1">
      <c r="A47" s="474" t="s">
        <v>332</v>
      </c>
      <c r="B47" s="474"/>
      <c r="C47" s="404" t="s">
        <v>333</v>
      </c>
      <c r="D47" s="405"/>
      <c r="E47" s="405"/>
      <c r="F47" s="405"/>
      <c r="G47" s="405"/>
      <c r="H47" s="405"/>
      <c r="I47" s="405"/>
      <c r="J47" s="405"/>
      <c r="K47" s="406"/>
      <c r="L47" s="6"/>
      <c r="M47" s="6"/>
      <c r="N47" s="6"/>
      <c r="O47" s="6"/>
      <c r="P47" s="6"/>
      <c r="Q47" s="6"/>
    </row>
    <row r="48" spans="1:19" ht="17.850000000000001" customHeight="1">
      <c r="A48" s="474" t="s">
        <v>332</v>
      </c>
      <c r="B48" s="474"/>
      <c r="C48" s="404" t="s">
        <v>334</v>
      </c>
      <c r="D48" s="405"/>
      <c r="E48" s="405"/>
      <c r="F48" s="405"/>
      <c r="G48" s="405"/>
      <c r="H48" s="405"/>
      <c r="I48" s="405"/>
      <c r="J48" s="405"/>
      <c r="K48" s="406"/>
      <c r="L48" s="6"/>
      <c r="M48" s="6"/>
      <c r="N48" s="6"/>
      <c r="O48" s="6"/>
      <c r="P48" s="6"/>
      <c r="Q48" s="6"/>
    </row>
    <row r="49" spans="1:17" ht="17.850000000000001" customHeight="1">
      <c r="A49" s="475" t="s">
        <v>335</v>
      </c>
      <c r="B49" s="475"/>
      <c r="C49" s="404" t="s">
        <v>336</v>
      </c>
      <c r="D49" s="405"/>
      <c r="E49" s="405"/>
      <c r="F49" s="405"/>
      <c r="G49" s="405"/>
      <c r="H49" s="405"/>
      <c r="I49" s="405"/>
      <c r="J49" s="405"/>
      <c r="K49" s="406"/>
      <c r="L49" s="6"/>
      <c r="M49" s="6"/>
      <c r="N49" s="6"/>
      <c r="O49" s="6"/>
      <c r="P49" s="6"/>
      <c r="Q49" s="6"/>
    </row>
    <row r="50" spans="1:17" ht="17.850000000000001" customHeight="1">
      <c r="A50" s="474" t="s">
        <v>337</v>
      </c>
      <c r="B50" s="474"/>
      <c r="C50" s="404" t="s">
        <v>338</v>
      </c>
      <c r="D50" s="405"/>
      <c r="E50" s="405"/>
      <c r="F50" s="405"/>
      <c r="G50" s="405"/>
      <c r="H50" s="405"/>
      <c r="I50" s="405"/>
      <c r="J50" s="405"/>
      <c r="K50" s="406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workbookViewId="0">
      <selection activeCell="A30" sqref="A30:Q30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3"/>
      <c r="B4" s="287"/>
      <c r="C4" s="325"/>
      <c r="D4" s="325"/>
      <c r="E4" s="288"/>
      <c r="F4" s="325"/>
      <c r="G4" s="288"/>
      <c r="H4" s="325"/>
      <c r="I4" s="325"/>
      <c r="J4" s="325"/>
      <c r="K4" s="287"/>
      <c r="L4" s="325"/>
      <c r="M4" s="325"/>
      <c r="N4" s="325"/>
      <c r="O4" s="325"/>
      <c r="P4" s="288"/>
      <c r="Q4" s="325"/>
    </row>
    <row r="5" spans="1:256">
      <c r="A5" s="509" t="s">
        <v>339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</row>
    <row r="6" spans="1:256">
      <c r="A6" s="355" t="s">
        <v>4</v>
      </c>
      <c r="B6" s="355" t="s">
        <v>5</v>
      </c>
      <c r="C6" s="510" t="s">
        <v>340</v>
      </c>
      <c r="D6" s="511"/>
      <c r="E6" s="510" t="s">
        <v>341</v>
      </c>
      <c r="F6" s="511"/>
      <c r="G6" s="510" t="s">
        <v>342</v>
      </c>
      <c r="H6" s="511"/>
      <c r="I6" s="460" t="s">
        <v>343</v>
      </c>
      <c r="J6" s="512"/>
      <c r="K6" s="462" t="s">
        <v>204</v>
      </c>
      <c r="L6" s="462"/>
      <c r="M6" s="355" t="s">
        <v>5</v>
      </c>
      <c r="N6" s="510" t="s">
        <v>340</v>
      </c>
      <c r="O6" s="511"/>
      <c r="P6" s="510" t="s">
        <v>341</v>
      </c>
      <c r="Q6" s="511"/>
    </row>
    <row r="7" spans="1:256">
      <c r="A7" s="356" t="s">
        <v>13</v>
      </c>
      <c r="B7" s="356" t="s">
        <v>14</v>
      </c>
      <c r="C7" s="507" t="s">
        <v>16</v>
      </c>
      <c r="D7" s="508"/>
      <c r="E7" s="507" t="s">
        <v>205</v>
      </c>
      <c r="F7" s="508"/>
      <c r="G7" s="507" t="s">
        <v>222</v>
      </c>
      <c r="H7" s="508"/>
      <c r="I7" s="507" t="s">
        <v>208</v>
      </c>
      <c r="J7" s="508"/>
      <c r="K7" s="465" t="s">
        <v>209</v>
      </c>
      <c r="L7" s="465"/>
      <c r="M7" s="356" t="s">
        <v>14</v>
      </c>
      <c r="N7" s="507" t="s">
        <v>16</v>
      </c>
      <c r="O7" s="508"/>
      <c r="P7" s="507" t="s">
        <v>205</v>
      </c>
      <c r="Q7" s="508"/>
    </row>
    <row r="8" spans="1:256">
      <c r="A8" s="289"/>
      <c r="B8" s="344"/>
      <c r="C8" s="507" t="s">
        <v>22</v>
      </c>
      <c r="D8" s="508"/>
      <c r="E8" s="507" t="s">
        <v>22</v>
      </c>
      <c r="F8" s="508"/>
      <c r="G8" s="507" t="s">
        <v>22</v>
      </c>
      <c r="H8" s="508"/>
      <c r="I8" s="507" t="s">
        <v>22</v>
      </c>
      <c r="J8" s="508"/>
      <c r="K8" s="418" t="s">
        <v>22</v>
      </c>
      <c r="L8" s="418"/>
      <c r="M8" s="344"/>
      <c r="N8" s="507" t="s">
        <v>22</v>
      </c>
      <c r="O8" s="508"/>
      <c r="P8" s="507" t="s">
        <v>22</v>
      </c>
      <c r="Q8" s="508"/>
      <c r="S8" t="s">
        <v>134</v>
      </c>
    </row>
    <row r="9" spans="1:256" ht="26.4">
      <c r="A9" s="289"/>
      <c r="B9" s="344"/>
      <c r="C9" s="345" t="s">
        <v>344</v>
      </c>
      <c r="D9" s="345" t="s">
        <v>345</v>
      </c>
      <c r="E9" s="345" t="s">
        <v>346</v>
      </c>
      <c r="F9" s="345" t="s">
        <v>347</v>
      </c>
      <c r="G9" s="345" t="s">
        <v>348</v>
      </c>
      <c r="H9" s="345" t="s">
        <v>230</v>
      </c>
      <c r="I9" s="345" t="s">
        <v>349</v>
      </c>
      <c r="J9" s="345" t="s">
        <v>350</v>
      </c>
      <c r="K9" s="357" t="s">
        <v>351</v>
      </c>
      <c r="L9" s="357" t="s">
        <v>352</v>
      </c>
      <c r="M9" s="344"/>
      <c r="N9" s="345" t="s">
        <v>353</v>
      </c>
      <c r="O9" s="345" t="s">
        <v>345</v>
      </c>
      <c r="P9" s="345" t="s">
        <v>354</v>
      </c>
      <c r="Q9" s="345" t="s">
        <v>347</v>
      </c>
    </row>
    <row r="10" spans="1:256" hidden="1">
      <c r="A10" s="94" t="s">
        <v>355</v>
      </c>
      <c r="B10" s="94" t="s">
        <v>356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357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262</v>
      </c>
      <c r="B11" s="114" t="s">
        <v>358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359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360</v>
      </c>
      <c r="R11" s="23" t="s">
        <v>361</v>
      </c>
    </row>
    <row r="12" spans="1:256" hidden="1">
      <c r="A12" s="94" t="s">
        <v>355</v>
      </c>
      <c r="B12" s="94" t="s">
        <v>362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363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180</v>
      </c>
    </row>
    <row r="13" spans="1:256" hidden="1">
      <c r="A13" s="94" t="s">
        <v>262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360</v>
      </c>
      <c r="G13" s="23" t="s">
        <v>361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238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58" t="s">
        <v>262</v>
      </c>
      <c r="B15" s="358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89" t="s">
        <v>364</v>
      </c>
      <c r="O15" s="490"/>
      <c r="P15" s="85" t="s">
        <v>282</v>
      </c>
      <c r="Q15" s="23" t="s">
        <v>365</v>
      </c>
      <c r="R15" s="82" t="s">
        <v>237</v>
      </c>
    </row>
    <row r="16" spans="1:256" hidden="1">
      <c r="A16" s="102" t="s">
        <v>306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366</v>
      </c>
      <c r="I16" s="23" t="s">
        <v>367</v>
      </c>
      <c r="J16" s="23" t="s">
        <v>368</v>
      </c>
      <c r="K16" s="23" t="s">
        <v>369</v>
      </c>
      <c r="L16" s="23" t="s">
        <v>370</v>
      </c>
      <c r="M16" s="101" t="s">
        <v>51</v>
      </c>
      <c r="N16" s="502" t="s">
        <v>371</v>
      </c>
      <c r="O16" s="503"/>
      <c r="P16" s="503"/>
      <c r="Q16" s="504"/>
    </row>
    <row r="17" spans="1:21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505"/>
    </row>
    <row r="18" spans="1:21" hidden="1">
      <c r="A18" s="359" t="s">
        <v>262</v>
      </c>
      <c r="B18" s="359" t="s">
        <v>52</v>
      </c>
      <c r="C18" s="489" t="s">
        <v>364</v>
      </c>
      <c r="D18" s="490"/>
      <c r="E18" s="85" t="s">
        <v>282</v>
      </c>
      <c r="F18" s="23" t="s">
        <v>365</v>
      </c>
      <c r="G18" s="64">
        <v>46070</v>
      </c>
      <c r="H18" s="360" t="s">
        <v>285</v>
      </c>
      <c r="I18" s="360" t="s">
        <v>286</v>
      </c>
      <c r="J18" s="64">
        <v>46077</v>
      </c>
      <c r="K18" s="96">
        <f>J18+1</f>
        <v>46078</v>
      </c>
      <c r="L18" s="94" t="s">
        <v>51</v>
      </c>
      <c r="M18" s="69" t="s">
        <v>287</v>
      </c>
      <c r="N18" s="85" t="s">
        <v>288</v>
      </c>
      <c r="O18" s="85" t="s">
        <v>289</v>
      </c>
      <c r="P18" s="64">
        <v>46088</v>
      </c>
      <c r="Q18" s="96">
        <f>P18+1</f>
        <v>46089</v>
      </c>
    </row>
    <row r="19" spans="1:21" hidden="1">
      <c r="A19" s="102" t="s">
        <v>306</v>
      </c>
      <c r="B19" s="102" t="s">
        <v>54</v>
      </c>
      <c r="C19" s="506" t="s">
        <v>372</v>
      </c>
      <c r="D19" s="506"/>
      <c r="E19" s="506"/>
      <c r="F19" s="506"/>
      <c r="G19" s="506"/>
      <c r="H19" s="506"/>
      <c r="I19" s="506"/>
      <c r="J19" s="506"/>
      <c r="K19" s="506"/>
      <c r="L19" s="506"/>
      <c r="M19" s="102" t="s">
        <v>53</v>
      </c>
      <c r="N19" s="409" t="s">
        <v>373</v>
      </c>
      <c r="O19" s="410"/>
      <c r="P19" s="410"/>
      <c r="Q19" s="411"/>
      <c r="R19" s="71"/>
    </row>
    <row r="20" spans="1:21" hidden="1">
      <c r="A20" s="189" t="s">
        <v>244</v>
      </c>
      <c r="B20" s="361" t="s">
        <v>54</v>
      </c>
      <c r="C20" s="85" t="s">
        <v>374</v>
      </c>
      <c r="D20" s="85" t="s">
        <v>375</v>
      </c>
      <c r="E20" s="54" t="s">
        <v>290</v>
      </c>
      <c r="F20" s="54" t="s">
        <v>291</v>
      </c>
      <c r="G20" s="230" t="s">
        <v>39</v>
      </c>
      <c r="H20" s="230" t="s">
        <v>39</v>
      </c>
      <c r="I20" s="64">
        <v>46080</v>
      </c>
      <c r="J20" s="362">
        <f>I20+1</f>
        <v>46081</v>
      </c>
      <c r="K20" s="362">
        <f>J20+1</f>
        <v>46082</v>
      </c>
      <c r="L20" s="362">
        <f t="shared" ref="L20:L29" si="16">K20</f>
        <v>46082</v>
      </c>
      <c r="M20" s="361" t="s">
        <v>53</v>
      </c>
      <c r="N20" s="491" t="s">
        <v>285</v>
      </c>
      <c r="O20" s="492"/>
      <c r="P20" s="491" t="s">
        <v>292</v>
      </c>
      <c r="Q20" s="492"/>
      <c r="R20" s="493" t="s">
        <v>293</v>
      </c>
      <c r="S20" s="493"/>
      <c r="T20" s="493"/>
      <c r="U20" s="493"/>
    </row>
    <row r="21" spans="1:21" hidden="1">
      <c r="A21" s="94" t="s">
        <v>238</v>
      </c>
      <c r="B21" s="363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59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262</v>
      </c>
      <c r="B22" s="101" t="s">
        <v>54</v>
      </c>
      <c r="C22" s="85" t="s">
        <v>288</v>
      </c>
      <c r="D22" s="64">
        <v>46087</v>
      </c>
      <c r="E22" s="96">
        <f>D22+2</f>
        <v>46089</v>
      </c>
      <c r="F22" s="54" t="s">
        <v>376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296</v>
      </c>
      <c r="O22" s="85" t="s">
        <v>297</v>
      </c>
      <c r="P22" s="85" t="s">
        <v>298</v>
      </c>
      <c r="Q22" s="85" t="s">
        <v>299</v>
      </c>
      <c r="R22" s="71" t="s">
        <v>370</v>
      </c>
    </row>
    <row r="23" spans="1:21" hidden="1">
      <c r="A23" s="94" t="s">
        <v>238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48" t="s">
        <v>290</v>
      </c>
      <c r="O23" s="364" t="s">
        <v>377</v>
      </c>
      <c r="P23" s="64">
        <v>46109</v>
      </c>
      <c r="Q23" s="96">
        <f t="shared" ref="O23:Q25" si="26">P23+1</f>
        <v>46110</v>
      </c>
      <c r="R23" s="71" t="s">
        <v>378</v>
      </c>
    </row>
    <row r="24" spans="1:21" hidden="1">
      <c r="A24" s="189" t="s">
        <v>379</v>
      </c>
      <c r="B24" s="189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9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380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381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382</v>
      </c>
      <c r="O25" s="85" t="s">
        <v>383</v>
      </c>
      <c r="P25" s="96">
        <v>46123</v>
      </c>
      <c r="Q25" s="96">
        <f t="shared" si="26"/>
        <v>46124</v>
      </c>
    </row>
    <row r="26" spans="1:21" hidden="1">
      <c r="A26" s="101" t="s">
        <v>379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370</v>
      </c>
    </row>
    <row r="27" spans="1:21" hidden="1">
      <c r="A27" s="94" t="s">
        <v>380</v>
      </c>
      <c r="B27" s="94" t="s">
        <v>75</v>
      </c>
      <c r="C27" s="85" t="s">
        <v>382</v>
      </c>
      <c r="D27" s="85" t="s">
        <v>383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262</v>
      </c>
      <c r="B28" s="101" t="s">
        <v>58</v>
      </c>
      <c r="C28" s="85" t="s">
        <v>384</v>
      </c>
      <c r="D28" s="85" t="s">
        <v>385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>
      <c r="A29" s="94" t="s">
        <v>380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89" t="s">
        <v>386</v>
      </c>
      <c r="O29" s="490"/>
      <c r="P29" s="489" t="s">
        <v>387</v>
      </c>
      <c r="Q29" s="490"/>
    </row>
    <row r="30" spans="1:21">
      <c r="A30" s="499" t="s">
        <v>294</v>
      </c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1"/>
    </row>
    <row r="31" spans="1:21">
      <c r="A31" s="102" t="s">
        <v>262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4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380</v>
      </c>
      <c r="B32" s="95" t="s">
        <v>79</v>
      </c>
      <c r="C32" s="489" t="s">
        <v>386</v>
      </c>
      <c r="D32" s="490"/>
      <c r="E32" s="489" t="s">
        <v>387</v>
      </c>
      <c r="F32" s="490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262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96">
        <f t="shared" si="39"/>
        <v>46177</v>
      </c>
      <c r="O33" s="63">
        <f t="shared" ref="O33:Q33" si="44">N33+1</f>
        <v>46178</v>
      </c>
      <c r="P33" s="96">
        <f t="shared" si="44"/>
        <v>46179</v>
      </c>
      <c r="Q33" s="96">
        <f t="shared" si="44"/>
        <v>46180</v>
      </c>
    </row>
    <row r="34" spans="1:17">
      <c r="A34" s="95" t="s">
        <v>380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f t="shared" si="39"/>
        <v>46184</v>
      </c>
      <c r="O34" s="63">
        <f t="shared" ref="O34:Q34" si="46">N34+1</f>
        <v>46185</v>
      </c>
      <c r="P34" s="96">
        <f t="shared" si="46"/>
        <v>46186</v>
      </c>
      <c r="Q34" s="96">
        <f t="shared" si="46"/>
        <v>46187</v>
      </c>
    </row>
    <row r="35" spans="1:17">
      <c r="A35" s="102" t="s">
        <v>262</v>
      </c>
      <c r="B35" s="102" t="s">
        <v>67</v>
      </c>
      <c r="C35" s="96">
        <v>46177</v>
      </c>
      <c r="D35" s="63">
        <f t="shared" ref="D35:D38" si="47">C35+1</f>
        <v>46178</v>
      </c>
      <c r="E35" s="96">
        <f t="shared" ref="E35:E38" si="48">D35+1</f>
        <v>46179</v>
      </c>
      <c r="F35" s="96">
        <f t="shared" ref="F35:F38" si="49">E35+1</f>
        <v>46180</v>
      </c>
      <c r="G35" s="96">
        <f t="shared" ref="G35:G38" si="50">F35+3</f>
        <v>46183</v>
      </c>
      <c r="H35" s="96">
        <f t="shared" ref="H35:H38" si="51">G35</f>
        <v>46183</v>
      </c>
      <c r="I35" s="96">
        <f t="shared" ref="I35:I38" si="52">H35+2</f>
        <v>46185</v>
      </c>
      <c r="J35" s="96">
        <f t="shared" ref="J35:J38" si="53">I35+1</f>
        <v>46186</v>
      </c>
      <c r="K35" s="96">
        <f t="shared" ref="K35:K38" si="54">J35+1</f>
        <v>46187</v>
      </c>
      <c r="L35" s="96">
        <f t="shared" ref="L35:L38" si="55">K35</f>
        <v>46187</v>
      </c>
      <c r="M35" s="102" t="s">
        <v>64</v>
      </c>
      <c r="N35" s="96">
        <f t="shared" ref="N35:N38" si="56">L35+4</f>
        <v>46191</v>
      </c>
      <c r="O35" s="63">
        <f t="shared" ref="O35:O38" si="57">N35+1</f>
        <v>46192</v>
      </c>
      <c r="P35" s="96">
        <f t="shared" ref="P35:P38" si="58">O35+1</f>
        <v>46193</v>
      </c>
      <c r="Q35" s="96">
        <f t="shared" ref="Q35:Q38" si="59">P35+1</f>
        <v>46194</v>
      </c>
    </row>
    <row r="36" spans="1:17">
      <c r="A36" s="95" t="s">
        <v>380</v>
      </c>
      <c r="B36" s="95" t="s">
        <v>83</v>
      </c>
      <c r="C36" s="96">
        <v>46184</v>
      </c>
      <c r="D36" s="63">
        <f t="shared" si="47"/>
        <v>46185</v>
      </c>
      <c r="E36" s="96">
        <f t="shared" si="48"/>
        <v>46186</v>
      </c>
      <c r="F36" s="96">
        <f t="shared" si="49"/>
        <v>46187</v>
      </c>
      <c r="G36" s="96">
        <f t="shared" si="50"/>
        <v>46190</v>
      </c>
      <c r="H36" s="96">
        <f t="shared" si="51"/>
        <v>46190</v>
      </c>
      <c r="I36" s="96">
        <f t="shared" si="52"/>
        <v>46192</v>
      </c>
      <c r="J36" s="96">
        <f t="shared" si="53"/>
        <v>46193</v>
      </c>
      <c r="K36" s="96">
        <f t="shared" si="54"/>
        <v>46194</v>
      </c>
      <c r="L36" s="96">
        <f t="shared" si="55"/>
        <v>46194</v>
      </c>
      <c r="M36" s="95" t="s">
        <v>82</v>
      </c>
      <c r="N36" s="96">
        <f t="shared" si="56"/>
        <v>46198</v>
      </c>
      <c r="O36" s="63">
        <f t="shared" si="57"/>
        <v>46199</v>
      </c>
      <c r="P36" s="96">
        <f t="shared" si="58"/>
        <v>46200</v>
      </c>
      <c r="Q36" s="96">
        <f t="shared" si="59"/>
        <v>46201</v>
      </c>
    </row>
    <row r="37" spans="1:17">
      <c r="A37" s="102" t="s">
        <v>262</v>
      </c>
      <c r="B37" s="102" t="s">
        <v>69</v>
      </c>
      <c r="C37" s="96">
        <v>46191</v>
      </c>
      <c r="D37" s="63">
        <f t="shared" si="47"/>
        <v>46192</v>
      </c>
      <c r="E37" s="96">
        <f t="shared" si="48"/>
        <v>46193</v>
      </c>
      <c r="F37" s="96">
        <f t="shared" si="49"/>
        <v>46194</v>
      </c>
      <c r="G37" s="96">
        <f t="shared" si="50"/>
        <v>46197</v>
      </c>
      <c r="H37" s="96">
        <f t="shared" si="51"/>
        <v>46197</v>
      </c>
      <c r="I37" s="96">
        <f t="shared" si="52"/>
        <v>46199</v>
      </c>
      <c r="J37" s="96">
        <f t="shared" si="53"/>
        <v>46200</v>
      </c>
      <c r="K37" s="96">
        <f t="shared" si="54"/>
        <v>46201</v>
      </c>
      <c r="L37" s="96">
        <f t="shared" si="55"/>
        <v>46201</v>
      </c>
      <c r="M37" s="102" t="s">
        <v>68</v>
      </c>
      <c r="N37" s="96">
        <f t="shared" si="56"/>
        <v>46205</v>
      </c>
      <c r="O37" s="63">
        <f t="shared" si="57"/>
        <v>46206</v>
      </c>
      <c r="P37" s="96">
        <f t="shared" si="58"/>
        <v>46207</v>
      </c>
      <c r="Q37" s="96">
        <f t="shared" si="59"/>
        <v>46208</v>
      </c>
    </row>
    <row r="38" spans="1:17">
      <c r="A38" s="95" t="s">
        <v>380</v>
      </c>
      <c r="B38" s="95" t="s">
        <v>85</v>
      </c>
      <c r="C38" s="96">
        <v>46198</v>
      </c>
      <c r="D38" s="63">
        <f t="shared" si="47"/>
        <v>46199</v>
      </c>
      <c r="E38" s="96">
        <f t="shared" si="48"/>
        <v>46200</v>
      </c>
      <c r="F38" s="96">
        <f t="shared" si="49"/>
        <v>46201</v>
      </c>
      <c r="G38" s="96">
        <f t="shared" si="50"/>
        <v>46204</v>
      </c>
      <c r="H38" s="96">
        <f t="shared" si="51"/>
        <v>46204</v>
      </c>
      <c r="I38" s="96">
        <f t="shared" si="52"/>
        <v>46206</v>
      </c>
      <c r="J38" s="96">
        <f t="shared" si="53"/>
        <v>46207</v>
      </c>
      <c r="K38" s="96">
        <f t="shared" si="54"/>
        <v>46208</v>
      </c>
      <c r="L38" s="96">
        <f t="shared" si="55"/>
        <v>46208</v>
      </c>
      <c r="M38" s="95" t="s">
        <v>84</v>
      </c>
      <c r="N38" s="96">
        <f t="shared" si="56"/>
        <v>46212</v>
      </c>
      <c r="O38" s="63">
        <f t="shared" si="57"/>
        <v>46213</v>
      </c>
      <c r="P38" s="96">
        <f t="shared" si="58"/>
        <v>46214</v>
      </c>
      <c r="Q38" s="96">
        <f t="shared" si="59"/>
        <v>46215</v>
      </c>
    </row>
    <row r="40" spans="1:17" ht="22.35" customHeight="1">
      <c r="A40" s="487" t="s">
        <v>116</v>
      </c>
      <c r="B40" s="488"/>
      <c r="C40" s="407" t="s">
        <v>388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7" ht="16.350000000000001" customHeight="1">
      <c r="A41" s="498" t="s">
        <v>120</v>
      </c>
      <c r="B41" s="498"/>
      <c r="C41" s="481" t="s">
        <v>389</v>
      </c>
      <c r="D41" s="481"/>
      <c r="E41" s="481"/>
      <c r="F41" s="481"/>
      <c r="G41" s="481"/>
      <c r="H41" s="481"/>
      <c r="I41" s="481"/>
      <c r="J41" s="481"/>
      <c r="K41" s="481"/>
      <c r="L41" s="6"/>
      <c r="M41" s="6"/>
      <c r="N41" s="6"/>
      <c r="O41" s="6"/>
      <c r="P41" s="6"/>
      <c r="Q41" s="6"/>
    </row>
    <row r="42" spans="1:17" ht="16.350000000000001" customHeight="1">
      <c r="A42" s="480" t="s">
        <v>321</v>
      </c>
      <c r="B42" s="480"/>
      <c r="C42" s="481" t="s">
        <v>322</v>
      </c>
      <c r="D42" s="481"/>
      <c r="E42" s="481"/>
      <c r="F42" s="481"/>
      <c r="G42" s="481"/>
      <c r="H42" s="481"/>
      <c r="I42" s="481"/>
      <c r="J42" s="481"/>
      <c r="K42" s="481"/>
      <c r="L42" s="6"/>
      <c r="M42" s="6"/>
      <c r="N42" s="6"/>
      <c r="O42" s="6"/>
      <c r="P42" s="6"/>
      <c r="Q42" s="6"/>
    </row>
    <row r="43" spans="1:17" ht="16.350000000000001" customHeight="1">
      <c r="A43" s="476" t="s">
        <v>326</v>
      </c>
      <c r="B43" s="477"/>
      <c r="C43" s="481" t="s">
        <v>327</v>
      </c>
      <c r="D43" s="481"/>
      <c r="E43" s="481"/>
      <c r="F43" s="481"/>
      <c r="G43" s="481"/>
      <c r="H43" s="481"/>
      <c r="I43" s="481"/>
      <c r="J43" s="481"/>
      <c r="K43" s="481"/>
      <c r="L43" s="6"/>
      <c r="M43" s="6"/>
      <c r="N43" s="6"/>
      <c r="O43" s="6"/>
      <c r="P43" s="6"/>
      <c r="Q43" s="6"/>
    </row>
    <row r="44" spans="1:17" ht="16.350000000000001" hidden="1" customHeight="1">
      <c r="A44" s="476" t="s">
        <v>330</v>
      </c>
      <c r="B44" s="477"/>
      <c r="C44" s="481" t="s">
        <v>331</v>
      </c>
      <c r="D44" s="481"/>
      <c r="E44" s="481"/>
      <c r="F44" s="481"/>
      <c r="G44" s="481"/>
      <c r="H44" s="481"/>
      <c r="I44" s="481"/>
      <c r="J44" s="481"/>
      <c r="K44" s="481"/>
      <c r="L44" s="6"/>
      <c r="M44" s="6"/>
      <c r="N44" s="6"/>
      <c r="O44" s="6"/>
      <c r="P44" s="6"/>
      <c r="Q44" s="6"/>
    </row>
    <row r="45" spans="1:17" ht="16.350000000000001" customHeight="1">
      <c r="A45" s="476" t="s">
        <v>330</v>
      </c>
      <c r="B45" s="477"/>
      <c r="C45" s="497" t="s">
        <v>390</v>
      </c>
      <c r="D45" s="497"/>
      <c r="E45" s="497"/>
      <c r="F45" s="497"/>
      <c r="G45" s="497"/>
      <c r="H45" s="497"/>
      <c r="I45" s="497"/>
      <c r="J45" s="497"/>
      <c r="K45" s="497"/>
      <c r="L45" s="6"/>
      <c r="M45" s="6"/>
      <c r="N45" s="6"/>
      <c r="O45" s="6"/>
      <c r="P45" s="6"/>
      <c r="Q45" s="6"/>
    </row>
    <row r="46" spans="1:17" ht="17.850000000000001" customHeight="1">
      <c r="A46" s="474" t="s">
        <v>332</v>
      </c>
      <c r="B46" s="474"/>
      <c r="C46" s="481" t="s">
        <v>334</v>
      </c>
      <c r="D46" s="481"/>
      <c r="E46" s="481"/>
      <c r="F46" s="481"/>
      <c r="G46" s="481"/>
      <c r="H46" s="481"/>
      <c r="I46" s="481"/>
      <c r="J46" s="481"/>
      <c r="K46" s="481"/>
      <c r="L46" s="6"/>
      <c r="M46" s="6"/>
      <c r="N46" s="6"/>
      <c r="O46" s="6"/>
      <c r="P46" s="6"/>
      <c r="Q46" s="6"/>
    </row>
    <row r="47" spans="1:17" ht="17.850000000000001" customHeight="1">
      <c r="A47" s="474" t="s">
        <v>328</v>
      </c>
      <c r="B47" s="474"/>
      <c r="C47" s="481" t="s">
        <v>329</v>
      </c>
      <c r="D47" s="481"/>
      <c r="E47" s="481"/>
      <c r="F47" s="481"/>
      <c r="G47" s="481"/>
      <c r="H47" s="481"/>
      <c r="I47" s="481"/>
      <c r="J47" s="481"/>
      <c r="K47" s="481"/>
      <c r="L47" s="6"/>
      <c r="M47" s="6"/>
      <c r="N47" s="6"/>
      <c r="O47" s="6"/>
      <c r="P47" s="6"/>
      <c r="Q47" s="6"/>
    </row>
  </sheetData>
  <mergeCells count="5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I33" sqref="I33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26" t="s">
        <v>391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8"/>
      <c r="U4" s="528"/>
    </row>
    <row r="5" spans="1:242" ht="17.100000000000001" customHeight="1">
      <c r="A5" s="91" t="s">
        <v>4</v>
      </c>
      <c r="B5" s="91" t="s">
        <v>5</v>
      </c>
      <c r="C5" s="466" t="s">
        <v>392</v>
      </c>
      <c r="D5" s="418"/>
      <c r="E5" s="447" t="s">
        <v>393</v>
      </c>
      <c r="F5" s="447"/>
      <c r="G5" s="445" t="s">
        <v>394</v>
      </c>
      <c r="H5" s="446"/>
      <c r="I5" s="466" t="s">
        <v>395</v>
      </c>
      <c r="J5" s="418"/>
      <c r="K5" s="529" t="s">
        <v>396</v>
      </c>
      <c r="L5" s="530"/>
      <c r="M5" s="91" t="s">
        <v>5</v>
      </c>
      <c r="N5" s="466" t="s">
        <v>392</v>
      </c>
      <c r="O5" s="418"/>
      <c r="P5" s="447" t="s">
        <v>393</v>
      </c>
      <c r="Q5" s="447"/>
      <c r="R5" s="445" t="s">
        <v>394</v>
      </c>
      <c r="S5" s="446"/>
      <c r="T5" s="466" t="s">
        <v>395</v>
      </c>
      <c r="U5" s="418"/>
    </row>
    <row r="6" spans="1:242">
      <c r="A6" s="432" t="s">
        <v>13</v>
      </c>
      <c r="B6" s="432" t="s">
        <v>14</v>
      </c>
      <c r="C6" s="418" t="s">
        <v>397</v>
      </c>
      <c r="D6" s="418"/>
      <c r="E6" s="439" t="s">
        <v>398</v>
      </c>
      <c r="F6" s="463"/>
      <c r="G6" s="439" t="s">
        <v>399</v>
      </c>
      <c r="H6" s="463"/>
      <c r="I6" s="416" t="s">
        <v>222</v>
      </c>
      <c r="J6" s="417"/>
      <c r="K6" s="439" t="s">
        <v>208</v>
      </c>
      <c r="L6" s="463"/>
      <c r="M6" s="432" t="s">
        <v>14</v>
      </c>
      <c r="N6" s="418" t="s">
        <v>397</v>
      </c>
      <c r="O6" s="418"/>
      <c r="P6" s="439" t="s">
        <v>398</v>
      </c>
      <c r="Q6" s="463"/>
      <c r="R6" s="439" t="s">
        <v>399</v>
      </c>
      <c r="S6" s="463"/>
      <c r="T6" s="416" t="s">
        <v>222</v>
      </c>
      <c r="U6" s="417"/>
    </row>
    <row r="7" spans="1:242">
      <c r="A7" s="433"/>
      <c r="B7" s="433"/>
      <c r="C7" s="439" t="s">
        <v>22</v>
      </c>
      <c r="D7" s="463"/>
      <c r="E7" s="439" t="s">
        <v>22</v>
      </c>
      <c r="F7" s="463"/>
      <c r="G7" s="439" t="s">
        <v>22</v>
      </c>
      <c r="H7" s="463"/>
      <c r="I7" s="439" t="s">
        <v>22</v>
      </c>
      <c r="J7" s="463"/>
      <c r="K7" s="439" t="s">
        <v>22</v>
      </c>
      <c r="L7" s="463"/>
      <c r="M7" s="433"/>
      <c r="N7" s="439" t="s">
        <v>22</v>
      </c>
      <c r="O7" s="463"/>
      <c r="P7" s="439" t="s">
        <v>22</v>
      </c>
      <c r="Q7" s="463"/>
      <c r="R7" s="439" t="s">
        <v>22</v>
      </c>
      <c r="S7" s="463"/>
      <c r="T7" s="439" t="s">
        <v>22</v>
      </c>
      <c r="U7" s="463"/>
    </row>
    <row r="8" spans="1:242" ht="26.4">
      <c r="A8" s="289"/>
      <c r="B8" s="344"/>
      <c r="C8" s="345" t="s">
        <v>400</v>
      </c>
      <c r="D8" s="345" t="s">
        <v>401</v>
      </c>
      <c r="E8" s="18" t="s">
        <v>402</v>
      </c>
      <c r="F8" s="18" t="s">
        <v>403</v>
      </c>
      <c r="G8" s="18" t="s">
        <v>404</v>
      </c>
      <c r="H8" s="18" t="s">
        <v>405</v>
      </c>
      <c r="I8" s="18" t="s">
        <v>406</v>
      </c>
      <c r="J8" s="18" t="s">
        <v>407</v>
      </c>
      <c r="K8" s="18" t="s">
        <v>408</v>
      </c>
      <c r="L8" s="18" t="s">
        <v>409</v>
      </c>
      <c r="M8" s="345"/>
      <c r="N8" s="345" t="s">
        <v>400</v>
      </c>
      <c r="O8" s="345" t="s">
        <v>401</v>
      </c>
      <c r="P8" s="18" t="s">
        <v>402</v>
      </c>
      <c r="Q8" s="18" t="s">
        <v>403</v>
      </c>
      <c r="R8" s="18" t="s">
        <v>404</v>
      </c>
      <c r="S8" s="18" t="s">
        <v>405</v>
      </c>
      <c r="T8" s="18" t="s">
        <v>406</v>
      </c>
      <c r="U8" s="18" t="s">
        <v>407</v>
      </c>
    </row>
    <row r="9" spans="1:242" hidden="1">
      <c r="A9" s="94" t="s">
        <v>410</v>
      </c>
      <c r="B9" s="346" t="s">
        <v>411</v>
      </c>
      <c r="C9" s="63">
        <v>46007</v>
      </c>
      <c r="D9" s="63">
        <f t="shared" ref="D9:D14" si="0">C9</f>
        <v>46007</v>
      </c>
      <c r="E9" s="489" t="s">
        <v>412</v>
      </c>
      <c r="F9" s="490"/>
      <c r="G9" s="489" t="s">
        <v>413</v>
      </c>
      <c r="H9" s="490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414</v>
      </c>
      <c r="N9" s="23" t="s">
        <v>39</v>
      </c>
      <c r="O9" s="23" t="s">
        <v>39</v>
      </c>
      <c r="P9" s="489" t="s">
        <v>415</v>
      </c>
      <c r="Q9" s="490"/>
      <c r="R9" s="489" t="s">
        <v>416</v>
      </c>
      <c r="S9" s="490"/>
      <c r="T9" s="23" t="s">
        <v>39</v>
      </c>
      <c r="U9" s="23" t="s">
        <v>39</v>
      </c>
    </row>
    <row r="10" spans="1:242" hidden="1">
      <c r="A10" s="94" t="s">
        <v>410</v>
      </c>
      <c r="B10" s="346" t="s">
        <v>417</v>
      </c>
      <c r="C10" s="23" t="s">
        <v>39</v>
      </c>
      <c r="D10" s="23" t="s">
        <v>39</v>
      </c>
      <c r="E10" s="489" t="s">
        <v>415</v>
      </c>
      <c r="F10" s="490"/>
      <c r="G10" s="489" t="s">
        <v>416</v>
      </c>
      <c r="H10" s="490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418</v>
      </c>
      <c r="N10" s="63">
        <f t="shared" ref="N10:N13" si="2">L10+1</f>
        <v>46021</v>
      </c>
      <c r="O10" s="63">
        <f t="shared" ref="O10:O14" si="3">N10</f>
        <v>46021</v>
      </c>
      <c r="P10" s="489" t="s">
        <v>419</v>
      </c>
      <c r="Q10" s="490"/>
      <c r="R10" s="489" t="s">
        <v>420</v>
      </c>
      <c r="S10" s="490"/>
      <c r="T10" s="23" t="s">
        <v>39</v>
      </c>
      <c r="U10" s="23" t="s">
        <v>39</v>
      </c>
    </row>
    <row r="11" spans="1:242" hidden="1">
      <c r="A11" s="94" t="s">
        <v>410</v>
      </c>
      <c r="B11" s="346" t="s">
        <v>421</v>
      </c>
      <c r="C11" s="63">
        <v>46021</v>
      </c>
      <c r="D11" s="63">
        <f>C11</f>
        <v>46021</v>
      </c>
      <c r="E11" s="489" t="s">
        <v>419</v>
      </c>
      <c r="F11" s="490"/>
      <c r="G11" s="489" t="s">
        <v>420</v>
      </c>
      <c r="H11" s="490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422</v>
      </c>
      <c r="N11" s="63">
        <f t="shared" si="2"/>
        <v>46028</v>
      </c>
      <c r="O11" s="63">
        <f t="shared" si="3"/>
        <v>46028</v>
      </c>
      <c r="P11" s="489" t="s">
        <v>423</v>
      </c>
      <c r="Q11" s="490"/>
      <c r="R11" s="489" t="s">
        <v>424</v>
      </c>
      <c r="S11" s="490"/>
      <c r="T11" s="23" t="s">
        <v>39</v>
      </c>
      <c r="U11" s="23" t="s">
        <v>39</v>
      </c>
    </row>
    <row r="12" spans="1:242" hidden="1">
      <c r="A12" s="95" t="s">
        <v>410</v>
      </c>
      <c r="B12" s="346" t="s">
        <v>48</v>
      </c>
      <c r="C12" s="63">
        <v>46028</v>
      </c>
      <c r="D12" s="63">
        <f t="shared" si="0"/>
        <v>46028</v>
      </c>
      <c r="E12" s="489" t="s">
        <v>423</v>
      </c>
      <c r="F12" s="490"/>
      <c r="G12" s="489" t="s">
        <v>424</v>
      </c>
      <c r="H12" s="490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9" t="s">
        <v>425</v>
      </c>
      <c r="Q12" s="490"/>
      <c r="R12" s="489" t="s">
        <v>426</v>
      </c>
      <c r="S12" s="490"/>
      <c r="T12" s="23" t="s">
        <v>39</v>
      </c>
      <c r="U12" s="23" t="s">
        <v>39</v>
      </c>
    </row>
    <row r="13" spans="1:242" hidden="1">
      <c r="A13" s="95" t="s">
        <v>410</v>
      </c>
      <c r="B13" s="346" t="s">
        <v>50</v>
      </c>
      <c r="C13" s="63">
        <v>46035</v>
      </c>
      <c r="D13" s="63">
        <f t="shared" si="0"/>
        <v>46035</v>
      </c>
      <c r="E13" s="489" t="s">
        <v>425</v>
      </c>
      <c r="F13" s="490"/>
      <c r="G13" s="489" t="s">
        <v>426</v>
      </c>
      <c r="H13" s="490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9" t="s">
        <v>427</v>
      </c>
      <c r="Q13" s="490"/>
      <c r="R13" s="489" t="s">
        <v>428</v>
      </c>
      <c r="S13" s="490"/>
      <c r="T13" s="23" t="s">
        <v>39</v>
      </c>
      <c r="U13" s="23" t="s">
        <v>39</v>
      </c>
    </row>
    <row r="14" spans="1:242" hidden="1">
      <c r="A14" s="95" t="s">
        <v>410</v>
      </c>
      <c r="B14" s="346" t="s">
        <v>52</v>
      </c>
      <c r="C14" s="63">
        <v>46042</v>
      </c>
      <c r="D14" s="63">
        <f t="shared" si="0"/>
        <v>46042</v>
      </c>
      <c r="E14" s="489" t="s">
        <v>427</v>
      </c>
      <c r="F14" s="490"/>
      <c r="G14" s="489" t="s">
        <v>428</v>
      </c>
      <c r="H14" s="490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0">
        <f>O14+2</f>
        <v>46058</v>
      </c>
      <c r="Q14" s="180">
        <f>P14</f>
        <v>46058</v>
      </c>
      <c r="R14" s="180">
        <f>Q14+1</f>
        <v>46059</v>
      </c>
      <c r="S14" s="69" t="s">
        <v>429</v>
      </c>
      <c r="T14" s="23" t="s">
        <v>39</v>
      </c>
      <c r="U14" s="23" t="s">
        <v>39</v>
      </c>
    </row>
    <row r="15" spans="1:242" hidden="1">
      <c r="A15" s="95" t="s">
        <v>410</v>
      </c>
      <c r="B15" s="346" t="s">
        <v>54</v>
      </c>
      <c r="C15" s="409" t="s">
        <v>164</v>
      </c>
      <c r="D15" s="410"/>
      <c r="E15" s="410"/>
      <c r="F15" s="410"/>
      <c r="G15" s="410"/>
      <c r="H15" s="410"/>
      <c r="I15" s="410"/>
      <c r="J15" s="410"/>
      <c r="K15" s="410"/>
      <c r="L15" s="411"/>
      <c r="M15" s="27" t="s">
        <v>53</v>
      </c>
      <c r="N15" s="409" t="s">
        <v>164</v>
      </c>
      <c r="O15" s="410"/>
      <c r="P15" s="410"/>
      <c r="Q15" s="410"/>
      <c r="R15" s="410"/>
      <c r="S15" s="410"/>
      <c r="T15" s="410"/>
      <c r="U15" s="411"/>
    </row>
    <row r="16" spans="1:242" hidden="1">
      <c r="A16" s="95" t="s">
        <v>410</v>
      </c>
      <c r="B16" s="346" t="s">
        <v>56</v>
      </c>
      <c r="C16" s="63">
        <v>46056</v>
      </c>
      <c r="D16" s="63">
        <f>C16</f>
        <v>46056</v>
      </c>
      <c r="E16" s="180">
        <f>D16+2</f>
        <v>46058</v>
      </c>
      <c r="F16" s="180">
        <f>E16</f>
        <v>46058</v>
      </c>
      <c r="G16" s="180">
        <f>F16+1</f>
        <v>46059</v>
      </c>
      <c r="H16" s="69" t="s">
        <v>429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9" t="s">
        <v>430</v>
      </c>
      <c r="Q16" s="490"/>
      <c r="R16" s="489" t="s">
        <v>431</v>
      </c>
      <c r="S16" s="490"/>
      <c r="T16" s="23" t="s">
        <v>39</v>
      </c>
      <c r="U16" s="23" t="s">
        <v>39</v>
      </c>
    </row>
    <row r="17" spans="1:22" hidden="1">
      <c r="A17" s="246" t="s">
        <v>410</v>
      </c>
      <c r="B17" s="347" t="s">
        <v>58</v>
      </c>
      <c r="C17" s="82" t="s">
        <v>39</v>
      </c>
      <c r="D17" s="82" t="s">
        <v>39</v>
      </c>
      <c r="E17" s="489" t="s">
        <v>430</v>
      </c>
      <c r="F17" s="490"/>
      <c r="G17" s="489" t="s">
        <v>431</v>
      </c>
      <c r="H17" s="490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89" t="s">
        <v>432</v>
      </c>
      <c r="Q17" s="490"/>
      <c r="R17" s="524" t="s">
        <v>180</v>
      </c>
      <c r="S17" s="525"/>
      <c r="T17" s="409" t="s">
        <v>285</v>
      </c>
      <c r="U17" s="411"/>
    </row>
    <row r="18" spans="1:22" hidden="1">
      <c r="A18" s="414" t="s">
        <v>433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505"/>
      <c r="M18" s="149"/>
      <c r="N18" s="82"/>
      <c r="O18" s="82"/>
      <c r="P18" s="72"/>
      <c r="Q18" s="73"/>
      <c r="R18" s="348"/>
      <c r="S18" s="349"/>
      <c r="T18" s="72"/>
      <c r="U18" s="73"/>
    </row>
    <row r="19" spans="1:22" hidden="1">
      <c r="A19" s="102" t="s">
        <v>262</v>
      </c>
      <c r="B19" s="521"/>
      <c r="C19" s="522"/>
      <c r="D19" s="522"/>
      <c r="E19" s="522"/>
      <c r="F19" s="522"/>
      <c r="G19" s="522"/>
      <c r="H19" s="522"/>
      <c r="I19" s="522"/>
      <c r="J19" s="523"/>
      <c r="K19" s="63">
        <v>46077</v>
      </c>
      <c r="L19" s="85" t="s">
        <v>434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435</v>
      </c>
      <c r="U19" s="85" t="s">
        <v>436</v>
      </c>
    </row>
    <row r="20" spans="1:22" hidden="1">
      <c r="A20" s="95" t="s">
        <v>410</v>
      </c>
      <c r="B20" s="346" t="s">
        <v>63</v>
      </c>
      <c r="C20" s="489" t="s">
        <v>437</v>
      </c>
      <c r="D20" s="490"/>
      <c r="E20" s="489" t="s">
        <v>438</v>
      </c>
      <c r="F20" s="490"/>
      <c r="G20" s="489" t="s">
        <v>439</v>
      </c>
      <c r="H20" s="490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09" t="s">
        <v>440</v>
      </c>
      <c r="Q20" s="411"/>
      <c r="R20" s="409" t="s">
        <v>441</v>
      </c>
      <c r="S20" s="411"/>
      <c r="T20" s="23" t="s">
        <v>39</v>
      </c>
      <c r="U20" s="23" t="s">
        <v>39</v>
      </c>
      <c r="V20" s="71"/>
    </row>
    <row r="21" spans="1:22" hidden="1">
      <c r="A21" s="95" t="s">
        <v>410</v>
      </c>
      <c r="B21" s="346" t="s">
        <v>67</v>
      </c>
      <c r="C21" s="63">
        <v>46084</v>
      </c>
      <c r="D21" s="63">
        <f t="shared" ref="D21:D28" si="4">C21</f>
        <v>46084</v>
      </c>
      <c r="E21" s="409" t="s">
        <v>440</v>
      </c>
      <c r="F21" s="411"/>
      <c r="G21" s="409" t="s">
        <v>441</v>
      </c>
      <c r="H21" s="411"/>
      <c r="I21" s="524" t="s">
        <v>442</v>
      </c>
      <c r="J21" s="525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09" t="s">
        <v>443</v>
      </c>
      <c r="Q21" s="411"/>
      <c r="R21" s="409" t="s">
        <v>444</v>
      </c>
      <c r="S21" s="411"/>
      <c r="T21" s="23" t="s">
        <v>39</v>
      </c>
      <c r="U21" s="23" t="s">
        <v>39</v>
      </c>
    </row>
    <row r="22" spans="1:22" hidden="1">
      <c r="A22" s="95" t="s">
        <v>410</v>
      </c>
      <c r="B22" s="346" t="s">
        <v>69</v>
      </c>
      <c r="C22" s="63">
        <v>46091</v>
      </c>
      <c r="D22" s="63">
        <f t="shared" si="4"/>
        <v>46091</v>
      </c>
      <c r="E22" s="409" t="s">
        <v>443</v>
      </c>
      <c r="F22" s="411"/>
      <c r="G22" s="409" t="s">
        <v>444</v>
      </c>
      <c r="H22" s="411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09" t="s">
        <v>445</v>
      </c>
      <c r="Q22" s="411"/>
      <c r="R22" s="409" t="s">
        <v>446</v>
      </c>
      <c r="S22" s="411"/>
      <c r="T22" s="23" t="s">
        <v>39</v>
      </c>
      <c r="U22" s="23" t="s">
        <v>39</v>
      </c>
    </row>
    <row r="23" spans="1:22" hidden="1">
      <c r="A23" s="95" t="s">
        <v>410</v>
      </c>
      <c r="B23" s="346" t="s">
        <v>75</v>
      </c>
      <c r="C23" s="63">
        <v>46098</v>
      </c>
      <c r="D23" s="63">
        <f t="shared" si="4"/>
        <v>46098</v>
      </c>
      <c r="E23" s="409" t="s">
        <v>445</v>
      </c>
      <c r="F23" s="411"/>
      <c r="G23" s="409" t="s">
        <v>446</v>
      </c>
      <c r="H23" s="411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09" t="s">
        <v>447</v>
      </c>
      <c r="Q23" s="411"/>
      <c r="R23" s="409" t="s">
        <v>448</v>
      </c>
      <c r="S23" s="411"/>
      <c r="T23" s="23" t="s">
        <v>39</v>
      </c>
      <c r="U23" s="23" t="s">
        <v>39</v>
      </c>
    </row>
    <row r="24" spans="1:22" hidden="1">
      <c r="A24" s="95" t="s">
        <v>410</v>
      </c>
      <c r="B24" s="346" t="s">
        <v>77</v>
      </c>
      <c r="C24" s="63">
        <v>46105</v>
      </c>
      <c r="D24" s="63">
        <f t="shared" si="4"/>
        <v>46105</v>
      </c>
      <c r="E24" s="409" t="s">
        <v>447</v>
      </c>
      <c r="F24" s="411"/>
      <c r="G24" s="409" t="s">
        <v>448</v>
      </c>
      <c r="H24" s="411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09" t="s">
        <v>449</v>
      </c>
      <c r="Q24" s="411"/>
      <c r="R24" s="409" t="s">
        <v>450</v>
      </c>
      <c r="S24" s="411"/>
      <c r="T24" s="23" t="s">
        <v>39</v>
      </c>
      <c r="U24" s="23" t="s">
        <v>39</v>
      </c>
    </row>
    <row r="25" spans="1:22" hidden="1">
      <c r="A25" s="95" t="s">
        <v>410</v>
      </c>
      <c r="B25" s="346" t="s">
        <v>79</v>
      </c>
      <c r="C25" s="63">
        <v>46112</v>
      </c>
      <c r="D25" s="63">
        <f t="shared" si="4"/>
        <v>46112</v>
      </c>
      <c r="E25" s="409" t="s">
        <v>449</v>
      </c>
      <c r="F25" s="411"/>
      <c r="G25" s="409" t="s">
        <v>450</v>
      </c>
      <c r="H25" s="411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09" t="s">
        <v>451</v>
      </c>
      <c r="Q25" s="411"/>
      <c r="R25" s="409" t="s">
        <v>452</v>
      </c>
      <c r="S25" s="411"/>
      <c r="T25" s="23" t="s">
        <v>39</v>
      </c>
      <c r="U25" s="23" t="s">
        <v>39</v>
      </c>
    </row>
    <row r="26" spans="1:22" hidden="1">
      <c r="A26" s="95" t="s">
        <v>410</v>
      </c>
      <c r="B26" s="346" t="s">
        <v>81</v>
      </c>
      <c r="C26" s="63">
        <v>46119</v>
      </c>
      <c r="D26" s="63">
        <f t="shared" si="4"/>
        <v>46119</v>
      </c>
      <c r="E26" s="409" t="s">
        <v>451</v>
      </c>
      <c r="F26" s="411"/>
      <c r="G26" s="409" t="s">
        <v>452</v>
      </c>
      <c r="H26" s="411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09" t="s">
        <v>453</v>
      </c>
      <c r="Q26" s="411"/>
      <c r="R26" s="409" t="s">
        <v>454</v>
      </c>
      <c r="S26" s="411"/>
      <c r="T26" s="23" t="s">
        <v>39</v>
      </c>
      <c r="U26" s="23" t="s">
        <v>39</v>
      </c>
    </row>
    <row r="27" spans="1:22" hidden="1">
      <c r="A27" s="95" t="s">
        <v>410</v>
      </c>
      <c r="B27" s="346" t="s">
        <v>83</v>
      </c>
      <c r="C27" s="63">
        <v>46126</v>
      </c>
      <c r="D27" s="63">
        <f t="shared" si="4"/>
        <v>46126</v>
      </c>
      <c r="E27" s="409" t="s">
        <v>453</v>
      </c>
      <c r="F27" s="411"/>
      <c r="G27" s="409" t="s">
        <v>454</v>
      </c>
      <c r="H27" s="411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09" t="s">
        <v>455</v>
      </c>
      <c r="Q27" s="411"/>
      <c r="R27" s="409" t="s">
        <v>456</v>
      </c>
      <c r="S27" s="411"/>
      <c r="T27" s="23" t="s">
        <v>39</v>
      </c>
      <c r="U27" s="23" t="s">
        <v>39</v>
      </c>
    </row>
    <row r="28" spans="1:22" hidden="1">
      <c r="A28" s="95" t="s">
        <v>410</v>
      </c>
      <c r="B28" s="346" t="s">
        <v>85</v>
      </c>
      <c r="C28" s="63">
        <v>46133</v>
      </c>
      <c r="D28" s="63">
        <f t="shared" si="4"/>
        <v>46133</v>
      </c>
      <c r="E28" s="409" t="s">
        <v>455</v>
      </c>
      <c r="F28" s="411"/>
      <c r="G28" s="409" t="s">
        <v>456</v>
      </c>
      <c r="H28" s="411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09" t="s">
        <v>457</v>
      </c>
      <c r="Q28" s="411"/>
      <c r="R28" s="409" t="s">
        <v>458</v>
      </c>
      <c r="S28" s="411"/>
      <c r="T28" s="23" t="s">
        <v>39</v>
      </c>
      <c r="U28" s="23" t="s">
        <v>39</v>
      </c>
    </row>
    <row r="29" spans="1:22" hidden="1">
      <c r="A29" s="95" t="s">
        <v>410</v>
      </c>
      <c r="B29" s="346" t="s">
        <v>91</v>
      </c>
      <c r="C29" s="23" t="s">
        <v>39</v>
      </c>
      <c r="D29" s="23" t="s">
        <v>39</v>
      </c>
      <c r="E29" s="409" t="s">
        <v>457</v>
      </c>
      <c r="F29" s="411"/>
      <c r="G29" s="409" t="s">
        <v>458</v>
      </c>
      <c r="H29" s="411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09" t="s">
        <v>459</v>
      </c>
      <c r="Q29" s="411"/>
      <c r="R29" s="409" t="s">
        <v>460</v>
      </c>
      <c r="S29" s="411"/>
      <c r="T29" s="23" t="s">
        <v>39</v>
      </c>
      <c r="U29" s="23" t="s">
        <v>39</v>
      </c>
    </row>
    <row r="30" spans="1:22">
      <c r="A30" s="95" t="s">
        <v>410</v>
      </c>
      <c r="B30" s="350" t="s">
        <v>97</v>
      </c>
      <c r="C30" s="23" t="s">
        <v>39</v>
      </c>
      <c r="D30" s="23" t="s">
        <v>39</v>
      </c>
      <c r="E30" s="409" t="s">
        <v>459</v>
      </c>
      <c r="F30" s="411"/>
      <c r="G30" s="409" t="s">
        <v>460</v>
      </c>
      <c r="H30" s="411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09" t="s">
        <v>461</v>
      </c>
      <c r="Q30" s="411"/>
      <c r="R30" s="409" t="s">
        <v>462</v>
      </c>
      <c r="S30" s="411"/>
      <c r="T30" s="23" t="s">
        <v>39</v>
      </c>
      <c r="U30" s="23" t="s">
        <v>39</v>
      </c>
    </row>
    <row r="31" spans="1:22">
      <c r="A31" s="95" t="s">
        <v>410</v>
      </c>
      <c r="B31" s="350" t="s">
        <v>99</v>
      </c>
      <c r="C31" s="63">
        <v>46154</v>
      </c>
      <c r="D31" s="63">
        <f t="shared" ref="D31:D38" si="12">C31</f>
        <v>46154</v>
      </c>
      <c r="E31" s="409" t="s">
        <v>461</v>
      </c>
      <c r="F31" s="411"/>
      <c r="G31" s="409" t="s">
        <v>462</v>
      </c>
      <c r="H31" s="411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09" t="s">
        <v>463</v>
      </c>
      <c r="Q31" s="411"/>
      <c r="R31" s="409" t="s">
        <v>464</v>
      </c>
      <c r="S31" s="411"/>
      <c r="T31" s="23" t="s">
        <v>39</v>
      </c>
      <c r="U31" s="23" t="s">
        <v>39</v>
      </c>
    </row>
    <row r="32" spans="1:22">
      <c r="A32" s="95" t="s">
        <v>410</v>
      </c>
      <c r="B32" s="350" t="s">
        <v>101</v>
      </c>
      <c r="C32" s="63">
        <v>46161</v>
      </c>
      <c r="D32" s="63">
        <f t="shared" si="12"/>
        <v>46161</v>
      </c>
      <c r="E32" s="409" t="s">
        <v>463</v>
      </c>
      <c r="F32" s="411"/>
      <c r="G32" s="409" t="s">
        <v>464</v>
      </c>
      <c r="H32" s="411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09" t="s">
        <v>465</v>
      </c>
      <c r="Q32" s="411"/>
      <c r="R32" s="409" t="s">
        <v>466</v>
      </c>
      <c r="S32" s="411"/>
      <c r="T32" s="23" t="s">
        <v>39</v>
      </c>
      <c r="U32" s="23" t="s">
        <v>39</v>
      </c>
    </row>
    <row r="33" spans="1:23">
      <c r="A33" s="95" t="s">
        <v>410</v>
      </c>
      <c r="B33" s="350" t="s">
        <v>103</v>
      </c>
      <c r="C33" s="63">
        <v>46168</v>
      </c>
      <c r="D33" s="63">
        <f t="shared" si="12"/>
        <v>46168</v>
      </c>
      <c r="E33" s="409" t="s">
        <v>465</v>
      </c>
      <c r="F33" s="411"/>
      <c r="G33" s="409" t="s">
        <v>466</v>
      </c>
      <c r="H33" s="411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102</v>
      </c>
      <c r="N33" s="63">
        <f t="shared" si="10"/>
        <v>46175</v>
      </c>
      <c r="O33" s="63">
        <f t="shared" si="11"/>
        <v>46175</v>
      </c>
      <c r="P33" s="409" t="s">
        <v>467</v>
      </c>
      <c r="Q33" s="411"/>
      <c r="R33" s="409" t="s">
        <v>468</v>
      </c>
      <c r="S33" s="411"/>
      <c r="T33" s="23" t="s">
        <v>39</v>
      </c>
      <c r="U33" s="23" t="s">
        <v>39</v>
      </c>
    </row>
    <row r="34" spans="1:23">
      <c r="A34" s="95" t="s">
        <v>410</v>
      </c>
      <c r="B34" s="350" t="s">
        <v>105</v>
      </c>
      <c r="C34" s="63">
        <v>46175</v>
      </c>
      <c r="D34" s="63">
        <f t="shared" si="12"/>
        <v>46175</v>
      </c>
      <c r="E34" s="409" t="s">
        <v>467</v>
      </c>
      <c r="F34" s="411"/>
      <c r="G34" s="409" t="s">
        <v>468</v>
      </c>
      <c r="H34" s="411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104</v>
      </c>
      <c r="N34" s="63">
        <f t="shared" ref="N34:N37" si="15">L34+1</f>
        <v>46182</v>
      </c>
      <c r="O34" s="63">
        <f t="shared" ref="O34:O37" si="16">N34</f>
        <v>46182</v>
      </c>
      <c r="P34" s="409" t="s">
        <v>469</v>
      </c>
      <c r="Q34" s="411"/>
      <c r="R34" s="409" t="s">
        <v>470</v>
      </c>
      <c r="S34" s="411"/>
      <c r="T34" s="23" t="s">
        <v>39</v>
      </c>
      <c r="U34" s="23" t="s">
        <v>39</v>
      </c>
    </row>
    <row r="35" spans="1:23">
      <c r="A35" s="95" t="s">
        <v>410</v>
      </c>
      <c r="B35" s="350" t="s">
        <v>107</v>
      </c>
      <c r="C35" s="63">
        <v>46182</v>
      </c>
      <c r="D35" s="63">
        <f t="shared" si="12"/>
        <v>46182</v>
      </c>
      <c r="E35" s="409" t="s">
        <v>469</v>
      </c>
      <c r="F35" s="411"/>
      <c r="G35" s="409" t="s">
        <v>470</v>
      </c>
      <c r="H35" s="411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106</v>
      </c>
      <c r="N35" s="63">
        <f t="shared" si="15"/>
        <v>46189</v>
      </c>
      <c r="O35" s="63">
        <f t="shared" si="16"/>
        <v>46189</v>
      </c>
      <c r="P35" s="409" t="s">
        <v>471</v>
      </c>
      <c r="Q35" s="411"/>
      <c r="R35" s="409" t="s">
        <v>472</v>
      </c>
      <c r="S35" s="411"/>
      <c r="T35" s="23" t="s">
        <v>39</v>
      </c>
      <c r="U35" s="23" t="s">
        <v>39</v>
      </c>
    </row>
    <row r="36" spans="1:23">
      <c r="A36" s="95" t="s">
        <v>410</v>
      </c>
      <c r="B36" s="350" t="s">
        <v>109</v>
      </c>
      <c r="C36" s="63">
        <v>46189</v>
      </c>
      <c r="D36" s="63">
        <f t="shared" si="12"/>
        <v>46189</v>
      </c>
      <c r="E36" s="409" t="s">
        <v>471</v>
      </c>
      <c r="F36" s="411"/>
      <c r="G36" s="409" t="s">
        <v>472</v>
      </c>
      <c r="H36" s="411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108</v>
      </c>
      <c r="N36" s="63">
        <f t="shared" si="15"/>
        <v>46196</v>
      </c>
      <c r="O36" s="63">
        <f t="shared" si="16"/>
        <v>46196</v>
      </c>
      <c r="P36" s="409" t="s">
        <v>473</v>
      </c>
      <c r="Q36" s="411"/>
      <c r="R36" s="409" t="s">
        <v>474</v>
      </c>
      <c r="S36" s="411"/>
      <c r="T36" s="23" t="s">
        <v>39</v>
      </c>
      <c r="U36" s="23" t="s">
        <v>39</v>
      </c>
    </row>
    <row r="37" spans="1:23">
      <c r="A37" s="95" t="s">
        <v>410</v>
      </c>
      <c r="B37" s="350" t="s">
        <v>111</v>
      </c>
      <c r="C37" s="63">
        <v>46196</v>
      </c>
      <c r="D37" s="63">
        <f t="shared" si="12"/>
        <v>46196</v>
      </c>
      <c r="E37" s="409" t="s">
        <v>473</v>
      </c>
      <c r="F37" s="411"/>
      <c r="G37" s="409" t="s">
        <v>474</v>
      </c>
      <c r="H37" s="411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110</v>
      </c>
      <c r="N37" s="63">
        <f t="shared" si="15"/>
        <v>46203</v>
      </c>
      <c r="O37" s="63">
        <f t="shared" si="16"/>
        <v>46203</v>
      </c>
      <c r="P37" s="409" t="s">
        <v>475</v>
      </c>
      <c r="Q37" s="411"/>
      <c r="R37" s="409" t="s">
        <v>476</v>
      </c>
      <c r="S37" s="411"/>
      <c r="T37" s="23" t="s">
        <v>39</v>
      </c>
      <c r="U37" s="23" t="s">
        <v>39</v>
      </c>
    </row>
    <row r="38" spans="1:23">
      <c r="A38" s="95" t="s">
        <v>410</v>
      </c>
      <c r="B38" s="350" t="s">
        <v>113</v>
      </c>
      <c r="C38" s="63">
        <v>46203</v>
      </c>
      <c r="D38" s="63">
        <f t="shared" si="12"/>
        <v>46203</v>
      </c>
      <c r="E38" s="409" t="s">
        <v>475</v>
      </c>
      <c r="F38" s="411"/>
      <c r="G38" s="409" t="s">
        <v>476</v>
      </c>
      <c r="H38" s="411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112</v>
      </c>
      <c r="N38" s="63">
        <f t="shared" ref="N38" si="19">L38+1</f>
        <v>46210</v>
      </c>
      <c r="O38" s="63">
        <f t="shared" ref="O38" si="20">N38</f>
        <v>46210</v>
      </c>
      <c r="P38" s="409" t="s">
        <v>477</v>
      </c>
      <c r="Q38" s="411"/>
      <c r="R38" s="409" t="s">
        <v>478</v>
      </c>
      <c r="S38" s="411"/>
      <c r="T38" s="23" t="s">
        <v>39</v>
      </c>
      <c r="U38" s="23" t="s">
        <v>39</v>
      </c>
    </row>
    <row r="39" spans="1:23" ht="15.6" customHeight="1">
      <c r="A39" s="351"/>
      <c r="B39" s="352"/>
      <c r="C39" s="325"/>
      <c r="D39" s="325"/>
      <c r="E39" s="288"/>
      <c r="F39" s="288"/>
      <c r="G39" s="325"/>
      <c r="H39" s="325"/>
      <c r="I39" s="325"/>
      <c r="J39" s="325"/>
      <c r="K39" s="325"/>
      <c r="L39" s="325"/>
      <c r="M39" s="325"/>
      <c r="N39" s="325"/>
      <c r="O39" s="353"/>
      <c r="P39" s="325"/>
      <c r="Q39" s="325"/>
      <c r="R39" s="288"/>
      <c r="S39" s="288"/>
      <c r="T39" s="325"/>
      <c r="U39" s="325"/>
      <c r="V39" s="325"/>
      <c r="W39" s="325"/>
    </row>
    <row r="40" spans="1:23">
      <c r="A40" s="110" t="s">
        <v>116</v>
      </c>
      <c r="B40" s="435" t="s">
        <v>479</v>
      </c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</row>
    <row r="41" spans="1:23" hidden="1">
      <c r="A41" s="32" t="s">
        <v>480</v>
      </c>
      <c r="B41" s="434" t="s">
        <v>481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5"/>
      <c r="P41" s="5"/>
    </row>
    <row r="42" spans="1:23" hidden="1">
      <c r="A42" s="32" t="s">
        <v>330</v>
      </c>
      <c r="B42" s="434" t="s">
        <v>482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</row>
    <row r="43" spans="1:23">
      <c r="A43" s="32" t="s">
        <v>330</v>
      </c>
      <c r="B43" s="434" t="s">
        <v>483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Q43" s="6"/>
    </row>
    <row r="44" spans="1:23" hidden="1">
      <c r="A44" s="166" t="s">
        <v>484</v>
      </c>
      <c r="B44" s="481" t="s">
        <v>485</v>
      </c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6"/>
      <c r="P44" s="6"/>
      <c r="R44" t="s">
        <v>134</v>
      </c>
    </row>
    <row r="45" spans="1:23">
      <c r="A45" s="166" t="s">
        <v>484</v>
      </c>
      <c r="B45" s="516" t="s">
        <v>486</v>
      </c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8"/>
      <c r="O45" s="6"/>
      <c r="P45" s="6"/>
    </row>
    <row r="46" spans="1:23">
      <c r="A46" s="32" t="s">
        <v>487</v>
      </c>
      <c r="B46" s="434" t="s">
        <v>488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</row>
    <row r="47" spans="1:23" hidden="1">
      <c r="A47" s="111" t="s">
        <v>332</v>
      </c>
      <c r="B47" s="434" t="s">
        <v>489</v>
      </c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</row>
    <row r="48" spans="1:23">
      <c r="A48" s="32" t="s">
        <v>487</v>
      </c>
      <c r="B48" s="434" t="s">
        <v>490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</row>
    <row r="49" spans="1:19">
      <c r="A49" s="111" t="s">
        <v>332</v>
      </c>
      <c r="B49" s="519" t="s">
        <v>334</v>
      </c>
      <c r="C49" s="519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20"/>
      <c r="O49" s="4"/>
      <c r="P49" s="4"/>
      <c r="S49" t="s">
        <v>134</v>
      </c>
    </row>
    <row r="50" spans="1:19">
      <c r="A50" s="32" t="s">
        <v>491</v>
      </c>
      <c r="B50" s="434" t="s">
        <v>492</v>
      </c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513"/>
      <c r="O50" s="5"/>
      <c r="P50" s="169"/>
      <c r="Q50" s="5"/>
      <c r="R50" s="5"/>
    </row>
    <row r="51" spans="1:19">
      <c r="A51" s="354" t="s">
        <v>493</v>
      </c>
      <c r="B51" s="514" t="s">
        <v>494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5"/>
    </row>
    <row r="52" spans="1:19">
      <c r="P52" t="s">
        <v>134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82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  <c r="T1" s="1"/>
      <c r="U1" s="1"/>
    </row>
    <row r="2" spans="1:255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8" t="s">
        <v>495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7"/>
    </row>
    <row r="5" spans="1:255">
      <c r="A5" s="9" t="s">
        <v>4</v>
      </c>
      <c r="B5" s="9" t="s">
        <v>5</v>
      </c>
      <c r="C5" s="466" t="s">
        <v>496</v>
      </c>
      <c r="D5" s="418"/>
      <c r="E5" s="466" t="s">
        <v>497</v>
      </c>
      <c r="F5" s="418"/>
      <c r="G5" s="466" t="s">
        <v>498</v>
      </c>
      <c r="H5" s="418"/>
      <c r="I5" s="466" t="s">
        <v>499</v>
      </c>
      <c r="J5" s="418"/>
      <c r="K5" s="466" t="s">
        <v>500</v>
      </c>
      <c r="L5" s="418"/>
      <c r="M5" s="9" t="s">
        <v>5</v>
      </c>
      <c r="N5" s="540" t="s">
        <v>501</v>
      </c>
      <c r="O5" s="541"/>
      <c r="P5" s="466" t="s">
        <v>496</v>
      </c>
      <c r="Q5" s="418"/>
    </row>
    <row r="6" spans="1:255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16" t="s">
        <v>502</v>
      </c>
      <c r="H6" s="417"/>
      <c r="I6" s="418" t="s">
        <v>503</v>
      </c>
      <c r="J6" s="418"/>
      <c r="K6" s="418" t="s">
        <v>504</v>
      </c>
      <c r="L6" s="418"/>
      <c r="M6" s="10" t="s">
        <v>14</v>
      </c>
      <c r="N6" s="418" t="s">
        <v>397</v>
      </c>
      <c r="O6" s="418"/>
      <c r="P6" s="418" t="s">
        <v>206</v>
      </c>
      <c r="Q6" s="418"/>
    </row>
    <row r="7" spans="1:255">
      <c r="A7" s="14"/>
      <c r="B7" s="92"/>
      <c r="C7" s="458" t="s">
        <v>22</v>
      </c>
      <c r="D7" s="458"/>
      <c r="E7" s="458" t="s">
        <v>22</v>
      </c>
      <c r="F7" s="458"/>
      <c r="G7" s="439" t="s">
        <v>22</v>
      </c>
      <c r="H7" s="463"/>
      <c r="I7" s="458" t="s">
        <v>22</v>
      </c>
      <c r="J7" s="458"/>
      <c r="K7" s="458" t="s">
        <v>22</v>
      </c>
      <c r="L7" s="458"/>
      <c r="M7" s="92"/>
      <c r="N7" s="439" t="s">
        <v>22</v>
      </c>
      <c r="O7" s="463"/>
      <c r="P7" s="458" t="s">
        <v>22</v>
      </c>
      <c r="Q7" s="458"/>
    </row>
    <row r="8" spans="1:255" ht="26.4">
      <c r="A8" s="14"/>
      <c r="B8" s="124"/>
      <c r="C8" s="17" t="s">
        <v>505</v>
      </c>
      <c r="D8" s="17" t="s">
        <v>506</v>
      </c>
      <c r="E8" s="17" t="s">
        <v>507</v>
      </c>
      <c r="F8" s="17" t="s">
        <v>508</v>
      </c>
      <c r="G8" s="18" t="s">
        <v>509</v>
      </c>
      <c r="H8" s="18" t="s">
        <v>510</v>
      </c>
      <c r="I8" s="17" t="s">
        <v>511</v>
      </c>
      <c r="J8" s="17" t="s">
        <v>512</v>
      </c>
      <c r="K8" s="17" t="s">
        <v>513</v>
      </c>
      <c r="L8" s="17" t="s">
        <v>514</v>
      </c>
      <c r="M8" s="124"/>
      <c r="N8" s="17" t="s">
        <v>515</v>
      </c>
      <c r="O8" s="17" t="s">
        <v>516</v>
      </c>
      <c r="P8" s="17" t="s">
        <v>505</v>
      </c>
      <c r="Q8" s="17" t="s">
        <v>506</v>
      </c>
    </row>
    <row r="9" spans="1:255" hidden="1">
      <c r="A9" s="55" t="s">
        <v>517</v>
      </c>
      <c r="B9" s="68" t="s">
        <v>518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519</v>
      </c>
      <c r="N9" s="23" t="s">
        <v>39</v>
      </c>
      <c r="O9" s="23" t="s">
        <v>39</v>
      </c>
      <c r="P9" s="108" t="s">
        <v>520</v>
      </c>
      <c r="Q9" s="22">
        <v>45631</v>
      </c>
    </row>
    <row r="10" spans="1:255" hidden="1">
      <c r="A10" s="343" t="s">
        <v>521</v>
      </c>
      <c r="B10" s="62" t="s">
        <v>522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523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524</v>
      </c>
      <c r="B11" s="68" t="s">
        <v>525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526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527</v>
      </c>
      <c r="B12" s="77" t="s">
        <v>528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529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3" t="s">
        <v>521</v>
      </c>
      <c r="B13" s="62" t="s">
        <v>530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531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524</v>
      </c>
      <c r="B14" s="68" t="s">
        <v>532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533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527</v>
      </c>
      <c r="B15" s="77" t="s">
        <v>534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535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3" t="s">
        <v>521</v>
      </c>
      <c r="B16" s="67" t="s">
        <v>536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537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524</v>
      </c>
      <c r="B17" s="68" t="s">
        <v>538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539</v>
      </c>
      <c r="N17" s="532" t="s">
        <v>540</v>
      </c>
      <c r="O17" s="533"/>
      <c r="P17" s="533"/>
      <c r="Q17" s="534"/>
    </row>
    <row r="18" spans="1:19" hidden="1">
      <c r="A18" s="55" t="s">
        <v>527</v>
      </c>
      <c r="B18" s="68" t="s">
        <v>541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542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3" t="s">
        <v>521</v>
      </c>
      <c r="B19" s="62" t="s">
        <v>543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544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524</v>
      </c>
      <c r="B20" s="68" t="s">
        <v>545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546</v>
      </c>
      <c r="N20" s="532" t="s">
        <v>540</v>
      </c>
      <c r="O20" s="533"/>
      <c r="P20" s="533"/>
      <c r="Q20" s="534"/>
    </row>
    <row r="21" spans="1:19">
      <c r="A21" s="535" t="s">
        <v>294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7"/>
    </row>
    <row r="22" spans="1:19">
      <c r="A22" s="55" t="s">
        <v>527</v>
      </c>
      <c r="B22" s="68" t="s">
        <v>547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548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3" t="s">
        <v>521</v>
      </c>
      <c r="B23" s="251" t="s">
        <v>549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550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524</v>
      </c>
      <c r="B24" s="77" t="s">
        <v>551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552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527</v>
      </c>
      <c r="B25" s="68" t="s">
        <v>553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554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3" t="s">
        <v>521</v>
      </c>
      <c r="B26" s="62" t="s">
        <v>555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556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524</v>
      </c>
      <c r="B27" s="68" t="s">
        <v>557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558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527</v>
      </c>
      <c r="B28" s="68" t="s">
        <v>559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560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116</v>
      </c>
      <c r="B30" s="407" t="s">
        <v>561</v>
      </c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6"/>
      <c r="P30" s="6"/>
      <c r="Q30" s="6"/>
      <c r="R30" s="6"/>
      <c r="S30" s="6"/>
    </row>
    <row r="31" spans="1:19" ht="16.2">
      <c r="A31" s="31" t="s">
        <v>323</v>
      </c>
      <c r="B31" s="408" t="s">
        <v>562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6"/>
      <c r="P31" s="6"/>
      <c r="Q31" s="6"/>
      <c r="R31" s="6"/>
      <c r="S31" s="6"/>
    </row>
    <row r="32" spans="1:19" ht="16.2">
      <c r="A32" s="31" t="s">
        <v>321</v>
      </c>
      <c r="B32" s="408" t="s">
        <v>563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6"/>
      <c r="R32" s="6" t="s">
        <v>564</v>
      </c>
      <c r="S32" s="6"/>
    </row>
    <row r="33" spans="1:19" ht="16.2">
      <c r="A33" s="31" t="s">
        <v>565</v>
      </c>
      <c r="B33" s="408" t="s">
        <v>566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567</v>
      </c>
      <c r="B34" s="404" t="s">
        <v>568</v>
      </c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6"/>
      <c r="O34" s="6"/>
      <c r="P34" s="6"/>
      <c r="Q34" s="6"/>
      <c r="R34" s="6"/>
      <c r="S34" s="6"/>
    </row>
    <row r="35" spans="1:19" ht="16.2">
      <c r="A35" s="31" t="s">
        <v>569</v>
      </c>
      <c r="B35" s="408" t="s">
        <v>570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 t="s">
        <v>564</v>
      </c>
      <c r="Q35" s="6"/>
      <c r="R35" s="6"/>
      <c r="S35" s="6"/>
    </row>
    <row r="36" spans="1:19" ht="16.2">
      <c r="A36" s="31" t="s">
        <v>491</v>
      </c>
      <c r="B36" s="408" t="s">
        <v>571</v>
      </c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6"/>
      <c r="P36" s="6"/>
      <c r="Q36" s="6"/>
      <c r="R36" s="6"/>
      <c r="S36" s="6"/>
    </row>
    <row r="37" spans="1:19" ht="16.2">
      <c r="A37" s="31" t="s">
        <v>491</v>
      </c>
      <c r="B37" s="531" t="s">
        <v>572</v>
      </c>
      <c r="C37" s="531"/>
      <c r="D37" s="531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6"/>
      <c r="P37" s="6"/>
      <c r="Q37" s="6"/>
      <c r="R37" s="6"/>
      <c r="S37" s="6"/>
    </row>
    <row r="38" spans="1:19">
      <c r="A38" s="32" t="s">
        <v>487</v>
      </c>
      <c r="B38" s="408" t="s">
        <v>573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Q38" t="s">
        <v>134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5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9" t="s">
        <v>574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259"/>
      <c r="O4" s="259"/>
    </row>
    <row r="5" spans="1:251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424" t="s">
        <v>579</v>
      </c>
      <c r="H5" s="425"/>
      <c r="I5" s="424" t="s">
        <v>499</v>
      </c>
      <c r="J5" s="425"/>
      <c r="K5" s="8" t="s">
        <v>576</v>
      </c>
      <c r="L5" s="424" t="s">
        <v>579</v>
      </c>
      <c r="M5" s="425"/>
      <c r="N5" s="545" t="s">
        <v>580</v>
      </c>
      <c r="O5" s="546"/>
      <c r="P5" s="422" t="s">
        <v>577</v>
      </c>
      <c r="Q5" s="423"/>
    </row>
    <row r="6" spans="1:251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418" t="s">
        <v>504</v>
      </c>
      <c r="H6" s="418"/>
      <c r="I6" s="418" t="s">
        <v>503</v>
      </c>
      <c r="J6" s="418"/>
      <c r="K6" s="10" t="s">
        <v>14</v>
      </c>
      <c r="L6" s="418" t="s">
        <v>504</v>
      </c>
      <c r="M6" s="418"/>
      <c r="N6" s="416" t="s">
        <v>582</v>
      </c>
      <c r="O6" s="417"/>
      <c r="P6" s="416" t="s">
        <v>581</v>
      </c>
      <c r="Q6" s="417"/>
    </row>
    <row r="7" spans="1:251">
      <c r="A7" s="10"/>
      <c r="B7" s="10"/>
      <c r="C7" s="416" t="s">
        <v>583</v>
      </c>
      <c r="D7" s="417"/>
      <c r="E7" s="542" t="s">
        <v>584</v>
      </c>
      <c r="F7" s="543"/>
      <c r="G7" s="544" t="s">
        <v>585</v>
      </c>
      <c r="H7" s="544"/>
      <c r="I7" s="542" t="s">
        <v>586</v>
      </c>
      <c r="J7" s="543"/>
      <c r="K7" s="10"/>
      <c r="L7" s="542" t="s">
        <v>587</v>
      </c>
      <c r="M7" s="543"/>
      <c r="N7" s="542" t="s">
        <v>584</v>
      </c>
      <c r="O7" s="543"/>
      <c r="P7" s="416" t="s">
        <v>583</v>
      </c>
      <c r="Q7" s="417"/>
    </row>
    <row r="8" spans="1:251" hidden="1">
      <c r="A8" s="55" t="s">
        <v>588</v>
      </c>
      <c r="B8" s="68" t="s">
        <v>589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1" t="s">
        <v>590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591</v>
      </c>
      <c r="B9" s="68" t="s">
        <v>592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1" t="s">
        <v>593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3" t="s">
        <v>594</v>
      </c>
      <c r="B10" s="338" t="s">
        <v>595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38" t="s">
        <v>596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588</v>
      </c>
      <c r="B11" s="68" t="s">
        <v>597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1" t="s">
        <v>598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591</v>
      </c>
      <c r="B12" s="68" t="s">
        <v>599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1" t="s">
        <v>600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601</v>
      </c>
      <c r="B13" s="68" t="s">
        <v>599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1" t="s">
        <v>600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588</v>
      </c>
      <c r="B14" s="68" t="s">
        <v>602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1" t="s">
        <v>603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591</v>
      </c>
      <c r="B15" s="77" t="s">
        <v>604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605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601</v>
      </c>
      <c r="B16" s="77" t="s">
        <v>604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605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588</v>
      </c>
      <c r="B17" s="77" t="s">
        <v>604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605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591</v>
      </c>
      <c r="B18" s="68" t="s">
        <v>606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607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5" t="s">
        <v>601</v>
      </c>
      <c r="B19" s="278" t="s">
        <v>606</v>
      </c>
      <c r="C19" s="279">
        <v>45689</v>
      </c>
      <c r="D19" s="339">
        <f t="shared" si="0"/>
        <v>45690</v>
      </c>
      <c r="E19" s="279">
        <f t="shared" si="1"/>
        <v>45695</v>
      </c>
      <c r="F19" s="279">
        <f t="shared" si="2"/>
        <v>45695</v>
      </c>
      <c r="G19" s="279">
        <f t="shared" si="3"/>
        <v>45697</v>
      </c>
      <c r="H19" s="279">
        <f t="shared" si="4"/>
        <v>45697</v>
      </c>
      <c r="I19" s="279">
        <f t="shared" si="7"/>
        <v>45698</v>
      </c>
      <c r="J19" s="279">
        <f t="shared" si="8"/>
        <v>45699</v>
      </c>
      <c r="K19" s="278" t="s">
        <v>607</v>
      </c>
      <c r="L19" s="279">
        <f t="shared" si="9"/>
        <v>45699</v>
      </c>
      <c r="M19" s="279">
        <f t="shared" si="5"/>
        <v>45699</v>
      </c>
      <c r="N19" s="279">
        <f t="shared" si="10"/>
        <v>45701</v>
      </c>
      <c r="O19" s="339">
        <f t="shared" si="11"/>
        <v>45702</v>
      </c>
      <c r="P19" s="279">
        <f t="shared" si="12"/>
        <v>45710</v>
      </c>
      <c r="Q19" s="339">
        <f t="shared" si="6"/>
        <v>45711</v>
      </c>
    </row>
    <row r="20" spans="1:21" hidden="1">
      <c r="A20" s="449" t="s">
        <v>164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1"/>
    </row>
    <row r="21" spans="1:21" hidden="1">
      <c r="A21" s="55" t="s">
        <v>588</v>
      </c>
      <c r="B21" s="62" t="s">
        <v>606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607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0" t="s">
        <v>608</v>
      </c>
    </row>
    <row r="22" spans="1:21" hidden="1">
      <c r="A22" s="55" t="s">
        <v>591</v>
      </c>
      <c r="B22" s="62" t="s">
        <v>609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610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601</v>
      </c>
      <c r="B23" s="62" t="s">
        <v>609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610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5" t="s">
        <v>594</v>
      </c>
      <c r="B24" s="278" t="s">
        <v>604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8" t="s">
        <v>605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0" t="s">
        <v>608</v>
      </c>
      <c r="S24" s="340"/>
      <c r="T24" s="340"/>
      <c r="U24" s="340"/>
    </row>
    <row r="25" spans="1:21">
      <c r="A25" s="55" t="s">
        <v>591</v>
      </c>
      <c r="B25" s="62" t="s">
        <v>611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612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601</v>
      </c>
      <c r="B26" s="62" t="s">
        <v>611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612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5" t="s">
        <v>588</v>
      </c>
      <c r="B27" s="278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8" t="s">
        <v>610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591</v>
      </c>
      <c r="B28" s="62" t="s">
        <v>613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614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1" t="s">
        <v>601</v>
      </c>
      <c r="B29" s="342" t="s">
        <v>613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614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615</v>
      </c>
      <c r="S29" s="71"/>
      <c r="T29" s="71"/>
      <c r="U29" s="71"/>
    </row>
    <row r="30" spans="1:21">
      <c r="A30" s="334"/>
      <c r="B30" s="287"/>
      <c r="C30" s="138"/>
      <c r="D30" s="335"/>
      <c r="E30" s="138"/>
      <c r="F30" s="138"/>
      <c r="G30" s="138"/>
      <c r="H30" s="138"/>
      <c r="I30" s="138"/>
      <c r="J30" s="138"/>
      <c r="K30" s="287"/>
      <c r="L30" s="287"/>
      <c r="M30" s="287"/>
      <c r="N30" s="138"/>
      <c r="O30" s="138"/>
      <c r="P30" s="138"/>
      <c r="Q30" s="335"/>
    </row>
    <row r="31" spans="1:21" ht="16.2">
      <c r="A31" s="269" t="s">
        <v>116</v>
      </c>
      <c r="B31" s="407" t="s">
        <v>616</v>
      </c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6"/>
      <c r="P31" s="6"/>
      <c r="Q31" s="6"/>
      <c r="R31" s="6"/>
      <c r="S31" s="6"/>
    </row>
    <row r="32" spans="1:21" ht="16.2">
      <c r="A32" s="31" t="s">
        <v>206</v>
      </c>
      <c r="B32" s="408" t="s">
        <v>617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336"/>
      <c r="R32" s="6"/>
      <c r="S32" s="6"/>
    </row>
    <row r="33" spans="1:19" ht="16.2">
      <c r="A33" s="31" t="s">
        <v>618</v>
      </c>
      <c r="B33" s="408" t="s">
        <v>619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620</v>
      </c>
      <c r="B34" s="408" t="s">
        <v>621</v>
      </c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6"/>
      <c r="P34" s="6"/>
      <c r="Q34" s="6"/>
      <c r="R34" s="6"/>
      <c r="S34" s="6"/>
    </row>
    <row r="35" spans="1:19" ht="16.2">
      <c r="A35" s="31" t="s">
        <v>503</v>
      </c>
      <c r="B35" s="408" t="s">
        <v>568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/>
      <c r="Q35" s="6"/>
      <c r="R35" s="6"/>
      <c r="S35" s="6"/>
    </row>
    <row r="36" spans="1:19" ht="16.2">
      <c r="A36" s="31" t="s">
        <v>504</v>
      </c>
      <c r="B36" s="404" t="s">
        <v>622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6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2" sqref="A22:XFD2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19" t="s">
        <v>0</v>
      </c>
      <c r="C1" s="419"/>
      <c r="D1" s="419"/>
      <c r="E1" s="419"/>
      <c r="F1" s="419"/>
      <c r="G1" s="419"/>
      <c r="H1" s="419"/>
      <c r="I1" s="419"/>
    </row>
    <row r="2" spans="1:243" ht="17.399999999999999">
      <c r="B2" s="420" t="s">
        <v>1</v>
      </c>
      <c r="C2" s="420"/>
      <c r="D2" s="420"/>
      <c r="E2" s="420"/>
      <c r="F2" s="420"/>
      <c r="G2" s="420"/>
      <c r="H2" s="420"/>
      <c r="I2" s="420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9" t="s">
        <v>623</v>
      </c>
      <c r="B4" s="509"/>
      <c r="C4" s="509"/>
      <c r="D4" s="509"/>
      <c r="E4" s="509"/>
      <c r="F4" s="509"/>
      <c r="G4" s="509"/>
    </row>
    <row r="5" spans="1:243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8" t="s">
        <v>576</v>
      </c>
      <c r="H5" s="422" t="s">
        <v>577</v>
      </c>
      <c r="I5" s="423"/>
    </row>
    <row r="6" spans="1:243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10" t="s">
        <v>14</v>
      </c>
      <c r="H6" s="416" t="s">
        <v>581</v>
      </c>
      <c r="I6" s="417"/>
    </row>
    <row r="7" spans="1:243">
      <c r="A7" s="10"/>
      <c r="B7" s="10"/>
      <c r="C7" s="416" t="s">
        <v>583</v>
      </c>
      <c r="D7" s="417"/>
      <c r="E7" s="542" t="s">
        <v>584</v>
      </c>
      <c r="F7" s="543"/>
      <c r="G7" s="10"/>
      <c r="H7" s="416" t="s">
        <v>583</v>
      </c>
      <c r="I7" s="417"/>
    </row>
    <row r="8" spans="1:243" hidden="1">
      <c r="A8" s="53" t="s">
        <v>624</v>
      </c>
      <c r="B8" s="251" t="s">
        <v>604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605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594</v>
      </c>
      <c r="B9" s="62" t="s">
        <v>625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626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624</v>
      </c>
      <c r="B10" s="251" t="s">
        <v>627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628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594</v>
      </c>
      <c r="B11" s="62" t="s">
        <v>627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628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624</v>
      </c>
      <c r="B12" s="77" t="s">
        <v>629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630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594</v>
      </c>
      <c r="B13" s="68" t="s">
        <v>629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630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624</v>
      </c>
      <c r="B14" s="77" t="s">
        <v>631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632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594</v>
      </c>
      <c r="B15" s="68" t="s">
        <v>631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632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624</v>
      </c>
      <c r="B16" s="77" t="s">
        <v>633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634</v>
      </c>
      <c r="H16" s="63">
        <v>46086</v>
      </c>
      <c r="I16" s="150">
        <f t="shared" si="18"/>
        <v>46087</v>
      </c>
    </row>
    <row r="17" spans="1:9" hidden="1">
      <c r="A17" s="58" t="s">
        <v>594</v>
      </c>
      <c r="B17" s="68" t="s">
        <v>633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634</v>
      </c>
      <c r="H17" s="63">
        <v>46093</v>
      </c>
      <c r="I17" s="150">
        <f t="shared" si="18"/>
        <v>46094</v>
      </c>
    </row>
    <row r="18" spans="1:9" hidden="1">
      <c r="A18" s="547" t="s">
        <v>635</v>
      </c>
      <c r="B18" s="548"/>
      <c r="C18" s="548"/>
      <c r="D18" s="548"/>
      <c r="E18" s="548"/>
      <c r="F18" s="548"/>
      <c r="G18" s="548"/>
      <c r="H18" s="548"/>
      <c r="I18" s="549"/>
    </row>
    <row r="19" spans="1:9" hidden="1">
      <c r="A19" s="86" t="s">
        <v>624</v>
      </c>
      <c r="B19" s="77" t="s">
        <v>636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637</v>
      </c>
      <c r="H19" s="63">
        <f>F19+7</f>
        <v>46100</v>
      </c>
      <c r="I19" s="150">
        <f>H19+1</f>
        <v>46101</v>
      </c>
    </row>
    <row r="20" spans="1:9" hidden="1">
      <c r="A20" s="58" t="s">
        <v>594</v>
      </c>
      <c r="B20" s="337" t="s">
        <v>638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37" t="s">
        <v>639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624</v>
      </c>
      <c r="B21" s="77" t="s">
        <v>640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641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594</v>
      </c>
      <c r="B22" s="337" t="s">
        <v>636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37" t="s">
        <v>637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624</v>
      </c>
      <c r="B23" s="77" t="s">
        <v>642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643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594</v>
      </c>
      <c r="B24" s="337" t="s">
        <v>640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37" t="s">
        <v>641</v>
      </c>
      <c r="H24" s="63">
        <f t="shared" si="22"/>
        <v>46135</v>
      </c>
      <c r="I24" s="150">
        <f t="shared" si="23"/>
        <v>46136</v>
      </c>
    </row>
    <row r="25" spans="1:9">
      <c r="A25" s="86" t="s">
        <v>624</v>
      </c>
      <c r="B25" s="77" t="s">
        <v>644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645</v>
      </c>
      <c r="H25" s="63">
        <f t="shared" si="22"/>
        <v>46142</v>
      </c>
      <c r="I25" s="150">
        <f t="shared" si="23"/>
        <v>46143</v>
      </c>
    </row>
    <row r="26" spans="1:9">
      <c r="A26" s="58" t="s">
        <v>594</v>
      </c>
      <c r="B26" s="337" t="s">
        <v>642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37" t="s">
        <v>643</v>
      </c>
      <c r="H26" s="63">
        <f t="shared" si="22"/>
        <v>46149</v>
      </c>
      <c r="I26" s="150">
        <f t="shared" si="23"/>
        <v>46150</v>
      </c>
    </row>
    <row r="27" spans="1:9">
      <c r="A27" s="86" t="s">
        <v>624</v>
      </c>
      <c r="B27" s="77" t="s">
        <v>646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647</v>
      </c>
      <c r="H27" s="63">
        <f t="shared" si="22"/>
        <v>46156</v>
      </c>
      <c r="I27" s="150">
        <f t="shared" si="23"/>
        <v>46157</v>
      </c>
    </row>
    <row r="28" spans="1:9">
      <c r="A28" s="58" t="s">
        <v>594</v>
      </c>
      <c r="B28" s="337" t="s">
        <v>644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37" t="s">
        <v>645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624</v>
      </c>
      <c r="B29" s="77" t="s">
        <v>648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649</v>
      </c>
      <c r="H29" s="63">
        <f t="shared" si="27"/>
        <v>46170</v>
      </c>
      <c r="I29" s="150">
        <f t="shared" si="28"/>
        <v>46171</v>
      </c>
    </row>
    <row r="30" spans="1:9">
      <c r="A30" s="58" t="s">
        <v>594</v>
      </c>
      <c r="B30" s="337" t="s">
        <v>646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37" t="s">
        <v>647</v>
      </c>
      <c r="H30" s="63">
        <f t="shared" si="27"/>
        <v>46177</v>
      </c>
      <c r="I30" s="150">
        <f t="shared" si="28"/>
        <v>46178</v>
      </c>
    </row>
    <row r="31" spans="1:9">
      <c r="A31" s="86" t="s">
        <v>624</v>
      </c>
      <c r="B31" s="77" t="s">
        <v>650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651</v>
      </c>
      <c r="H31" s="63">
        <f t="shared" si="27"/>
        <v>46184</v>
      </c>
      <c r="I31" s="150">
        <f t="shared" si="28"/>
        <v>46185</v>
      </c>
    </row>
    <row r="32" spans="1:9">
      <c r="A32" s="58" t="s">
        <v>594</v>
      </c>
      <c r="B32" s="337" t="s">
        <v>648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37" t="s">
        <v>649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624</v>
      </c>
      <c r="B33" s="77" t="s">
        <v>652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653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594</v>
      </c>
      <c r="B34" s="337" t="s">
        <v>650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37" t="s">
        <v>651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624</v>
      </c>
      <c r="B35" s="77" t="s">
        <v>654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655</v>
      </c>
      <c r="H35" s="63">
        <f t="shared" si="32"/>
        <v>46212</v>
      </c>
      <c r="I35" s="150">
        <f t="shared" si="33"/>
        <v>46213</v>
      </c>
    </row>
    <row r="36" spans="1:19">
      <c r="A36" s="334"/>
      <c r="B36" s="287"/>
      <c r="C36" s="138"/>
      <c r="D36" s="335"/>
      <c r="E36" s="138"/>
      <c r="F36" s="138"/>
      <c r="G36" s="287"/>
      <c r="H36" s="138"/>
      <c r="I36" s="335"/>
    </row>
    <row r="37" spans="1:19" ht="16.2">
      <c r="A37" s="269" t="s">
        <v>116</v>
      </c>
      <c r="B37" s="407" t="s">
        <v>656</v>
      </c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6"/>
      <c r="P37" s="6"/>
      <c r="Q37" s="6"/>
      <c r="R37" s="6"/>
      <c r="S37" s="6"/>
    </row>
    <row r="38" spans="1:19" ht="16.2">
      <c r="A38" s="31" t="s">
        <v>206</v>
      </c>
      <c r="B38" s="408" t="s">
        <v>617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336"/>
      <c r="R38" s="6"/>
      <c r="S38" s="6"/>
    </row>
    <row r="39" spans="1:19" ht="16.2">
      <c r="A39" s="31" t="s">
        <v>657</v>
      </c>
      <c r="B39" s="408" t="s">
        <v>619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2" sqref="A22:XFD24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247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9" t="s">
        <v>658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</row>
    <row r="5" spans="1:247">
      <c r="A5" s="8" t="s">
        <v>575</v>
      </c>
      <c r="B5" s="8" t="s">
        <v>576</v>
      </c>
      <c r="C5" s="422" t="s">
        <v>577</v>
      </c>
      <c r="D5" s="423"/>
      <c r="E5" s="424" t="s">
        <v>579</v>
      </c>
      <c r="F5" s="425"/>
      <c r="G5" s="424" t="s">
        <v>499</v>
      </c>
      <c r="H5" s="425"/>
      <c r="I5" s="8" t="s">
        <v>576</v>
      </c>
      <c r="J5" s="424" t="s">
        <v>579</v>
      </c>
      <c r="K5" s="425"/>
      <c r="L5" s="422" t="s">
        <v>577</v>
      </c>
      <c r="M5" s="423"/>
    </row>
    <row r="6" spans="1:247">
      <c r="A6" s="10" t="s">
        <v>13</v>
      </c>
      <c r="B6" s="10" t="s">
        <v>14</v>
      </c>
      <c r="C6" s="416" t="s">
        <v>581</v>
      </c>
      <c r="D6" s="417"/>
      <c r="E6" s="418" t="s">
        <v>504</v>
      </c>
      <c r="F6" s="418"/>
      <c r="G6" s="418" t="s">
        <v>503</v>
      </c>
      <c r="H6" s="418"/>
      <c r="I6" s="10" t="s">
        <v>14</v>
      </c>
      <c r="J6" s="418" t="s">
        <v>504</v>
      </c>
      <c r="K6" s="418"/>
      <c r="L6" s="416" t="s">
        <v>581</v>
      </c>
      <c r="M6" s="417"/>
    </row>
    <row r="7" spans="1:247">
      <c r="A7" s="10"/>
      <c r="B7" s="10"/>
      <c r="C7" s="416" t="s">
        <v>583</v>
      </c>
      <c r="D7" s="417"/>
      <c r="E7" s="544" t="s">
        <v>585</v>
      </c>
      <c r="F7" s="544"/>
      <c r="G7" s="542" t="s">
        <v>586</v>
      </c>
      <c r="H7" s="543"/>
      <c r="I7" s="10"/>
      <c r="J7" s="542" t="s">
        <v>587</v>
      </c>
      <c r="K7" s="543"/>
      <c r="L7" s="416" t="s">
        <v>583</v>
      </c>
      <c r="M7" s="417"/>
    </row>
    <row r="8" spans="1:247" hidden="1">
      <c r="A8" s="55" t="s">
        <v>601</v>
      </c>
      <c r="B8" s="112" t="s">
        <v>625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626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588</v>
      </c>
      <c r="B9" s="112" t="s">
        <v>627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628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591</v>
      </c>
      <c r="B10" s="112" t="s">
        <v>627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628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601</v>
      </c>
      <c r="B11" s="271" t="s">
        <v>627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628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588</v>
      </c>
      <c r="B12" s="271" t="s">
        <v>629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630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591</v>
      </c>
      <c r="B13" s="271" t="s">
        <v>629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630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601</v>
      </c>
      <c r="B14" s="271" t="s">
        <v>629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630</v>
      </c>
      <c r="J14" s="63">
        <f t="shared" si="23"/>
        <v>46069</v>
      </c>
      <c r="K14" s="63">
        <f t="shared" si="24"/>
        <v>46070</v>
      </c>
      <c r="L14" s="333" t="s">
        <v>659</v>
      </c>
      <c r="M14" s="333" t="s">
        <v>660</v>
      </c>
      <c r="N14" s="71" t="s">
        <v>661</v>
      </c>
      <c r="O14" s="71"/>
      <c r="P14" s="71"/>
    </row>
    <row r="15" spans="1:247" hidden="1">
      <c r="A15" s="58" t="s">
        <v>588</v>
      </c>
      <c r="B15" s="271" t="s">
        <v>631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632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591</v>
      </c>
      <c r="B16" s="271" t="s">
        <v>631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632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49" t="s">
        <v>662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1"/>
    </row>
    <row r="18" spans="1:13" hidden="1">
      <c r="A18" s="58" t="s">
        <v>588</v>
      </c>
      <c r="B18" s="271" t="s">
        <v>633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634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591</v>
      </c>
      <c r="B19" s="271" t="s">
        <v>633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1" t="s">
        <v>634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601</v>
      </c>
      <c r="B20" s="77" t="s">
        <v>633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634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588</v>
      </c>
      <c r="B21" s="271" t="s">
        <v>638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1" t="s">
        <v>639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591</v>
      </c>
      <c r="B22" s="271" t="s">
        <v>638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1" t="s">
        <v>639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601</v>
      </c>
      <c r="B23" s="271" t="s">
        <v>638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1" t="s">
        <v>639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588</v>
      </c>
      <c r="B24" s="271" t="s">
        <v>636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1" t="s">
        <v>637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>
      <c r="A25" s="55" t="s">
        <v>591</v>
      </c>
      <c r="B25" s="271" t="s">
        <v>636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1" t="s">
        <v>637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601</v>
      </c>
      <c r="B26" s="271" t="s">
        <v>636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1" t="s">
        <v>637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588</v>
      </c>
      <c r="B27" s="271" t="s">
        <v>640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1" t="s">
        <v>641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591</v>
      </c>
      <c r="B28" s="271" t="s">
        <v>640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1" t="s">
        <v>641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601</v>
      </c>
      <c r="B29" s="271" t="s">
        <v>640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1" t="s">
        <v>641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588</v>
      </c>
      <c r="B30" s="271" t="s">
        <v>642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1" t="s">
        <v>643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591</v>
      </c>
      <c r="B31" s="271" t="s">
        <v>642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1" t="s">
        <v>643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601</v>
      </c>
      <c r="B32" s="271" t="s">
        <v>642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1" t="s">
        <v>643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588</v>
      </c>
      <c r="B33" s="271" t="s">
        <v>644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1" t="s">
        <v>645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591</v>
      </c>
      <c r="B34" s="271" t="s">
        <v>644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1" t="s">
        <v>645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4"/>
      <c r="B35" s="287"/>
      <c r="C35" s="138"/>
      <c r="D35" s="335"/>
      <c r="E35" s="138"/>
      <c r="F35" s="138"/>
      <c r="G35" s="138"/>
      <c r="H35" s="138"/>
      <c r="I35" s="287"/>
      <c r="J35" s="287"/>
      <c r="K35" s="287"/>
      <c r="L35" s="138"/>
      <c r="M35" s="335"/>
    </row>
    <row r="36" spans="1:19" ht="16.2">
      <c r="A36" s="269" t="s">
        <v>116</v>
      </c>
      <c r="B36" s="407" t="s">
        <v>663</v>
      </c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6"/>
      <c r="P36" s="6"/>
      <c r="Q36" s="6"/>
      <c r="R36" s="6"/>
      <c r="S36" s="6"/>
    </row>
    <row r="37" spans="1:19" ht="16.2">
      <c r="A37" s="31" t="s">
        <v>206</v>
      </c>
      <c r="B37" s="408" t="s">
        <v>617</v>
      </c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6"/>
      <c r="P37" s="6"/>
      <c r="Q37" s="336"/>
      <c r="R37" s="6"/>
      <c r="S37" s="6"/>
    </row>
    <row r="38" spans="1:19" ht="16.2">
      <c r="A38" s="31" t="s">
        <v>503</v>
      </c>
      <c r="B38" s="408" t="s">
        <v>568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6"/>
      <c r="R38" s="6"/>
      <c r="S38" s="6"/>
    </row>
    <row r="39" spans="1:19" ht="16.2">
      <c r="A39" s="31" t="s">
        <v>504</v>
      </c>
      <c r="B39" s="404" t="s">
        <v>622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82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2026-05-22T07:40:00Z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