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aoyi\Desktop\daily movement\"/>
    </mc:Choice>
  </mc:AlternateContent>
  <xr:revisionPtr revIDLastSave="0" documentId="13_ncr:1_{40310EA5-0C5A-4131-AC64-95C4363E5716}" xr6:coauthVersionLast="47" xr6:coauthVersionMax="47" xr10:uidLastSave="{00000000-0000-0000-0000-000000000000}"/>
  <bookViews>
    <workbookView xWindow="-110" yWindow="-110" windowWidth="19420" windowHeight="10300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  <sheet name="BHX" sheetId="24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3" i="246" l="1"/>
  <c r="B233" i="246"/>
  <c r="F181" i="242" l="1"/>
  <c r="D181" i="242"/>
  <c r="B181" i="242"/>
  <c r="D222" i="246" l="1"/>
  <c r="B222" i="246"/>
  <c r="D180" i="242"/>
  <c r="B180" i="242"/>
  <c r="D122" i="242"/>
  <c r="B153" i="245" l="1"/>
  <c r="F152" i="245"/>
  <c r="D152" i="245"/>
  <c r="B152" i="245"/>
  <c r="F151" i="245"/>
  <c r="F150" i="245"/>
  <c r="B150" i="245"/>
  <c r="D149" i="245"/>
  <c r="B149" i="245"/>
  <c r="F148" i="245"/>
  <c r="D148" i="245"/>
  <c r="B123" i="242"/>
  <c r="D123" i="242"/>
  <c r="F123" i="242"/>
  <c r="B124" i="242"/>
  <c r="D124" i="242"/>
  <c r="F124" i="242"/>
  <c r="B125" i="242" s="1"/>
  <c r="D125" i="242" s="1"/>
  <c r="F125" i="242" s="1"/>
  <c r="B184" i="243"/>
  <c r="D185" i="243"/>
  <c r="F185" i="243" s="1"/>
  <c r="B186" i="243" s="1"/>
  <c r="D186" i="243" s="1"/>
  <c r="F186" i="243" s="1"/>
  <c r="B187" i="243" s="1"/>
  <c r="D187" i="243" s="1"/>
  <c r="F187" i="243" s="1"/>
  <c r="D184" i="243"/>
  <c r="F184" i="243" s="1"/>
  <c r="B12" i="247"/>
  <c r="B11" i="247"/>
  <c r="B10" i="247"/>
  <c r="F9" i="247"/>
  <c r="D9" i="247"/>
  <c r="D8" i="247"/>
  <c r="B8" i="247"/>
  <c r="F7" i="247"/>
  <c r="D7" i="247"/>
  <c r="F147" i="245" l="1"/>
  <c r="D147" i="245"/>
  <c r="F222" i="246" l="1"/>
  <c r="B223" i="246" s="1"/>
  <c r="F221" i="246"/>
  <c r="D221" i="246"/>
  <c r="D193" i="243" l="1"/>
  <c r="B193" i="243"/>
  <c r="D192" i="243"/>
  <c r="B191" i="243"/>
  <c r="F190" i="243"/>
  <c r="F179" i="242" l="1"/>
  <c r="F178" i="242"/>
  <c r="B179" i="242" l="1"/>
  <c r="D178" i="242"/>
  <c r="F177" i="242"/>
  <c r="D177" i="242"/>
  <c r="F192" i="243"/>
  <c r="F193" i="243" s="1"/>
  <c r="D191" i="243"/>
  <c r="D190" i="243"/>
  <c r="B170" i="242"/>
  <c r="F232" i="246"/>
  <c r="F170" i="242" l="1"/>
  <c r="D170" i="242"/>
  <c r="F191" i="243"/>
  <c r="D6" i="247" l="1"/>
  <c r="F6" i="247" s="1"/>
  <c r="F8" i="247" s="1"/>
  <c r="B9" i="247" s="1"/>
  <c r="D11" i="247" l="1"/>
  <c r="F11" i="247" s="1"/>
  <c r="D10" i="247"/>
  <c r="F10" i="247" s="1"/>
  <c r="D232" i="246"/>
  <c r="D12" i="247" l="1"/>
  <c r="F12" i="247" s="1"/>
  <c r="B182" i="243" l="1"/>
  <c r="B176" i="243" l="1"/>
  <c r="D176" i="243" s="1"/>
  <c r="F176" i="243" s="1"/>
  <c r="B177" i="243" s="1"/>
  <c r="D177" i="243" s="1"/>
  <c r="F177" i="243" l="1"/>
  <c r="F173" i="242" l="1"/>
  <c r="B174" i="242" s="1"/>
  <c r="D174" i="242" s="1"/>
  <c r="F174" i="242" s="1"/>
  <c r="B176" i="242" s="1"/>
  <c r="D176" i="242" s="1"/>
  <c r="F176" i="242" s="1"/>
  <c r="B177" i="242" l="1"/>
  <c r="F119" i="242"/>
  <c r="B216" i="246" l="1"/>
  <c r="B175" i="243"/>
  <c r="D182" i="243" l="1"/>
  <c r="F182" i="243" s="1"/>
  <c r="D183" i="243" s="1"/>
  <c r="D216" i="246"/>
  <c r="F216" i="246" s="1"/>
  <c r="B217" i="246" s="1"/>
  <c r="D217" i="246" s="1"/>
  <c r="F217" i="246" s="1"/>
  <c r="B220" i="246" s="1"/>
  <c r="F233" i="246" l="1"/>
  <c r="B234" i="246" s="1"/>
  <c r="F183" i="243"/>
  <c r="D220" i="246"/>
  <c r="F220" i="246" s="1"/>
  <c r="B221" i="246" s="1"/>
  <c r="F205" i="246"/>
  <c r="B206" i="246" s="1"/>
  <c r="D223" i="246" l="1"/>
  <c r="F223" i="246" s="1"/>
  <c r="B224" i="246" s="1"/>
  <c r="D234" i="246"/>
  <c r="B205" i="246"/>
  <c r="F234" i="246" l="1"/>
  <c r="D138" i="245"/>
  <c r="F138" i="245" s="1"/>
  <c r="B236" i="246" l="1"/>
  <c r="D236" i="246" s="1"/>
  <c r="F236" i="246" s="1"/>
  <c r="B237" i="246" s="1"/>
  <c r="D237" i="246" s="1"/>
  <c r="F237" i="246" s="1"/>
  <c r="B238" i="246" s="1"/>
  <c r="D238" i="246" s="1"/>
  <c r="F238" i="246" s="1"/>
  <c r="B118" i="242"/>
  <c r="D118" i="242" s="1"/>
  <c r="B239" i="246" l="1"/>
  <c r="D239" i="246" s="1"/>
  <c r="F239" i="246" s="1"/>
  <c r="B240" i="246" s="1"/>
  <c r="D240" i="246" s="1"/>
  <c r="F240" i="246" s="1"/>
  <c r="D224" i="246"/>
  <c r="F224" i="246" s="1"/>
  <c r="B178" i="242"/>
  <c r="B225" i="246" l="1"/>
  <c r="B196" i="246"/>
  <c r="D196" i="246" s="1"/>
  <c r="F196" i="246" s="1"/>
  <c r="B197" i="246" s="1"/>
  <c r="D197" i="246" s="1"/>
  <c r="F197" i="246" s="1"/>
  <c r="B198" i="246" s="1"/>
  <c r="D198" i="246" s="1"/>
  <c r="D179" i="242" l="1"/>
  <c r="B204" i="246"/>
  <c r="D204" i="246" s="1"/>
  <c r="F180" i="242" l="1"/>
  <c r="B136" i="245"/>
  <c r="D136" i="245" s="1"/>
  <c r="F136" i="245" s="1"/>
  <c r="B137" i="245" s="1"/>
  <c r="D137" i="245" s="1"/>
  <c r="F137" i="245" s="1"/>
  <c r="D128" i="245" l="1"/>
  <c r="F128" i="245" l="1"/>
  <c r="D211" i="246" l="1"/>
  <c r="F211" i="246" s="1"/>
  <c r="B212" i="246" s="1"/>
  <c r="D212" i="246" s="1"/>
  <c r="F212" i="246" l="1"/>
  <c r="B213" i="246" s="1"/>
  <c r="D213" i="246" s="1"/>
  <c r="F198" i="246" l="1"/>
  <c r="D206" i="246" l="1"/>
  <c r="F118" i="242"/>
  <c r="B119" i="242" s="1"/>
  <c r="F206" i="246" l="1"/>
  <c r="B207" i="246" s="1"/>
  <c r="D207" i="246" s="1"/>
  <c r="F207" i="246" s="1"/>
  <c r="D160" i="243"/>
  <c r="F160" i="243" s="1"/>
  <c r="B161" i="243" s="1"/>
  <c r="B120" i="242" l="1"/>
  <c r="B208" i="246"/>
  <c r="D208" i="246" s="1"/>
  <c r="D161" i="243"/>
  <c r="D120" i="242" l="1"/>
  <c r="F120" i="242" s="1"/>
  <c r="B121" i="242" s="1"/>
  <c r="D121" i="242" s="1"/>
  <c r="F121" i="242" s="1"/>
  <c r="B122" i="242" s="1"/>
  <c r="F208" i="246"/>
  <c r="F161" i="243"/>
  <c r="B162" i="243" s="1"/>
  <c r="D162" i="243" s="1"/>
  <c r="F162" i="243" s="1"/>
  <c r="B164" i="243" s="1"/>
  <c r="D164" i="243" s="1"/>
  <c r="F164" i="243" s="1"/>
  <c r="B186" i="246"/>
  <c r="D186" i="246" s="1"/>
  <c r="F186" i="246" s="1"/>
  <c r="F124" i="245"/>
  <c r="D167" i="243" l="1"/>
  <c r="F167" i="243" s="1"/>
  <c r="B187" i="246"/>
  <c r="D187" i="246" s="1"/>
  <c r="F187" i="246" s="1"/>
  <c r="B188" i="246" s="1"/>
  <c r="D188" i="246" s="1"/>
  <c r="F188" i="246" s="1"/>
  <c r="B139" i="245" l="1"/>
  <c r="B189" i="246"/>
  <c r="D189" i="246" s="1"/>
  <c r="F189" i="246" s="1"/>
  <c r="B190" i="246" s="1"/>
  <c r="D190" i="246" s="1"/>
  <c r="F190" i="246" s="1"/>
  <c r="B170" i="246"/>
  <c r="D170" i="246" s="1"/>
  <c r="F170" i="246" s="1"/>
  <c r="F119" i="245"/>
  <c r="B120" i="245" s="1"/>
  <c r="D120" i="245" s="1"/>
  <c r="F120" i="245" s="1"/>
  <c r="B121" i="245" s="1"/>
  <c r="D121" i="245" s="1"/>
  <c r="D139" i="245" l="1"/>
  <c r="F139" i="245" s="1"/>
  <c r="B179" i="246"/>
  <c r="D179" i="246" s="1"/>
  <c r="F179" i="246" s="1"/>
  <c r="B180" i="246" s="1"/>
  <c r="D180" i="246" s="1"/>
  <c r="B140" i="245" l="1"/>
  <c r="F180" i="246"/>
  <c r="D151" i="243"/>
  <c r="F151" i="243" s="1"/>
  <c r="B152" i="243" s="1"/>
  <c r="D152" i="243" s="1"/>
  <c r="D140" i="245" l="1"/>
  <c r="F140" i="245" s="1"/>
  <c r="B141" i="245" s="1"/>
  <c r="D141" i="245" s="1"/>
  <c r="B181" i="246"/>
  <c r="D181" i="246" s="1"/>
  <c r="F181" i="246" s="1"/>
  <c r="B182" i="246" s="1"/>
  <c r="D182" i="246" s="1"/>
  <c r="F182" i="246" s="1"/>
  <c r="F152" i="243"/>
  <c r="B153" i="243" s="1"/>
  <c r="D153" i="243" s="1"/>
  <c r="F153" i="243" s="1"/>
  <c r="F99" i="242"/>
  <c r="B100" i="242" s="1"/>
  <c r="D100" i="242" s="1"/>
  <c r="F100" i="242" s="1"/>
  <c r="F141" i="245" l="1"/>
  <c r="B142" i="245" s="1"/>
  <c r="B155" i="243"/>
  <c r="D118" i="245"/>
  <c r="D142" i="245" l="1"/>
  <c r="F142" i="245" s="1"/>
  <c r="B143" i="245" s="1"/>
  <c r="D155" i="243"/>
  <c r="F155" i="243" s="1"/>
  <c r="B171" i="246"/>
  <c r="D171" i="246" s="1"/>
  <c r="F171" i="246" s="1"/>
  <c r="B172" i="246" s="1"/>
  <c r="D172" i="246" s="1"/>
  <c r="F172" i="246" s="1"/>
  <c r="B173" i="246" s="1"/>
  <c r="D173" i="246" s="1"/>
  <c r="F173" i="246" s="1"/>
  <c r="B174" i="246" s="1"/>
  <c r="D174" i="246" s="1"/>
  <c r="F174" i="246" s="1"/>
  <c r="F162" i="246"/>
  <c r="D143" i="245" l="1"/>
  <c r="F143" i="245" s="1"/>
  <c r="B144" i="245" s="1"/>
  <c r="B156" i="243"/>
  <c r="B163" i="246"/>
  <c r="D163" i="246" s="1"/>
  <c r="F163" i="246" s="1"/>
  <c r="B164" i="246" s="1"/>
  <c r="D164" i="246" s="1"/>
  <c r="D144" i="245" l="1"/>
  <c r="F144" i="245" s="1"/>
  <c r="B145" i="245" s="1"/>
  <c r="D145" i="245" s="1"/>
  <c r="F145" i="245" s="1"/>
  <c r="B146" i="245" s="1"/>
  <c r="F164" i="246"/>
  <c r="B165" i="246" s="1"/>
  <c r="D165" i="246" s="1"/>
  <c r="F165" i="246" l="1"/>
  <c r="B166" i="246" s="1"/>
  <c r="D166" i="246" s="1"/>
  <c r="F166" i="246" s="1"/>
  <c r="B155" i="246"/>
  <c r="B98" i="242" l="1"/>
  <c r="B125" i="243" l="1"/>
  <c r="D125" i="243" s="1"/>
  <c r="F125" i="243" s="1"/>
  <c r="D155" i="246" l="1"/>
  <c r="F155" i="246" s="1"/>
  <c r="B156" i="246" s="1"/>
  <c r="D156" i="246" s="1"/>
  <c r="F156" i="246" s="1"/>
  <c r="B157" i="246" s="1"/>
  <c r="D146" i="245" l="1"/>
  <c r="F146" i="245" s="1"/>
  <c r="D116" i="245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D43" i="245"/>
  <c r="XFD43" i="245" s="1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47" i="245" l="1"/>
  <c r="B148" i="245" s="1"/>
  <c r="B101" i="242"/>
  <c r="D101" i="242" s="1"/>
  <c r="F101" i="242" s="1"/>
  <c r="B102" i="242" s="1"/>
  <c r="D102" i="242" s="1"/>
  <c r="F102" i="242" s="1"/>
  <c r="F96" i="242"/>
  <c r="B117" i="245"/>
  <c r="B129" i="243" l="1"/>
  <c r="D129" i="243" s="1"/>
  <c r="F129" i="243" s="1"/>
  <c r="D117" i="245"/>
  <c r="F117" i="245" s="1"/>
  <c r="B104" i="242" l="1"/>
  <c r="D104" i="242" s="1"/>
  <c r="F104" i="242" s="1"/>
  <c r="B105" i="242" s="1"/>
  <c r="D105" i="242" s="1"/>
  <c r="F105" i="242" s="1"/>
  <c r="B106" i="242" s="1"/>
  <c r="D157" i="246"/>
  <c r="F157" i="246" s="1"/>
  <c r="D106" i="242" l="1"/>
  <c r="F106" i="242" s="1"/>
  <c r="B107" i="242" s="1"/>
  <c r="D107" i="242" s="1"/>
  <c r="F107" i="242" s="1"/>
  <c r="B108" i="242" s="1"/>
  <c r="D108" i="242" s="1"/>
  <c r="F108" i="242" s="1"/>
  <c r="B109" i="242" s="1"/>
  <c r="D109" i="242" s="1"/>
  <c r="F149" i="245" l="1"/>
  <c r="D150" i="245" s="1"/>
  <c r="B151" i="245" s="1"/>
  <c r="D151" i="245" s="1"/>
  <c r="F121" i="245"/>
  <c r="B122" i="245" s="1"/>
  <c r="D122" i="245" s="1"/>
  <c r="F122" i="245" s="1"/>
  <c r="D153" i="245" l="1"/>
  <c r="F153" i="245" s="1"/>
  <c r="B123" i="245"/>
  <c r="D123" i="245" s="1"/>
  <c r="F123" i="245" s="1"/>
  <c r="B125" i="245" l="1"/>
  <c r="D125" i="245" s="1"/>
  <c r="F125" i="245" s="1"/>
  <c r="B126" i="245" s="1"/>
  <c r="D126" i="245" s="1"/>
  <c r="F126" i="245" s="1"/>
  <c r="F109" i="242" l="1"/>
  <c r="B111" i="242" s="1"/>
  <c r="D111" i="242" s="1"/>
  <c r="F111" i="242" s="1"/>
  <c r="B127" i="245" l="1"/>
  <c r="D127" i="245" s="1"/>
  <c r="F127" i="245" s="1"/>
  <c r="B129" i="245" l="1"/>
  <c r="D129" i="245" s="1"/>
  <c r="F129" i="245" l="1"/>
  <c r="B130" i="245" l="1"/>
  <c r="D130" i="245" s="1"/>
  <c r="F130" i="245" s="1"/>
  <c r="D225" i="246" l="1"/>
  <c r="F225" i="246" s="1"/>
  <c r="B226" i="246" s="1"/>
  <c r="D226" i="246" s="1"/>
  <c r="F226" i="246" s="1"/>
</calcChain>
</file>

<file path=xl/sharedStrings.xml><?xml version="1.0" encoding="utf-8"?>
<sst xmlns="http://schemas.openxmlformats.org/spreadsheetml/2006/main" count="1510" uniqueCount="696">
  <si>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</si>
  <si>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</si>
  <si>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</si>
  <si>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</si>
  <si>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</si>
  <si>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</si>
  <si>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</si>
  <si>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</si>
  <si>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</si>
  <si>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</si>
  <si>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</si>
  <si>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</si>
  <si>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</si>
  <si>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</si>
  <si>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</si>
  <si>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</si>
  <si>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</si>
  <si>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</si>
  <si>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</si>
  <si>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</si>
  <si>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</si>
  <si>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</si>
  <si>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</si>
  <si>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</si>
  <si>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</si>
  <si>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</si>
  <si>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</si>
  <si>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</si>
  <si>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</si>
  <si>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</si>
  <si>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</si>
  <si>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</si>
  <si>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</si>
  <si>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</si>
  <si>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</si>
  <si>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</si>
  <si>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</si>
  <si>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</si>
  <si>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</si>
  <si>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</si>
  <si>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</si>
  <si>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</si>
  <si>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</si>
  <si>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</si>
  <si>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</si>
  <si>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</si>
  <si>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</si>
  <si>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</si>
  <si>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</si>
  <si>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</si>
  <si>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</si>
  <si>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</si>
  <si>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</si>
  <si>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</si>
  <si>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</si>
  <si>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</si>
  <si>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</si>
  <si>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</si>
  <si>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</si>
  <si>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</si>
  <si>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</si>
  <si>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</si>
  <si>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</si>
  <si>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</si>
  <si>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</si>
  <si>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</si>
  <si>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</si>
  <si>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</si>
  <si>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</si>
  <si>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</si>
  <si>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</si>
  <si>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</si>
  <si>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</si>
  <si>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</si>
  <si>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</si>
  <si>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</si>
  <si>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</si>
  <si>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</si>
  <si>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</si>
  <si>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</si>
  <si>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</si>
  <si>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</si>
  <si>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</si>
  <si>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</si>
  <si>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</si>
  <si>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</si>
  <si>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</si>
  <si>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</si>
  <si>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</si>
  <si>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</si>
  <si>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</si>
  <si>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</si>
  <si>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</si>
  <si>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</si>
  <si>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</si>
  <si>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</si>
  <si>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</si>
  <si>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</si>
  <si>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</si>
  <si>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</si>
  <si>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</si>
  <si>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</si>
  <si>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</si>
  <si>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</si>
  <si>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</si>
  <si>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</si>
  <si>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</si>
  <si>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</si>
  <si>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</si>
  <si>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</si>
  <si>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</si>
  <si>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</si>
  <si>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</si>
  <si>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</si>
  <si>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</si>
  <si>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</si>
  <si>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</si>
  <si>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</si>
  <si>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</si>
  <si>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</si>
  <si>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</si>
  <si>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</si>
  <si>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</si>
  <si>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</si>
  <si>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</si>
  <si>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</si>
  <si>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</si>
  <si>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</si>
  <si>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</si>
  <si>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</si>
  <si>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</si>
  <si>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</si>
  <si>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</si>
  <si>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</si>
  <si>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</si>
  <si>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</si>
  <si>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</si>
  <si>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</si>
  <si>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</si>
  <si>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</si>
  <si>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</si>
  <si>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</si>
  <si>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</si>
  <si>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</si>
  <si>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</si>
  <si>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</si>
  <si>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</si>
  <si>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</si>
  <si>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</si>
  <si>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</si>
  <si>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</si>
  <si>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</si>
  <si>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</si>
  <si>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</si>
  <si>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</si>
  <si>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</si>
  <si>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</si>
  <si>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</si>
  <si>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</si>
  <si>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</si>
  <si>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</si>
  <si>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</si>
  <si>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</si>
  <si>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</si>
  <si>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</si>
  <si>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</si>
  <si>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</si>
  <si>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</si>
  <si>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</si>
  <si>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</si>
  <si>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</si>
  <si>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</si>
  <si>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</si>
  <si>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</si>
  <si>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</si>
  <si>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</si>
  <si>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</si>
  <si>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</si>
  <si>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</si>
  <si>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</si>
  <si>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</si>
  <si>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</si>
  <si>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</si>
  <si>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</si>
  <si>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</si>
  <si>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</si>
  <si>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</si>
  <si>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</si>
  <si>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</si>
  <si>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</si>
  <si>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</si>
  <si>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</si>
  <si>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</si>
  <si>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</si>
  <si>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</si>
  <si>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</si>
  <si>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</si>
  <si>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</si>
  <si>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</si>
  <si>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</si>
  <si>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</si>
  <si>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</si>
  <si>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</si>
  <si>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</si>
  <si>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</si>
  <si>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</si>
  <si>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</si>
  <si>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</si>
  <si>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</si>
  <si>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</si>
  <si>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</si>
  <si>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</si>
  <si>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</si>
  <si>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</si>
  <si>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</si>
  <si>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</si>
  <si>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</si>
  <si>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</si>
  <si>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</si>
  <si>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</si>
  <si>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</si>
  <si>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</si>
  <si>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</si>
  <si>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</si>
  <si>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</si>
  <si>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</si>
  <si>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</si>
  <si>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</si>
  <si>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</si>
  <si>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</si>
  <si>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</si>
  <si>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</si>
  <si>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</si>
  <si>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</si>
  <si>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</si>
  <si>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</si>
  <si>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</si>
  <si>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</si>
  <si>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</si>
  <si>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</si>
  <si>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</si>
  <si>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</si>
  <si>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</si>
  <si>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</si>
  <si>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</si>
  <si>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</si>
  <si>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</si>
  <si>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</si>
  <si>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</si>
  <si>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</si>
  <si>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</si>
  <si>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</si>
  <si>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</si>
  <si>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</si>
  <si>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</si>
  <si>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</si>
  <si>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</si>
  <si>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</si>
  <si>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</si>
  <si>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</si>
  <si>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</si>
  <si>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</si>
  <si>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</si>
  <si>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</si>
  <si>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</si>
  <si>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</si>
  <si>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</si>
  <si>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</si>
  <si>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</si>
  <si>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</si>
  <si>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</si>
  <si>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</si>
  <si>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</si>
  <si>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</si>
  <si>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</si>
  <si>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</si>
  <si>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</si>
  <si>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</si>
  <si>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</si>
  <si>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</si>
  <si>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</si>
  <si>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</si>
  <si>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</si>
  <si>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</si>
  <si>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</si>
  <si>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</si>
  <si>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</si>
  <si>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</si>
  <si>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</si>
  <si>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</si>
  <si>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</si>
  <si>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</si>
  <si>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</si>
  <si>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</si>
  <si>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</si>
  <si>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</si>
  <si>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</si>
  <si>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</si>
  <si>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</si>
  <si>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</si>
  <si>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</si>
  <si>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</si>
  <si>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</si>
  <si>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</si>
  <si>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</si>
  <si>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</si>
  <si>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</si>
  <si>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</si>
  <si>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</si>
  <si>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</si>
  <si>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</si>
  <si>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</si>
  <si>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</si>
  <si>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</si>
  <si>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</si>
  <si>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</si>
  <si>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</si>
  <si>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</si>
  <si>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</si>
  <si>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</si>
  <si>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</si>
  <si>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</si>
  <si>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</si>
  <si>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</si>
  <si>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</si>
  <si>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</si>
  <si>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</si>
  <si>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</si>
  <si>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</si>
  <si>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</si>
  <si>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</si>
  <si>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</si>
  <si>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</si>
  <si>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</si>
  <si>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</si>
  <si>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</si>
  <si>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</si>
  <si>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</si>
  <si>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</si>
  <si>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</si>
  <si>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</si>
  <si>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</si>
  <si>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</si>
  <si>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</si>
  <si>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</si>
  <si>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</si>
  <si>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</si>
  <si>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</si>
  <si>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</si>
  <si>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</si>
  <si>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</si>
  <si>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</si>
  <si>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</si>
  <si>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</si>
  <si>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</si>
  <si>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</si>
  <si>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</si>
  <si>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</si>
  <si>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</si>
  <si>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</si>
  <si>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</si>
  <si>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</si>
  <si>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</si>
  <si>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</si>
  <si>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</si>
  <si>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</si>
  <si>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</si>
  <si>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</si>
  <si>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</si>
  <si>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</si>
  <si>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</si>
  <si>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</si>
  <si>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</si>
  <si>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</si>
  <si>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</si>
  <si>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</si>
  <si>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</si>
  <si>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</si>
  <si>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</si>
  <si>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</si>
  <si>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</si>
  <si>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</si>
  <si>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</si>
  <si>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</si>
  <si>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</si>
  <si>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</si>
  <si>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</si>
  <si>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</si>
  <si>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</si>
  <si>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</si>
  <si>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</si>
  <si>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</si>
  <si>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</si>
  <si>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</si>
  <si>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</si>
  <si>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</si>
  <si>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</si>
  <si>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</si>
  <si>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</si>
  <si>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</si>
  <si>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</si>
  <si>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</si>
  <si>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</si>
  <si>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</si>
  <si>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</si>
  <si>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</si>
  <si>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</si>
  <si>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</si>
  <si>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</si>
  <si>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</si>
  <si>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</si>
  <si>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</si>
  <si>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</si>
  <si>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</si>
  <si>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</si>
  <si>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</si>
  <si>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</si>
  <si>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</si>
  <si>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</si>
  <si>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</si>
  <si>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</si>
  <si>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</si>
  <si>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</si>
  <si>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</si>
  <si>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</si>
  <si>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</si>
  <si>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</si>
  <si>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</si>
  <si>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</si>
  <si>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</si>
  <si>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</si>
  <si>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</si>
  <si>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</si>
  <si>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</si>
  <si>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</si>
  <si>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</si>
  <si>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</si>
  <si>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</si>
  <si>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</si>
  <si>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</si>
  <si>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</si>
  <si>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</si>
  <si>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</si>
  <si>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</si>
  <si>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</si>
  <si>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</si>
  <si>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</si>
  <si>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</si>
  <si>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</si>
  <si>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</si>
  <si>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</si>
  <si>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</si>
  <si>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</si>
  <si>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</si>
  <si>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</si>
  <si>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4" type="noConversion"/>
  </si>
  <si>
    <t>port congestion</t>
    <phoneticPr fontId="44" type="noConversion"/>
  </si>
  <si>
    <t>NGB/2517S</t>
    <phoneticPr fontId="44" type="noConversion"/>
  </si>
  <si>
    <t>SVP2 MV."CA KOBE" V 2520S/N</t>
    <phoneticPr fontId="44" type="noConversion"/>
  </si>
  <si>
    <t>SHA/2522W</t>
    <phoneticPr fontId="44" type="noConversion"/>
  </si>
  <si>
    <t>NGB/2522W</t>
    <phoneticPr fontId="44" type="noConversion"/>
  </si>
  <si>
    <t>P/I HHX1 line at SHA</t>
    <phoneticPr fontId="44" type="noConversion"/>
  </si>
  <si>
    <t>NGB/2538W</t>
    <phoneticPr fontId="44" type="noConversion"/>
  </si>
  <si>
    <t>SHA/2538W</t>
    <phoneticPr fontId="44" type="noConversion"/>
  </si>
  <si>
    <t>port congestion/The main channel is closed to navigation from 0600LT 21st to 0830LT 22nd due to due to the obstruction caused by fishing boats</t>
    <phoneticPr fontId="44" type="noConversion"/>
  </si>
  <si>
    <t>port congestion/delayed in berth due to frequent stop/go vsl opns at mns due to strong winds</t>
    <phoneticPr fontId="44" type="noConversion"/>
  </si>
  <si>
    <t>SVP2 MV."CA OSAKA" V 2521S/N</t>
    <phoneticPr fontId="44" type="noConversion"/>
  </si>
  <si>
    <t>XMN/2525S</t>
    <phoneticPr fontId="44" type="noConversion"/>
  </si>
  <si>
    <t>omit TAO</t>
    <phoneticPr fontId="44" type="noConversion"/>
  </si>
  <si>
    <t>add call XMN</t>
    <phoneticPr fontId="44" type="noConversion"/>
  </si>
  <si>
    <t>omit SHA</t>
    <phoneticPr fontId="44" type="noConversion"/>
  </si>
  <si>
    <t>XMN/2524S</t>
    <phoneticPr fontId="44" type="noConversion"/>
  </si>
  <si>
    <t>omit RIZHAO</t>
    <phoneticPr fontId="44" type="noConversion"/>
  </si>
  <si>
    <t>XMN/2517S</t>
    <phoneticPr fontId="44" type="noConversion"/>
  </si>
  <si>
    <t>TAO/2525S</t>
    <phoneticPr fontId="44" type="noConversion"/>
  </si>
  <si>
    <t>port congestion/after departure MNN drop anchor to shelter NO.18 typhoon(anchor from 23rd 1500LT to 24th 0954LT)</t>
    <phoneticPr fontId="44" type="noConversion"/>
  </si>
  <si>
    <t>port closed from 22nd 2100LT to 25th 1200LT due to NO.18 typhoon</t>
    <phoneticPr fontId="44" type="noConversion"/>
  </si>
  <si>
    <t>P/I SVP2 line at SHK/port closed from 22nd 1400LT to 25th 1430LT due to NO.18 typhoon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</si>
  <si>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4" type="noConversion"/>
  </si>
  <si>
    <t>MNN/2517N</t>
    <phoneticPr fontId="44" type="noConversion"/>
  </si>
  <si>
    <t>MNS/2517N</t>
    <phoneticPr fontId="44" type="noConversion"/>
  </si>
  <si>
    <t>SHA/58S</t>
    <phoneticPr fontId="44" type="noConversion"/>
  </si>
  <si>
    <t>SHK/2520S</t>
    <phoneticPr fontId="44" type="noConversion"/>
  </si>
  <si>
    <t>NSA/2520S</t>
    <phoneticPr fontId="44" type="noConversion"/>
  </si>
  <si>
    <t>port closed from 26th 0800LT to 27th 0700LT due to typhoon BUALOI /port congestion</t>
    <phoneticPr fontId="44" type="noConversion"/>
  </si>
  <si>
    <t xml:space="preserve">port closed from 26th 0800LT to 27th 0700LT due to typhoon BUALOI </t>
    <phoneticPr fontId="44" type="noConversion"/>
  </si>
  <si>
    <t>NGB/58S</t>
    <phoneticPr fontId="44" type="noConversion"/>
  </si>
  <si>
    <t>XMN/2522S</t>
    <phoneticPr fontId="44" type="noConversion"/>
  </si>
  <si>
    <t>SHK/2522S</t>
    <phoneticPr fontId="44" type="noConversion"/>
  </si>
  <si>
    <t>NSA/2522S</t>
    <phoneticPr fontId="44" type="noConversion"/>
  </si>
  <si>
    <t>MNN/2522N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</si>
  <si>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</si>
  <si>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</si>
  <si>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</si>
  <si>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MNS/2523N</t>
    <phoneticPr fontId="44" type="noConversion"/>
  </si>
  <si>
    <t>MNN/58N</t>
    <phoneticPr fontId="44" type="noConversion"/>
  </si>
  <si>
    <t>NPX2 MV."K-PACIFIC" V 2524S/N</t>
    <phoneticPr fontId="44" type="noConversion"/>
  </si>
  <si>
    <t>NPX2 MV."HE YUAN 1" V 2525S/N</t>
    <phoneticPr fontId="44" type="noConversion"/>
  </si>
  <si>
    <t>delay departure due to NO.21 typhoon/port closed from 22nd 1400LT to 25th 1430LT due to NO.18 typhoon</t>
    <phoneticPr fontId="44" type="noConversion"/>
  </si>
  <si>
    <t>NGB/2524W</t>
    <phoneticPr fontId="44" type="noConversion"/>
  </si>
  <si>
    <t>SHA/2524W</t>
    <phoneticPr fontId="44" type="noConversion"/>
  </si>
  <si>
    <t>NGB/2516S</t>
    <phoneticPr fontId="44" type="noConversion"/>
  </si>
  <si>
    <t>MNN/2520N</t>
    <phoneticPr fontId="44" type="noConversion"/>
  </si>
  <si>
    <t>P/O NPX2 line at MNS/port congestion</t>
    <phoneticPr fontId="44" type="noConversion"/>
  </si>
  <si>
    <t>RIZHAO/2525N</t>
    <phoneticPr fontId="44" type="noConversion"/>
  </si>
  <si>
    <t>TAO/2525N</t>
    <phoneticPr fontId="44" type="noConversion"/>
  </si>
  <si>
    <t>SHA/2525N</t>
    <phoneticPr fontId="44" type="noConversion"/>
  </si>
  <si>
    <t>PORT</t>
    <phoneticPr fontId="44" type="noConversion"/>
  </si>
  <si>
    <t>TAO/2524S</t>
    <phoneticPr fontId="44" type="noConversion"/>
  </si>
  <si>
    <t>TAO/2542S</t>
    <phoneticPr fontId="44" type="noConversion"/>
  </si>
  <si>
    <t>P/I NPX2 line at TAO</t>
    <phoneticPr fontId="44" type="noConversion"/>
  </si>
  <si>
    <t>RIZHAO/2542S</t>
    <phoneticPr fontId="44" type="noConversion"/>
  </si>
  <si>
    <t>SHA/2542S</t>
    <phoneticPr fontId="44" type="noConversion"/>
  </si>
  <si>
    <t>SVP2 MV."CA OSAKA" V 2523S/N</t>
    <phoneticPr fontId="44" type="noConversion"/>
  </si>
  <si>
    <t>NGB/2525W</t>
    <phoneticPr fontId="44" type="noConversion"/>
  </si>
  <si>
    <t>SHA/2525W</t>
    <phoneticPr fontId="44" type="noConversion"/>
  </si>
  <si>
    <t>SVP2 MV."CA KOBE" V 2524S/N</t>
    <phoneticPr fontId="44" type="noConversion"/>
  </si>
  <si>
    <t>NPX2 MV."HONG YONG LAN TIAN" V 2542S/N</t>
    <phoneticPr fontId="44" type="noConversion"/>
  </si>
  <si>
    <t>TAO/59S</t>
    <phoneticPr fontId="44" type="noConversion"/>
  </si>
  <si>
    <t>omit XMN</t>
    <phoneticPr fontId="44" type="noConversion"/>
  </si>
  <si>
    <t>TAO/2518S</t>
    <phoneticPr fontId="44" type="noConversion"/>
  </si>
  <si>
    <t xml:space="preserve">MNS/2542N </t>
    <phoneticPr fontId="44" type="noConversion"/>
  </si>
  <si>
    <t>port congestion/P/I SVP2 line at SHK</t>
    <phoneticPr fontId="44" type="noConversion"/>
  </si>
  <si>
    <t>port congestion/P/I HHX1 line at NGB</t>
    <phoneticPr fontId="44" type="noConversion"/>
  </si>
  <si>
    <t>XMN/2542S</t>
    <phoneticPr fontId="44" type="noConversion"/>
  </si>
  <si>
    <t>MNN/2523N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</si>
  <si>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4" type="noConversion"/>
  </si>
  <si>
    <t>NSA/2539S</t>
    <phoneticPr fontId="44" type="noConversion"/>
  </si>
  <si>
    <t>XMN/2539S</t>
    <phoneticPr fontId="44" type="noConversion"/>
  </si>
  <si>
    <t>MNS/2539N</t>
    <phoneticPr fontId="44" type="noConversion"/>
  </si>
  <si>
    <t>NGB/2540W</t>
    <phoneticPr fontId="44" type="noConversion"/>
  </si>
  <si>
    <t>SHA/2518S</t>
    <phoneticPr fontId="44" type="noConversion"/>
  </si>
  <si>
    <t>SHK/2539S</t>
  </si>
  <si>
    <t>SHA/59S</t>
    <phoneticPr fontId="44" type="noConversion"/>
  </si>
  <si>
    <t>NGB/2518S</t>
    <phoneticPr fontId="44" type="noConversion"/>
  </si>
  <si>
    <t>MNN/2518N</t>
    <phoneticPr fontId="44" type="noConversion"/>
  </si>
  <si>
    <t>TAO/2518N</t>
    <phoneticPr fontId="44" type="noConversion"/>
  </si>
  <si>
    <t>SHA/2518N</t>
    <phoneticPr fontId="44" type="noConversion"/>
  </si>
  <si>
    <t>P/O NPX line at SHA</t>
    <phoneticPr fontId="44" type="noConversion"/>
  </si>
  <si>
    <t>NSA/2543S</t>
    <phoneticPr fontId="44" type="noConversion"/>
  </si>
  <si>
    <t>NGB/59S</t>
    <phoneticPr fontId="44" type="noConversion"/>
  </si>
  <si>
    <t>MNN/59N</t>
    <phoneticPr fontId="44" type="noConversion"/>
  </si>
  <si>
    <t>SHK/2543S</t>
    <phoneticPr fontId="44" type="noConversion"/>
  </si>
  <si>
    <t>SHA/2540W</t>
    <phoneticPr fontId="44" type="noConversion"/>
  </si>
  <si>
    <t xml:space="preserve"> </t>
    <phoneticPr fontId="44" type="noConversion"/>
  </si>
  <si>
    <t>SHA/2524S</t>
    <phoneticPr fontId="44" type="noConversion"/>
  </si>
  <si>
    <t>XMN/2543S</t>
  </si>
  <si>
    <t>MNN/2543N</t>
    <phoneticPr fontId="44" type="noConversion"/>
  </si>
  <si>
    <t>delay departure due to strong waves</t>
    <phoneticPr fontId="44" type="noConversion"/>
  </si>
  <si>
    <t>port closed from 20th 2200LT to 21th 1400LT due to typhoon "FENGSHEN"/P/I SVP2 line at SHK</t>
    <phoneticPr fontId="44" type="noConversion"/>
  </si>
  <si>
    <t>SVP MV."CA SAIGON" V 2523S/N</t>
    <phoneticPr fontId="44" type="noConversion"/>
  </si>
  <si>
    <t>anchor from 20th 2300LT to 22th 1906LT to shelter typhoon "FENGSHEN"</t>
    <phoneticPr fontId="44" type="noConversion"/>
  </si>
  <si>
    <t>ANCHORED MANILA BAY ANCHORAGE TO AVOID TYPHOON(from 20th 1306LT to 22th 2218LT )</t>
    <phoneticPr fontId="44" type="noConversion"/>
  </si>
  <si>
    <t>anchor from 22th 0624LT to 22th 1815LT to avoid Typhoon/add call MNS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</si>
  <si>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59S/N</t>
    </r>
    <phoneticPr fontId="44" type="noConversion"/>
  </si>
  <si>
    <t>will bunker first at HKG anchorage after departure SHA</t>
    <phoneticPr fontId="44" type="noConversion"/>
  </si>
  <si>
    <t>port congestion/delay arrive due to bad weather/exchange berth with CA GUANGZHOU</t>
    <phoneticPr fontId="44" type="noConversion"/>
  </si>
  <si>
    <t>NGB/2524S</t>
    <phoneticPr fontId="44" type="noConversion"/>
  </si>
  <si>
    <t>port congestion due to ship collision accident</t>
    <phoneticPr fontId="44" type="noConversion"/>
  </si>
  <si>
    <t>TAO/2545S</t>
    <phoneticPr fontId="44" type="noConversion"/>
  </si>
  <si>
    <t>RIZHAO/2545S</t>
    <phoneticPr fontId="44" type="noConversion"/>
  </si>
  <si>
    <t>SHA/2545S</t>
    <phoneticPr fontId="44" type="noConversion"/>
  </si>
  <si>
    <t>XMN/2545S</t>
    <phoneticPr fontId="44" type="noConversion"/>
  </si>
  <si>
    <t xml:space="preserve">MNS/2545N </t>
    <phoneticPr fontId="44" type="noConversion"/>
  </si>
  <si>
    <t>MNN/2524N</t>
    <phoneticPr fontId="44" type="noConversion"/>
  </si>
  <si>
    <t>omit NSA</t>
    <phoneticPr fontId="44" type="noConversion"/>
  </si>
  <si>
    <t>XMN/2544S</t>
    <phoneticPr fontId="44" type="noConversion"/>
  </si>
  <si>
    <t>SHK/2544S</t>
    <phoneticPr fontId="44" type="noConversion"/>
  </si>
  <si>
    <t>SHK/2526S</t>
  </si>
  <si>
    <t>omit SHK</t>
  </si>
  <si>
    <t>NSA/2526S</t>
  </si>
  <si>
    <r>
      <t xml:space="preserve">SVP2 </t>
    </r>
    <r>
      <rPr>
        <sz val="10"/>
        <rFont val="Verdana"/>
        <family val="2"/>
      </rPr>
      <t xml:space="preserve"> MV."CA OSAKA" V 2525S/N</t>
    </r>
    <phoneticPr fontId="44" type="noConversion"/>
  </si>
  <si>
    <t>SHK/2525S</t>
  </si>
  <si>
    <t>NSA/2525S</t>
  </si>
  <si>
    <t>XMN/2525S</t>
  </si>
  <si>
    <t>MNS/2525N</t>
    <phoneticPr fontId="44" type="noConversion"/>
  </si>
  <si>
    <t>NGB/2526W</t>
    <phoneticPr fontId="44" type="noConversion"/>
  </si>
  <si>
    <t>SHA/2526W</t>
    <phoneticPr fontId="44" type="noConversion"/>
  </si>
  <si>
    <t>MNS/2526N</t>
    <phoneticPr fontId="44" type="noConversion"/>
  </si>
  <si>
    <t>P/I SVP line at SHK/port congestion</t>
    <phoneticPr fontId="44" type="noConversion"/>
  </si>
  <si>
    <t>NPX MV."CA SHANGHAI" V 2518S/N</t>
    <phoneticPr fontId="44" type="noConversion"/>
  </si>
  <si>
    <t>ETA</t>
    <phoneticPr fontId="44" type="noConversion"/>
  </si>
  <si>
    <t>NGB/61S</t>
    <phoneticPr fontId="44" type="noConversion"/>
  </si>
  <si>
    <t>SHA/61S</t>
    <phoneticPr fontId="44" type="noConversion"/>
  </si>
  <si>
    <t>TAO/61S</t>
    <phoneticPr fontId="44" type="noConversion"/>
  </si>
  <si>
    <t>MNN/61N</t>
    <phoneticPr fontId="44" type="noConversion"/>
  </si>
  <si>
    <t>NSA/2544S</t>
    <phoneticPr fontId="44" type="noConversion"/>
  </si>
  <si>
    <t>P/O NPX line at MNN/port congestion</t>
    <phoneticPr fontId="44" type="noConversion"/>
  </si>
  <si>
    <t>port congestion/delay arrive due to big winds and waves</t>
    <phoneticPr fontId="44" type="noConversion"/>
  </si>
  <si>
    <t>XMN/2526S</t>
    <phoneticPr fontId="44" type="noConversion"/>
  </si>
  <si>
    <t>MNS/2527N</t>
    <phoneticPr fontId="44" type="noConversion"/>
  </si>
  <si>
    <t>MMN/2544N</t>
    <phoneticPr fontId="44" type="noConversion"/>
  </si>
  <si>
    <t>delay arrive due to big winds and waves</t>
    <phoneticPr fontId="44" type="noConversion"/>
  </si>
  <si>
    <t>P/I NPX2 line at TAO/port congestion</t>
    <phoneticPr fontId="44" type="noConversion"/>
  </si>
  <si>
    <t>SHK/2546S</t>
    <phoneticPr fontId="44" type="noConversion"/>
  </si>
  <si>
    <t>NSA/2546S</t>
    <phoneticPr fontId="44" type="noConversion"/>
  </si>
  <si>
    <t>XMN/2546S</t>
    <phoneticPr fontId="44" type="noConversion"/>
  </si>
  <si>
    <t xml:space="preserve">MNS/2546N </t>
    <phoneticPr fontId="44" type="noConversion"/>
  </si>
  <si>
    <t>RIZHAO/2527S</t>
    <phoneticPr fontId="44" type="noConversion"/>
  </si>
  <si>
    <t>TAO/2527S</t>
    <phoneticPr fontId="44" type="noConversion"/>
  </si>
  <si>
    <t>SHA/2527S</t>
    <phoneticPr fontId="44" type="noConversion"/>
  </si>
  <si>
    <t>port congestion/delay arrive due to typhoon</t>
    <phoneticPr fontId="44" type="noConversion"/>
  </si>
  <si>
    <t>P/I NPX line at TAO/port congestion</t>
    <phoneticPr fontId="44" type="noConversion"/>
  </si>
  <si>
    <t>SHK/2547S</t>
    <phoneticPr fontId="44" type="noConversion"/>
  </si>
  <si>
    <t>NSA/2547S</t>
    <phoneticPr fontId="44" type="noConversion"/>
  </si>
  <si>
    <t>MNS/2547N</t>
    <phoneticPr fontId="44" type="noConversion"/>
  </si>
  <si>
    <r>
      <t xml:space="preserve">NPX2 </t>
    </r>
    <r>
      <rPr>
        <sz val="10"/>
        <rFont val="Verdana"/>
        <family val="2"/>
      </rPr>
      <t xml:space="preserve"> MV."CA KOBE" V 2527S/N</t>
    </r>
    <phoneticPr fontId="44" type="noConversion"/>
  </si>
  <si>
    <t>TAO/2527S</t>
  </si>
  <si>
    <t>RIZHAO/2527S</t>
  </si>
  <si>
    <t>SHA/2527S</t>
  </si>
  <si>
    <t>MNS/2527N</t>
  </si>
  <si>
    <t>XMN/2547S</t>
    <phoneticPr fontId="44" type="noConversion"/>
  </si>
  <si>
    <r>
      <t>P/I SVP2 line at XMN/berth delay due to the dense concentration of fishing vessels/drop anchor after depart XMN to shelter typhoon</t>
    </r>
    <r>
      <rPr>
        <sz val="10"/>
        <color rgb="FFFF0000"/>
        <rFont val="宋体"/>
        <family val="2"/>
        <charset val="134"/>
      </rPr>
      <t>（</t>
    </r>
    <r>
      <rPr>
        <sz val="10"/>
        <color rgb="FFFF0000"/>
        <rFont val="Verdana"/>
        <family val="2"/>
      </rPr>
      <t>from 1018LT/11th to 1000LT/12th</t>
    </r>
    <r>
      <rPr>
        <sz val="10"/>
        <color rgb="FFFF0000"/>
        <rFont val="宋体"/>
        <family val="2"/>
        <charset val="134"/>
      </rPr>
      <t>）</t>
    </r>
    <phoneticPr fontId="44" type="noConversion"/>
  </si>
  <si>
    <t>SHK/2545S</t>
    <phoneticPr fontId="44" type="noConversion"/>
  </si>
  <si>
    <t>SHA/2525S</t>
    <phoneticPr fontId="44" type="noConversion"/>
  </si>
  <si>
    <t>NGB/2525S</t>
    <phoneticPr fontId="44" type="noConversion"/>
  </si>
  <si>
    <t>SHK/2548S</t>
    <phoneticPr fontId="44" type="noConversion"/>
  </si>
  <si>
    <t>NSA/2548S</t>
    <phoneticPr fontId="44" type="noConversion"/>
  </si>
  <si>
    <t>NGB/2528W</t>
    <phoneticPr fontId="44" type="noConversion"/>
  </si>
  <si>
    <t>P/I SVP2 line at SHK/port congestion</t>
    <phoneticPr fontId="44" type="noConversion"/>
  </si>
  <si>
    <t>MNN/2525N</t>
    <phoneticPr fontId="44" type="noConversion"/>
  </si>
  <si>
    <t xml:space="preserve">MNS/2547N </t>
    <phoneticPr fontId="44" type="noConversion"/>
  </si>
  <si>
    <t>XMN/2548S</t>
    <phoneticPr fontId="44" type="noConversion"/>
  </si>
  <si>
    <t>MNS/2548N</t>
    <phoneticPr fontId="44" type="noConversion"/>
  </si>
  <si>
    <t>SHK/2549S</t>
    <phoneticPr fontId="44" type="noConversion"/>
  </si>
  <si>
    <t>TAO/62S</t>
    <phoneticPr fontId="44" type="noConversion"/>
  </si>
  <si>
    <t>NSA/2545S</t>
    <phoneticPr fontId="44" type="noConversion"/>
  </si>
  <si>
    <t>P/I SVP2 line at SHK</t>
    <phoneticPr fontId="44" type="noConversion"/>
  </si>
  <si>
    <t>omit SHK</t>
    <phoneticPr fontId="44" type="noConversion"/>
  </si>
  <si>
    <t>NSA/2549S</t>
    <phoneticPr fontId="44" type="noConversion"/>
  </si>
  <si>
    <t>XMN/2549S</t>
    <phoneticPr fontId="44" type="noConversion"/>
  </si>
  <si>
    <r>
      <t xml:space="preserve">SVP2 </t>
    </r>
    <r>
      <rPr>
        <sz val="10"/>
        <rFont val="Verdana"/>
        <family val="2"/>
      </rPr>
      <t xml:space="preserve"> MV."CA KOBE" V 2527S/N</t>
    </r>
    <phoneticPr fontId="44" type="noConversion"/>
  </si>
  <si>
    <t>drifting at the southern part of Kaohsiung from 18th 0948lt to 19th 2000lt to shelter big winds/P/I NPX2 line at TAO</t>
    <phoneticPr fontId="44" type="noConversion"/>
  </si>
  <si>
    <t>MMN/2545N</t>
    <phoneticPr fontId="44" type="noConversion"/>
  </si>
  <si>
    <t>drifting at the southern part of Kaohsiung from 18th 0948lt to 19th 2000lt to shelter big winds/port congestion/P/I NPX2 line at TAO</t>
    <phoneticPr fontId="44" type="noConversion"/>
  </si>
  <si>
    <t>MNS/2549N</t>
    <phoneticPr fontId="44" type="noConversion"/>
  </si>
  <si>
    <t>delay arrive due to rough sea/drop anchor at north of NINGDE OUTSIDE from 18th 0324lt to 19th 0742lt for shelter /port congestion</t>
    <phoneticPr fontId="44" type="noConversion"/>
  </si>
  <si>
    <t>will bunker first at HKG anchorage after departure NSA</t>
    <phoneticPr fontId="44" type="noConversion"/>
  </si>
  <si>
    <t>SHA/2528W</t>
    <phoneticPr fontId="44" type="noConversion"/>
  </si>
  <si>
    <t>delay arrival due to bad weather/port congestion</t>
    <phoneticPr fontId="44" type="noConversion"/>
  </si>
  <si>
    <t>will berth again at MNS(ATB 20th 1951lt,ATD 22th 0442lt)/delay departure due to the delay of operation/delay arrive due to typhoon/port congestion</t>
    <phoneticPr fontId="44" type="noConversion"/>
  </si>
  <si>
    <t>SVP2 MV."LI DA WANG" V 2547S/N</t>
    <phoneticPr fontId="44" type="noConversion"/>
  </si>
  <si>
    <t>delay arrival due to bad weather</t>
    <phoneticPr fontId="44" type="noConversion"/>
  </si>
  <si>
    <r>
      <t xml:space="preserve">NPX2 </t>
    </r>
    <r>
      <rPr>
        <sz val="10"/>
        <rFont val="Verdana"/>
        <family val="2"/>
      </rPr>
      <t xml:space="preserve"> MV."CA OSAKA" V 2527S/N</t>
    </r>
    <phoneticPr fontId="44" type="noConversion"/>
  </si>
  <si>
    <t>P/I NPX line at NGB/port congestion</t>
    <phoneticPr fontId="44" type="noConversion"/>
  </si>
  <si>
    <t>SHA/62S</t>
    <phoneticPr fontId="44" type="noConversion"/>
  </si>
  <si>
    <t>NGB/62S</t>
    <phoneticPr fontId="44" type="noConversion"/>
  </si>
  <si>
    <t>NPX2 MV."LI DA WANG" V 2546S/N</t>
    <phoneticPr fontId="44" type="noConversion"/>
  </si>
  <si>
    <t>MMN/2546N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</si>
  <si>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2548S/N</t>
    </r>
    <phoneticPr fontId="44" type="noConversion"/>
  </si>
  <si>
    <t>NPX MV."CA SAIGON" V 2525S/N</t>
    <phoneticPr fontId="44" type="noConversion"/>
  </si>
  <si>
    <t>TAO/2526W</t>
    <phoneticPr fontId="44" type="noConversion"/>
  </si>
  <si>
    <t>HKG/2526W</t>
    <phoneticPr fontId="44" type="noConversion"/>
  </si>
  <si>
    <t xml:space="preserve">MNS/2548N </t>
    <phoneticPr fontId="44" type="noConversion"/>
  </si>
  <si>
    <t>MNN/62N</t>
    <phoneticPr fontId="44" type="noConversion"/>
  </si>
  <si>
    <t>SHA/2550W</t>
    <phoneticPr fontId="44" type="noConversion"/>
  </si>
  <si>
    <t>XMN/2550W</t>
    <phoneticPr fontId="44" type="noConversion"/>
  </si>
  <si>
    <t>DAD/2550E</t>
    <phoneticPr fontId="44" type="noConversion"/>
  </si>
  <si>
    <t>port congestion/delay arrive due to bad weather</t>
    <phoneticPr fontId="44" type="noConversion"/>
  </si>
  <si>
    <t>NGB/2550W</t>
    <phoneticPr fontId="44" type="noConversion"/>
  </si>
  <si>
    <t>HPH/2550E</t>
    <phoneticPr fontId="44" type="noConversion"/>
  </si>
  <si>
    <t>add call NGB</t>
    <phoneticPr fontId="44" type="noConversion"/>
  </si>
  <si>
    <t>add call HPH</t>
    <phoneticPr fontId="44" type="noConversion"/>
  </si>
  <si>
    <t>OMIT RZH</t>
    <phoneticPr fontId="44" type="noConversion"/>
  </si>
  <si>
    <t>P/I HHX1 line at NGB/port congestion</t>
    <phoneticPr fontId="44" type="noConversion"/>
  </si>
  <si>
    <t>TAO/63S</t>
    <phoneticPr fontId="44" type="noConversion"/>
  </si>
  <si>
    <t>port congestion/berth delay due to previous vessel departure delay</t>
    <phoneticPr fontId="44" type="noConversion"/>
  </si>
  <si>
    <t>P/I BHX line at XMN</t>
  </si>
  <si>
    <t xml:space="preserve">call SP-ITC </t>
  </si>
  <si>
    <t>XMN/2528W</t>
    <phoneticPr fontId="44" type="noConversion"/>
  </si>
  <si>
    <t>SHK/2528W</t>
    <phoneticPr fontId="44" type="noConversion"/>
  </si>
  <si>
    <t>NSA/2528W</t>
    <phoneticPr fontId="44" type="noConversion"/>
  </si>
  <si>
    <t>XMN/2529W</t>
    <phoneticPr fontId="44" type="noConversion"/>
  </si>
  <si>
    <r>
      <t xml:space="preserve">BHX </t>
    </r>
    <r>
      <rPr>
        <sz val="10"/>
        <rFont val="Verdana"/>
        <family val="2"/>
      </rPr>
      <t xml:space="preserve"> MV."CA OSAKA" V 2528W/E</t>
    </r>
    <phoneticPr fontId="44" type="noConversion"/>
  </si>
  <si>
    <t>SGN/2528E</t>
    <phoneticPr fontId="44" type="noConversion"/>
  </si>
  <si>
    <t>MMN/2547N</t>
    <phoneticPr fontId="44" type="noConversion"/>
  </si>
  <si>
    <t xml:space="preserve">MNS/2549N </t>
    <phoneticPr fontId="44" type="noConversion"/>
  </si>
  <si>
    <t>will bunker first at BAOSHAN NORTH ANCHORAGE after departure SHA</t>
    <phoneticPr fontId="44" type="noConversion"/>
  </si>
  <si>
    <t>port congestion/will bunker first at HKG anchorage after departure NSA</t>
    <phoneticPr fontId="44" type="noConversion"/>
  </si>
  <si>
    <t>SVP MV."HONG YONG LAN TIAN" V 2546S/N</t>
    <phoneticPr fontId="44" type="noConversion"/>
  </si>
  <si>
    <t>P/I NPX line at TAO</t>
    <phoneticPr fontId="44" type="noConversion"/>
  </si>
  <si>
    <t>TAO/2550S</t>
  </si>
  <si>
    <t>SHA/2550S</t>
  </si>
  <si>
    <t>NGB/2550S</t>
  </si>
  <si>
    <t>NPX MV."BIG BREEZY" V 2550S/N</t>
    <phoneticPr fontId="44" type="noConversion"/>
  </si>
  <si>
    <t>MNN/2550N</t>
    <phoneticPr fontId="44" type="noConversion"/>
  </si>
  <si>
    <r>
      <t xml:space="preserve">NPX2 </t>
    </r>
    <r>
      <rPr>
        <sz val="10"/>
        <rFont val="Verdana"/>
        <family val="2"/>
      </rPr>
      <t xml:space="preserve"> MV."XIAN FENG JU HE" V 2552S/N</t>
    </r>
    <phoneticPr fontId="44" type="noConversion"/>
  </si>
  <si>
    <t>TAO/2552S</t>
    <phoneticPr fontId="44" type="noConversion"/>
  </si>
  <si>
    <t>RIZHAO/2552S</t>
    <phoneticPr fontId="44" type="noConversion"/>
  </si>
  <si>
    <t>SHA/2552S</t>
    <phoneticPr fontId="44" type="noConversion"/>
  </si>
  <si>
    <t>MNS/2552N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</si>
  <si>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62S/N</t>
    </r>
    <phoneticPr fontId="44" type="noConversion"/>
  </si>
  <si>
    <t>HKG/2528W</t>
    <phoneticPr fontId="44" type="noConversion"/>
  </si>
  <si>
    <t>add call HKG</t>
    <phoneticPr fontId="44" type="noConversion"/>
  </si>
  <si>
    <t>DAD/2528E</t>
    <phoneticPr fontId="44" type="noConversion"/>
  </si>
  <si>
    <t>add call DAD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</si>
</sst>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8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9" tint="-0.249977111117893"/>
      <name val="Verdana"/>
      <family val="2"/>
    </font>
    <font>
      <sz val="10"/>
      <color rgb="FFFF0000"/>
      <name val="宋体"/>
      <family val="2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3" fillId="0" borderId="0">
      <alignment vertical="center"/>
    </xf>
    <xf numFmtId="176" fontId="43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3" fillId="31" borderId="15" applyNumberFormat="0" applyFont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</cellStyleXfs>
  <cellXfs count="130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3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3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3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3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3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77" fontId="1" fillId="5" borderId="4" xfId="0" applyNumberFormat="1" applyFont="1" applyFill="1" applyBorder="1" applyAlignment="1">
      <alignment horizontal="center" wrapText="1"/>
    </xf>
    <xf numFmtId="9" fontId="1" fillId="0" borderId="4" xfId="48" applyFont="1" applyBorder="1" applyAlignment="1">
      <alignment wrapText="1"/>
    </xf>
    <xf numFmtId="9" fontId="1" fillId="5" borderId="4" xfId="48" applyFont="1" applyFill="1" applyBorder="1" applyAlignment="1">
      <alignment wrapText="1"/>
    </xf>
    <xf numFmtId="14" fontId="46" fillId="5" borderId="4" xfId="25" applyNumberFormat="1" applyFont="1" applyFill="1" applyBorder="1" applyAlignment="1">
      <alignment horizontal="center" wrapText="1"/>
    </xf>
    <xf numFmtId="177" fontId="46" fillId="5" borderId="4" xfId="0" applyNumberFormat="1" applyFont="1" applyFill="1" applyBorder="1" applyAlignment="1">
      <alignment horizontal="center" wrapText="1"/>
    </xf>
    <xf numFmtId="14" fontId="46" fillId="5" borderId="4" xfId="0" applyNumberFormat="1" applyFont="1" applyFill="1" applyBorder="1" applyAlignment="1">
      <alignment horizontal="center" wrapText="1"/>
    </xf>
    <xf numFmtId="14" fontId="1" fillId="4" borderId="3" xfId="25" applyNumberFormat="1" applyFont="1" applyFill="1" applyBorder="1" applyAlignment="1">
      <alignment horizontal="center" wrapText="1"/>
    </xf>
    <xf numFmtId="176" fontId="1" fillId="5" borderId="2" xfId="0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  <xf numFmtId="176" fontId="6" fillId="0" borderId="4" xfId="25" applyFont="1" applyBorder="1" applyAlignment="1">
      <alignment horizontal="left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</cellXfs>
  <cellStyles count="49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648"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9D8F9FF7-163A-48F2-A635-967D9A137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646" y="0"/>
          <a:ext cx="1175123" cy="92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81"/>
  <sheetViews>
    <sheetView tabSelected="1" zoomScaleSheetLayoutView="50" workbookViewId="0">
      <selection activeCell="H170" sqref="H170"/>
    </sheetView>
  </sheetViews>
  <sheetFormatPr defaultColWidth="8.58203125" defaultRowHeight="25.4" customHeight="1"/>
  <cols>
    <col min="1" max="1" width="16.5" style="53" customWidth="1"/>
    <col min="2" max="7" width="11.58203125" style="83" customWidth="1"/>
    <col min="8" max="8" width="60.08203125" style="65" customWidth="1"/>
    <col min="9" max="9" width="13.08203125" style="53" customWidth="1"/>
    <col min="10" max="16384" width="8.58203125" style="53"/>
  </cols>
  <sheetData>
    <row r="1" spans="1:9" ht="77.900000000000006" customHeight="1">
      <c r="A1" s="113"/>
      <c r="B1" s="113"/>
      <c r="C1" s="114" t="s">
        <v>0</v>
      </c>
      <c r="D1" s="115"/>
      <c r="E1" s="115"/>
      <c r="F1" s="115"/>
      <c r="G1" s="115"/>
      <c r="H1" s="115"/>
      <c r="I1" s="115"/>
    </row>
    <row r="2" spans="1:9" ht="23.15" customHeight="1">
      <c r="A2" s="116" t="s">
        <v>1</v>
      </c>
      <c r="B2" s="116"/>
      <c r="C2" s="117" t="s">
        <v>2</v>
      </c>
      <c r="D2" s="117"/>
      <c r="E2" s="117"/>
      <c r="F2" s="117"/>
      <c r="G2" s="117"/>
      <c r="H2" s="117"/>
      <c r="I2" s="117"/>
    </row>
    <row r="3" spans="1:9" ht="25.4" customHeight="1">
      <c r="A3" s="118"/>
      <c r="B3" s="118"/>
      <c r="C3" s="118"/>
      <c r="D3" s="118"/>
      <c r="E3" s="118"/>
      <c r="F3" s="118"/>
      <c r="G3" s="118"/>
      <c r="H3" s="66">
        <v>46007</v>
      </c>
      <c r="I3" s="77"/>
    </row>
    <row r="4" spans="1:9" ht="24" hidden="1" customHeight="1">
      <c r="A4" s="109" t="s">
        <v>3</v>
      </c>
      <c r="B4" s="106"/>
      <c r="C4" s="106"/>
      <c r="D4" s="106"/>
      <c r="E4" s="106"/>
      <c r="F4" s="106"/>
      <c r="G4" s="106"/>
      <c r="H4" s="106"/>
      <c r="I4" s="106"/>
    </row>
    <row r="5" spans="1:9" ht="24.65" hidden="1" customHeight="1">
      <c r="A5" s="67" t="s">
        <v>4</v>
      </c>
      <c r="B5" s="110" t="s">
        <v>5</v>
      </c>
      <c r="C5" s="110"/>
      <c r="D5" s="110" t="s">
        <v>6</v>
      </c>
      <c r="E5" s="110"/>
      <c r="F5" s="110" t="s">
        <v>7</v>
      </c>
      <c r="G5" s="110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7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7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7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7"/>
    </row>
    <row r="10" spans="1:9" ht="24" hidden="1" customHeight="1">
      <c r="A10" s="84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7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7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7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7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7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7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7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7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7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7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5" t="s">
        <v>28</v>
      </c>
      <c r="I20" s="87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7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7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7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7"/>
    </row>
    <row r="25" spans="1:9" ht="25.4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7"/>
    </row>
    <row r="26" spans="1:9" ht="25.4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7"/>
    </row>
    <row r="27" spans="1:9" ht="25.4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7"/>
    </row>
    <row r="28" spans="1:9" ht="25.4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7"/>
    </row>
    <row r="29" spans="1:9" ht="25.4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7"/>
    </row>
    <row r="30" spans="1:9" ht="25.4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7"/>
    </row>
    <row r="31" spans="1:9" ht="25.4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7"/>
    </row>
    <row r="32" spans="1:9" ht="25.4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7"/>
    </row>
    <row r="33" spans="1:9" ht="25.4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7"/>
    </row>
    <row r="34" spans="1:9" ht="25.4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7"/>
    </row>
    <row r="35" spans="1:9" ht="25.4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7"/>
    </row>
    <row r="36" spans="1:9" ht="25.4" hidden="1" customHeight="1">
      <c r="A36" s="25" t="s">
        <v>46</v>
      </c>
      <c r="B36" s="86">
        <f>F34+4</f>
        <v>45719</v>
      </c>
      <c r="C36" s="46">
        <v>0.125</v>
      </c>
      <c r="D36" s="86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7"/>
    </row>
    <row r="37" spans="1:9" ht="25.4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7"/>
    </row>
    <row r="38" spans="1:9" ht="25.4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7"/>
    </row>
    <row r="39" spans="1:9" ht="24.65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7"/>
    </row>
    <row r="40" spans="1:9" ht="25.4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7"/>
    </row>
    <row r="41" spans="1:9" ht="25.4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7"/>
    </row>
    <row r="42" spans="1:9" ht="25.4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>D42+1</f>
        <v>45735</v>
      </c>
      <c r="G42" s="46">
        <v>0.22083333333333299</v>
      </c>
      <c r="H42" s="9" t="s">
        <v>55</v>
      </c>
      <c r="I42" s="87"/>
    </row>
    <row r="43" spans="1:9" ht="25.4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>D43+1</f>
        <v>45736</v>
      </c>
      <c r="G43" s="46">
        <v>0.25347222222222199</v>
      </c>
      <c r="H43" s="9"/>
      <c r="I43" s="87"/>
    </row>
    <row r="44" spans="1:9" ht="25.4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>D44+1</f>
        <v>45739</v>
      </c>
      <c r="G44" s="46">
        <v>0.16250000000000001</v>
      </c>
      <c r="H44" s="9" t="s">
        <v>11</v>
      </c>
      <c r="I44" s="87"/>
    </row>
    <row r="45" spans="1:9" ht="25.4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7"/>
    </row>
    <row r="46" spans="1:9" ht="25.4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7"/>
    </row>
    <row r="47" spans="1:9" ht="25.4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7"/>
    </row>
    <row r="48" spans="1:9" ht="25.4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7"/>
    </row>
    <row r="49" spans="1:9" ht="25.4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7"/>
    </row>
    <row r="50" spans="1:9" ht="25.4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7"/>
    </row>
    <row r="51" spans="1:9" ht="25.4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7"/>
    </row>
    <row r="52" spans="1:9" ht="25.4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7"/>
    </row>
    <row r="53" spans="1:9" ht="25.4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7"/>
    </row>
    <row r="54" spans="1:9" ht="25.4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7"/>
    </row>
    <row r="55" spans="1:9" ht="25.4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7"/>
    </row>
    <row r="56" spans="1:9" ht="25.4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7"/>
    </row>
    <row r="57" spans="1:9" ht="25.4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7"/>
    </row>
    <row r="58" spans="1:9" ht="25.4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7"/>
    </row>
    <row r="59" spans="1:9" ht="25.4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7"/>
    </row>
    <row r="60" spans="1:9" ht="25.4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7"/>
    </row>
    <row r="61" spans="1:9" ht="25.4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>D61+1</f>
        <v>45800</v>
      </c>
      <c r="G61" s="13">
        <v>0.63749999999999996</v>
      </c>
      <c r="H61" s="9" t="s">
        <v>11</v>
      </c>
      <c r="I61" s="87"/>
    </row>
    <row r="62" spans="1:9" ht="25.4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7"/>
    </row>
    <row r="63" spans="1:9" ht="25.4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7"/>
    </row>
    <row r="64" spans="1:9" ht="25.4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7"/>
    </row>
    <row r="65" spans="1:9" ht="25.4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7"/>
    </row>
    <row r="66" spans="1:9" ht="25.4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7"/>
    </row>
    <row r="67" spans="1:9" ht="25.4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7"/>
    </row>
    <row r="68" spans="1:9" ht="25.4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7"/>
    </row>
    <row r="69" spans="1:9" ht="2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7"/>
    </row>
    <row r="70" spans="1:9" ht="25.4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7"/>
    </row>
    <row r="71" spans="1:9" ht="25.4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7"/>
    </row>
    <row r="72" spans="1:9" ht="25.4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7"/>
    </row>
    <row r="73" spans="1:9" ht="2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7"/>
    </row>
    <row r="74" spans="1:9" ht="25.4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7"/>
    </row>
    <row r="75" spans="1:9" ht="25.4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7"/>
    </row>
    <row r="76" spans="1:9" ht="25.4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7"/>
    </row>
    <row r="77" spans="1:9" ht="25.4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7"/>
    </row>
    <row r="78" spans="1:9" ht="25.4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7"/>
    </row>
    <row r="79" spans="1:9" ht="25.4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7"/>
    </row>
    <row r="80" spans="1:9" ht="25.4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7"/>
    </row>
    <row r="81" spans="1:9" ht="25.4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7"/>
    </row>
    <row r="82" spans="1:9" customFormat="1" ht="24" hidden="1" customHeight="1">
      <c r="A82" s="100" t="s">
        <v>580</v>
      </c>
      <c r="B82" s="111"/>
      <c r="C82" s="111"/>
      <c r="D82" s="111"/>
      <c r="E82" s="111"/>
      <c r="F82" s="111"/>
      <c r="G82" s="111"/>
      <c r="H82" s="111"/>
      <c r="I82" s="112"/>
    </row>
    <row r="83" spans="1:9" ht="26.9" hidden="1" customHeight="1">
      <c r="A83" s="67" t="s">
        <v>4</v>
      </c>
      <c r="B83" s="107" t="s">
        <v>5</v>
      </c>
      <c r="C83" s="108"/>
      <c r="D83" s="107" t="s">
        <v>6</v>
      </c>
      <c r="E83" s="108"/>
      <c r="F83" s="107" t="s">
        <v>7</v>
      </c>
      <c r="G83" s="108"/>
      <c r="H83" s="68" t="s">
        <v>8</v>
      </c>
      <c r="I83" s="68" t="s">
        <v>9</v>
      </c>
    </row>
    <row r="84" spans="1:9" ht="25.4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7"/>
    </row>
    <row r="85" spans="1:9" ht="25.4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7"/>
    </row>
    <row r="86" spans="1:9" ht="25.4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7"/>
    </row>
    <row r="87" spans="1:9" ht="25.4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7"/>
    </row>
    <row r="88" spans="1:9" ht="25.4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7"/>
    </row>
    <row r="89" spans="1:9" ht="25.4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7"/>
    </row>
    <row r="90" spans="1:9" ht="25.4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7"/>
    </row>
    <row r="91" spans="1:9" ht="25.4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7"/>
    </row>
    <row r="92" spans="1:9" ht="25.4" hidden="1" customHeight="1">
      <c r="A92" s="25" t="s">
        <v>114</v>
      </c>
      <c r="B92" s="43">
        <f>F91+4</f>
        <v>45904</v>
      </c>
      <c r="C92" s="46">
        <v>8.3333333333333301E-2</v>
      </c>
      <c r="D92" s="43">
        <f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7"/>
    </row>
    <row r="93" spans="1:9" ht="25.4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7"/>
    </row>
    <row r="94" spans="1:9" ht="25.4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7"/>
    </row>
    <row r="95" spans="1:9" ht="25.4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456</v>
      </c>
      <c r="I95" s="87"/>
    </row>
    <row r="96" spans="1:9" ht="25.4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464</v>
      </c>
      <c r="I96" s="87"/>
    </row>
    <row r="97" spans="1:9" ht="25.4" hidden="1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7"/>
    </row>
    <row r="98" spans="1:9" ht="25.4" hidden="1" customHeight="1">
      <c r="A98" s="25" t="s">
        <v>501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7"/>
    </row>
    <row r="99" spans="1:9" ht="25.4" hidden="1" customHeight="1">
      <c r="A99" s="25" t="s">
        <v>122</v>
      </c>
      <c r="B99" s="43">
        <v>45929</v>
      </c>
      <c r="C99" s="46">
        <v>0.9375</v>
      </c>
      <c r="D99" s="43">
        <v>45936</v>
      </c>
      <c r="E99" s="46">
        <v>2.2916666666666665E-2</v>
      </c>
      <c r="F99" s="43">
        <f>D99+1</f>
        <v>45937</v>
      </c>
      <c r="G99" s="13">
        <v>0.59027777777777779</v>
      </c>
      <c r="H99" s="9" t="s">
        <v>484</v>
      </c>
      <c r="I99" s="87"/>
    </row>
    <row r="100" spans="1:9" ht="25.4" hidden="1" customHeight="1">
      <c r="A100" s="25" t="s">
        <v>123</v>
      </c>
      <c r="B100" s="43">
        <f>F99+4</f>
        <v>45941</v>
      </c>
      <c r="C100" s="46">
        <v>0.66666666666666663</v>
      </c>
      <c r="D100" s="43">
        <f>B100+1</f>
        <v>45942</v>
      </c>
      <c r="E100" s="46">
        <v>0.24027777777777778</v>
      </c>
      <c r="F100" s="43">
        <f>D100+1</f>
        <v>45943</v>
      </c>
      <c r="G100" s="13">
        <v>0.24305555555555555</v>
      </c>
      <c r="H100" s="9" t="s">
        <v>456</v>
      </c>
      <c r="I100" s="87"/>
    </row>
    <row r="101" spans="1:9" ht="25.4" hidden="1" customHeight="1">
      <c r="A101" s="25" t="s">
        <v>124</v>
      </c>
      <c r="B101" s="43">
        <f>F100+1</f>
        <v>45944</v>
      </c>
      <c r="C101" s="46">
        <v>0.54583333333333328</v>
      </c>
      <c r="D101" s="43">
        <f>B101</f>
        <v>45944</v>
      </c>
      <c r="E101" s="46">
        <v>0.875</v>
      </c>
      <c r="F101" s="43">
        <f>D101+1</f>
        <v>45945</v>
      </c>
      <c r="G101" s="13">
        <v>0.22361111111111112</v>
      </c>
      <c r="H101" s="9"/>
      <c r="I101" s="87"/>
    </row>
    <row r="102" spans="1:9" ht="25.4" hidden="1" customHeight="1">
      <c r="A102" s="25" t="s">
        <v>457</v>
      </c>
      <c r="B102" s="43">
        <f>F101</f>
        <v>45945</v>
      </c>
      <c r="C102" s="46">
        <v>0.875</v>
      </c>
      <c r="D102" s="43">
        <f>B102+1</f>
        <v>45946</v>
      </c>
      <c r="E102" s="46">
        <v>1.3888888888888888E-2</v>
      </c>
      <c r="F102" s="43">
        <f>D102</f>
        <v>45946</v>
      </c>
      <c r="G102" s="13">
        <v>0.34375</v>
      </c>
      <c r="H102" s="9"/>
      <c r="I102" s="87"/>
    </row>
    <row r="103" spans="1:9" ht="25.4" hidden="1" customHeight="1">
      <c r="A103" s="74" t="s">
        <v>473</v>
      </c>
      <c r="B103" s="52"/>
      <c r="C103" s="52"/>
      <c r="D103" s="52"/>
      <c r="E103" s="52"/>
      <c r="F103" s="52"/>
      <c r="G103" s="52"/>
      <c r="H103" s="9" t="s">
        <v>519</v>
      </c>
      <c r="I103" s="87"/>
    </row>
    <row r="104" spans="1:9" ht="25.4" hidden="1" customHeight="1">
      <c r="A104" s="25" t="s">
        <v>479</v>
      </c>
      <c r="B104" s="43">
        <f>F102+3</f>
        <v>45949</v>
      </c>
      <c r="C104" s="13">
        <v>0.25</v>
      </c>
      <c r="D104" s="43">
        <f>B104+1</f>
        <v>45950</v>
      </c>
      <c r="E104" s="46">
        <v>8.3333333333333329E-2</v>
      </c>
      <c r="F104" s="43">
        <f>D104+1</f>
        <v>45951</v>
      </c>
      <c r="G104" s="46">
        <v>0.18611111111111112</v>
      </c>
      <c r="H104" s="9"/>
      <c r="I104" s="87"/>
    </row>
    <row r="105" spans="1:9" ht="25.4" hidden="1" customHeight="1">
      <c r="A105" s="74" t="s">
        <v>480</v>
      </c>
      <c r="B105" s="43">
        <f>F104</f>
        <v>45951</v>
      </c>
      <c r="C105" s="46">
        <v>0.25694444444444442</v>
      </c>
      <c r="D105" s="43">
        <f>B105</f>
        <v>45951</v>
      </c>
      <c r="E105" s="46">
        <v>0.65694444444444444</v>
      </c>
      <c r="F105" s="43">
        <f>D105+1</f>
        <v>45952</v>
      </c>
      <c r="G105" s="46">
        <v>0.20069444444444445</v>
      </c>
      <c r="H105" s="9" t="s">
        <v>553</v>
      </c>
      <c r="I105" s="87"/>
    </row>
    <row r="106" spans="1:9" ht="25.4" hidden="1" customHeight="1">
      <c r="A106" s="25" t="s">
        <v>520</v>
      </c>
      <c r="B106" s="43">
        <f>F105+5</f>
        <v>45957</v>
      </c>
      <c r="C106" s="46">
        <v>0.91666666666666663</v>
      </c>
      <c r="D106" s="43">
        <f>B106+2</f>
        <v>45959</v>
      </c>
      <c r="E106" s="46">
        <v>0.17847222222222223</v>
      </c>
      <c r="F106" s="44">
        <f>D106+1</f>
        <v>45960</v>
      </c>
      <c r="G106" s="46">
        <v>0</v>
      </c>
      <c r="H106" s="9" t="s">
        <v>556</v>
      </c>
      <c r="I106" s="87"/>
    </row>
    <row r="107" spans="1:9" ht="25.4" hidden="1" customHeight="1">
      <c r="A107" s="25" t="s">
        <v>531</v>
      </c>
      <c r="B107" s="43">
        <f>F106+1</f>
        <v>45961</v>
      </c>
      <c r="C107" s="46">
        <v>0.45833333333333331</v>
      </c>
      <c r="D107" s="43">
        <f>B107</f>
        <v>45961</v>
      </c>
      <c r="E107" s="46">
        <v>0.75</v>
      </c>
      <c r="F107" s="44">
        <f>D107+1</f>
        <v>45962</v>
      </c>
      <c r="G107" s="46">
        <v>6.5972222222222224E-2</v>
      </c>
      <c r="H107" s="9" t="s">
        <v>456</v>
      </c>
      <c r="I107" s="87"/>
    </row>
    <row r="108" spans="1:9" ht="25.4" hidden="1" customHeight="1">
      <c r="A108" s="25" t="s">
        <v>534</v>
      </c>
      <c r="B108" s="43">
        <f>F107</f>
        <v>45962</v>
      </c>
      <c r="C108" s="46">
        <v>0.72916666666666663</v>
      </c>
      <c r="D108" s="43">
        <f>B108+1</f>
        <v>45963</v>
      </c>
      <c r="E108" s="46">
        <v>0.5444444444444444</v>
      </c>
      <c r="F108" s="44">
        <f>D108</f>
        <v>45963</v>
      </c>
      <c r="G108" s="46">
        <v>0.87916666666666665</v>
      </c>
      <c r="H108" s="9" t="s">
        <v>456</v>
      </c>
      <c r="I108" s="87"/>
    </row>
    <row r="109" spans="1:9" ht="25.4" hidden="1" customHeight="1">
      <c r="A109" s="25" t="s">
        <v>535</v>
      </c>
      <c r="B109" s="43">
        <f>F108+3</f>
        <v>45966</v>
      </c>
      <c r="C109" s="46">
        <v>0.6958333333333333</v>
      </c>
      <c r="D109" s="43">
        <f>B109+1</f>
        <v>45967</v>
      </c>
      <c r="E109" s="46">
        <v>6.25E-2</v>
      </c>
      <c r="F109" s="44">
        <f>D109+1</f>
        <v>45968</v>
      </c>
      <c r="G109" s="46">
        <v>0.38750000000000001</v>
      </c>
      <c r="H109" s="9" t="s">
        <v>456</v>
      </c>
      <c r="I109" s="87"/>
    </row>
    <row r="110" spans="1:9" ht="25.4" hidden="1" customHeight="1">
      <c r="A110" s="74" t="s">
        <v>536</v>
      </c>
      <c r="B110" s="52"/>
      <c r="C110" s="52"/>
      <c r="D110" s="52"/>
      <c r="E110" s="52"/>
      <c r="F110" s="52"/>
      <c r="G110" s="52"/>
      <c r="H110" s="9" t="s">
        <v>468</v>
      </c>
      <c r="I110" s="87"/>
    </row>
    <row r="111" spans="1:9" ht="25.4" hidden="1" customHeight="1">
      <c r="A111" s="25" t="s">
        <v>537</v>
      </c>
      <c r="B111" s="43">
        <f>F109+3</f>
        <v>45971</v>
      </c>
      <c r="C111" s="46">
        <v>0.22916666666666666</v>
      </c>
      <c r="D111" s="43">
        <f>B111</f>
        <v>45971</v>
      </c>
      <c r="E111" s="46">
        <v>0.70833333333333337</v>
      </c>
      <c r="F111" s="43">
        <f>D111+1</f>
        <v>45972</v>
      </c>
      <c r="G111" s="46">
        <v>0.20833333333333334</v>
      </c>
      <c r="H111" s="9" t="s">
        <v>538</v>
      </c>
      <c r="I111" s="87"/>
    </row>
    <row r="112" spans="1:9" ht="25.4" hidden="1" customHeight="1">
      <c r="A112" s="25"/>
      <c r="B112" s="43"/>
      <c r="C112" s="13"/>
      <c r="D112" s="43"/>
      <c r="E112" s="13"/>
      <c r="F112" s="43"/>
      <c r="G112" s="13"/>
      <c r="H112" s="9"/>
      <c r="I112" s="87"/>
    </row>
    <row r="113" spans="1:11" customFormat="1" ht="24" customHeight="1">
      <c r="A113" s="100" t="s">
        <v>650</v>
      </c>
      <c r="B113" s="111"/>
      <c r="C113" s="111"/>
      <c r="D113" s="111"/>
      <c r="E113" s="111"/>
      <c r="F113" s="111"/>
      <c r="G113" s="111"/>
      <c r="H113" s="111"/>
      <c r="I113" s="112"/>
    </row>
    <row r="114" spans="1:11" customFormat="1" ht="24" customHeight="1">
      <c r="A114" s="3" t="s">
        <v>4</v>
      </c>
      <c r="B114" s="103" t="s">
        <v>5</v>
      </c>
      <c r="C114" s="104"/>
      <c r="D114" s="103" t="s">
        <v>6</v>
      </c>
      <c r="E114" s="104"/>
      <c r="F114" s="103" t="s">
        <v>7</v>
      </c>
      <c r="G114" s="104"/>
      <c r="H114" s="4" t="s">
        <v>8</v>
      </c>
      <c r="I114" s="4" t="s">
        <v>9</v>
      </c>
      <c r="K114" t="s">
        <v>177</v>
      </c>
    </row>
    <row r="115" spans="1:11" ht="25.4" hidden="1" customHeight="1">
      <c r="A115" s="91" t="s">
        <v>508</v>
      </c>
      <c r="B115" s="50">
        <v>45972</v>
      </c>
      <c r="C115" s="46">
        <v>0.5</v>
      </c>
      <c r="D115" s="50">
        <v>45974</v>
      </c>
      <c r="E115" s="46">
        <v>0.20416666666666666</v>
      </c>
      <c r="F115" s="98">
        <v>45974</v>
      </c>
      <c r="G115" s="46">
        <v>0.8041666666666667</v>
      </c>
      <c r="H115" s="9" t="s">
        <v>602</v>
      </c>
      <c r="I115" s="63"/>
    </row>
    <row r="116" spans="1:11" ht="25.4" hidden="1" customHeight="1">
      <c r="A116" s="91" t="s">
        <v>545</v>
      </c>
      <c r="B116" s="50">
        <v>45975</v>
      </c>
      <c r="C116" s="46">
        <v>0.79166666666666663</v>
      </c>
      <c r="D116" s="50">
        <v>45976</v>
      </c>
      <c r="E116" s="46">
        <v>0.2</v>
      </c>
      <c r="F116" s="98">
        <v>45976</v>
      </c>
      <c r="G116" s="46">
        <v>0.60833333333333328</v>
      </c>
      <c r="H116" s="9" t="s">
        <v>11</v>
      </c>
      <c r="I116" s="63"/>
    </row>
    <row r="117" spans="1:11" ht="25.4" hidden="1" customHeight="1">
      <c r="A117" s="91" t="s">
        <v>557</v>
      </c>
      <c r="B117" s="50">
        <v>45977</v>
      </c>
      <c r="C117" s="46">
        <v>0.16666666666666666</v>
      </c>
      <c r="D117" s="50">
        <v>45977</v>
      </c>
      <c r="E117" s="46">
        <v>0.79166666666666663</v>
      </c>
      <c r="F117" s="98">
        <v>45978</v>
      </c>
      <c r="G117" s="46">
        <v>0.125</v>
      </c>
      <c r="H117" s="9" t="s">
        <v>456</v>
      </c>
      <c r="I117" s="63"/>
    </row>
    <row r="118" spans="1:11" ht="25.4" hidden="1" customHeight="1">
      <c r="A118" s="91" t="s">
        <v>564</v>
      </c>
      <c r="B118" s="50">
        <f>F117+5</f>
        <v>45983</v>
      </c>
      <c r="C118" s="46">
        <v>0.41666666666666669</v>
      </c>
      <c r="D118" s="50">
        <f>B118+6</f>
        <v>45989</v>
      </c>
      <c r="E118" s="46">
        <v>0.32916666666666666</v>
      </c>
      <c r="F118" s="50">
        <f t="shared" ref="F118:F121" si="1">D118+1</f>
        <v>45990</v>
      </c>
      <c r="G118" s="46">
        <v>0.90833333333333333</v>
      </c>
      <c r="H118" s="9" t="s">
        <v>636</v>
      </c>
      <c r="I118" s="63"/>
    </row>
    <row r="119" spans="1:11" ht="25.4" hidden="1" customHeight="1">
      <c r="A119" s="91" t="s">
        <v>474</v>
      </c>
      <c r="B119" s="50">
        <f>F118+4</f>
        <v>45994</v>
      </c>
      <c r="C119" s="46">
        <v>0.95833333333333337</v>
      </c>
      <c r="D119" s="50">
        <v>45997</v>
      </c>
      <c r="E119" s="46">
        <v>0.8</v>
      </c>
      <c r="F119" s="50">
        <f t="shared" si="1"/>
        <v>45998</v>
      </c>
      <c r="G119" s="46">
        <v>0.66666666666666663</v>
      </c>
      <c r="H119" s="9" t="s">
        <v>11</v>
      </c>
      <c r="I119" s="63"/>
    </row>
    <row r="120" spans="1:11" ht="25.4" hidden="1" customHeight="1">
      <c r="A120" s="91" t="s">
        <v>614</v>
      </c>
      <c r="B120" s="50">
        <f>F119+1</f>
        <v>45999</v>
      </c>
      <c r="C120" s="46">
        <v>0.70833333333333337</v>
      </c>
      <c r="D120" s="50">
        <f>B120+1</f>
        <v>46000</v>
      </c>
      <c r="E120" s="46">
        <v>0.90833333333333333</v>
      </c>
      <c r="F120" s="50">
        <f t="shared" si="1"/>
        <v>46001</v>
      </c>
      <c r="G120" s="46">
        <v>0.14583333333333334</v>
      </c>
      <c r="H120" s="9" t="s">
        <v>11</v>
      </c>
      <c r="I120" s="63"/>
    </row>
    <row r="121" spans="1:11" ht="25.4" customHeight="1">
      <c r="A121" s="91" t="s">
        <v>615</v>
      </c>
      <c r="B121" s="43">
        <f>F120</f>
        <v>46001</v>
      </c>
      <c r="C121" s="46">
        <v>0.75</v>
      </c>
      <c r="D121" s="43">
        <f>B121</f>
        <v>46001</v>
      </c>
      <c r="E121" s="46">
        <v>0.8833333333333333</v>
      </c>
      <c r="F121" s="43">
        <f t="shared" si="1"/>
        <v>46002</v>
      </c>
      <c r="G121" s="46">
        <v>0.25</v>
      </c>
      <c r="H121" s="9"/>
      <c r="I121" s="87"/>
    </row>
    <row r="122" spans="1:11" ht="25.4" customHeight="1">
      <c r="A122" s="91" t="s">
        <v>620</v>
      </c>
      <c r="B122" s="50">
        <f>F121+3</f>
        <v>46005</v>
      </c>
      <c r="C122" s="46">
        <v>0.6791666666666667</v>
      </c>
      <c r="D122" s="50">
        <f>B122+4</f>
        <v>46009</v>
      </c>
      <c r="E122" s="46">
        <v>0.99930555555555556</v>
      </c>
      <c r="F122" s="50">
        <v>46010</v>
      </c>
      <c r="G122" s="46">
        <v>0.83333333333333337</v>
      </c>
      <c r="H122" s="9" t="s">
        <v>11</v>
      </c>
      <c r="I122" s="63"/>
    </row>
    <row r="123" spans="1:11" ht="25.4" customHeight="1">
      <c r="A123" s="94" t="s">
        <v>651</v>
      </c>
      <c r="B123" s="50">
        <f>F122+4</f>
        <v>46014</v>
      </c>
      <c r="C123" s="46">
        <v>0.83333333333333337</v>
      </c>
      <c r="D123" s="50">
        <f>B123</f>
        <v>46014</v>
      </c>
      <c r="E123" s="46">
        <v>0.875</v>
      </c>
      <c r="F123" s="50">
        <f>D123+1</f>
        <v>46015</v>
      </c>
      <c r="G123" s="46">
        <v>0.41666666666666669</v>
      </c>
      <c r="H123" s="9" t="s">
        <v>102</v>
      </c>
      <c r="I123" s="63"/>
    </row>
    <row r="124" spans="1:11" ht="25.4" customHeight="1">
      <c r="A124" s="91" t="s">
        <v>577</v>
      </c>
      <c r="B124" s="50">
        <f>F123+1</f>
        <v>46016</v>
      </c>
      <c r="C124" s="46">
        <v>0.41666666666666669</v>
      </c>
      <c r="D124" s="50">
        <f>B124</f>
        <v>46016</v>
      </c>
      <c r="E124" s="46">
        <v>0.75</v>
      </c>
      <c r="F124" s="50">
        <f>D124+1</f>
        <v>46017</v>
      </c>
      <c r="G124" s="46">
        <v>0.16666666666666666</v>
      </c>
      <c r="H124" s="9"/>
      <c r="I124" s="63"/>
    </row>
    <row r="125" spans="1:11" ht="25.4" customHeight="1">
      <c r="A125" s="91" t="s">
        <v>652</v>
      </c>
      <c r="B125" s="50">
        <f>F124+2</f>
        <v>46019</v>
      </c>
      <c r="C125" s="46">
        <v>0.58333333333333337</v>
      </c>
      <c r="D125" s="50">
        <f>B125</f>
        <v>46019</v>
      </c>
      <c r="E125" s="46">
        <v>0.625</v>
      </c>
      <c r="F125" s="50">
        <f>D125</f>
        <v>46019</v>
      </c>
      <c r="G125" s="46">
        <v>0.95833333333333337</v>
      </c>
      <c r="H125" s="12"/>
      <c r="I125" s="87"/>
    </row>
    <row r="126" spans="1:11" ht="25.4" customHeight="1">
      <c r="A126" s="91"/>
      <c r="B126" s="50"/>
      <c r="C126" s="46"/>
      <c r="D126" s="50"/>
      <c r="E126" s="46"/>
      <c r="F126" s="50"/>
      <c r="G126" s="46"/>
      <c r="H126" s="9"/>
      <c r="I126" s="63"/>
    </row>
    <row r="127" spans="1:11" ht="26.9" hidden="1" customHeight="1">
      <c r="A127" s="105" t="s">
        <v>554</v>
      </c>
      <c r="B127" s="106"/>
      <c r="C127" s="106"/>
      <c r="D127" s="106"/>
      <c r="E127" s="106"/>
      <c r="F127" s="106"/>
      <c r="G127" s="106"/>
      <c r="H127" s="106"/>
      <c r="I127" s="106"/>
    </row>
    <row r="128" spans="1:11" ht="26.9" hidden="1" customHeight="1">
      <c r="A128" s="67" t="s">
        <v>4</v>
      </c>
      <c r="B128" s="107" t="s">
        <v>581</v>
      </c>
      <c r="C128" s="108"/>
      <c r="D128" s="107" t="s">
        <v>6</v>
      </c>
      <c r="E128" s="108"/>
      <c r="F128" s="107" t="s">
        <v>7</v>
      </c>
      <c r="G128" s="108"/>
      <c r="H128" s="68" t="s">
        <v>8</v>
      </c>
      <c r="I128" s="68" t="s">
        <v>9</v>
      </c>
    </row>
    <row r="129" spans="1:9" ht="25.4" hidden="1" customHeight="1">
      <c r="A129" s="74" t="s">
        <v>125</v>
      </c>
      <c r="B129" s="43">
        <v>45828</v>
      </c>
      <c r="C129" s="13">
        <v>0.4375</v>
      </c>
      <c r="D129" s="43">
        <v>45828</v>
      </c>
      <c r="E129" s="13">
        <v>0.5</v>
      </c>
      <c r="F129" s="44">
        <v>45828</v>
      </c>
      <c r="G129" s="46">
        <v>0.78263888888888899</v>
      </c>
      <c r="H129" s="12" t="s">
        <v>126</v>
      </c>
      <c r="I129" s="87"/>
    </row>
    <row r="130" spans="1:9" ht="25.4" hidden="1" customHeight="1">
      <c r="A130" s="25" t="s">
        <v>127</v>
      </c>
      <c r="B130" s="43">
        <v>45829</v>
      </c>
      <c r="C130" s="46">
        <v>0.5</v>
      </c>
      <c r="D130" s="43">
        <v>45830</v>
      </c>
      <c r="E130" s="13">
        <v>2.0833333333333301E-2</v>
      </c>
      <c r="F130" s="44">
        <v>45830</v>
      </c>
      <c r="G130" s="46">
        <v>0.29166666666666702</v>
      </c>
      <c r="H130" s="9"/>
      <c r="I130" s="87"/>
    </row>
    <row r="131" spans="1:9" ht="25.4" hidden="1" customHeight="1">
      <c r="A131" s="25" t="s">
        <v>128</v>
      </c>
      <c r="B131" s="43">
        <v>45831</v>
      </c>
      <c r="C131" s="46">
        <v>0.76458333333333295</v>
      </c>
      <c r="D131" s="43">
        <v>45832</v>
      </c>
      <c r="E131" s="46">
        <v>0.875</v>
      </c>
      <c r="F131" s="43">
        <v>45833</v>
      </c>
      <c r="G131" s="46">
        <v>0.16666666666666699</v>
      </c>
      <c r="H131" s="9"/>
      <c r="I131" s="87"/>
    </row>
    <row r="132" spans="1:9" ht="25.4" hidden="1" customHeight="1">
      <c r="A132" s="25" t="s">
        <v>129</v>
      </c>
      <c r="B132" s="43">
        <v>45836</v>
      </c>
      <c r="C132" s="46">
        <v>0.79166666666666696</v>
      </c>
      <c r="D132" s="43">
        <v>45837</v>
      </c>
      <c r="E132" s="46">
        <v>0.52500000000000002</v>
      </c>
      <c r="F132" s="43">
        <v>45838</v>
      </c>
      <c r="G132" s="46">
        <v>0.79166666666666696</v>
      </c>
      <c r="H132" s="9"/>
      <c r="I132" s="87"/>
    </row>
    <row r="133" spans="1:9" ht="25.4" hidden="1" customHeight="1">
      <c r="A133" s="25" t="s">
        <v>130</v>
      </c>
      <c r="B133" s="43">
        <v>45843</v>
      </c>
      <c r="C133" s="46">
        <v>0</v>
      </c>
      <c r="D133" s="43">
        <v>45843</v>
      </c>
      <c r="E133" s="46">
        <v>0.98888888888888904</v>
      </c>
      <c r="F133" s="43">
        <v>45844</v>
      </c>
      <c r="G133" s="46">
        <v>0.54166666666666696</v>
      </c>
      <c r="H133" s="9"/>
      <c r="I133" s="87"/>
    </row>
    <row r="134" spans="1:9" ht="25.4" hidden="1" customHeight="1">
      <c r="A134" s="25" t="s">
        <v>131</v>
      </c>
      <c r="B134" s="43">
        <v>45845</v>
      </c>
      <c r="C134" s="46">
        <v>0.5</v>
      </c>
      <c r="D134" s="43">
        <v>45846</v>
      </c>
      <c r="E134" s="46">
        <v>0.75</v>
      </c>
      <c r="F134" s="43">
        <v>45847</v>
      </c>
      <c r="G134" s="46">
        <v>0.16666666666666699</v>
      </c>
      <c r="H134" s="9" t="s">
        <v>11</v>
      </c>
      <c r="I134" s="87"/>
    </row>
    <row r="135" spans="1:9" ht="25.4" hidden="1" customHeight="1">
      <c r="A135" s="25" t="s">
        <v>132</v>
      </c>
      <c r="B135" s="43">
        <v>45847</v>
      </c>
      <c r="C135" s="46">
        <v>0.75</v>
      </c>
      <c r="D135" s="43">
        <v>45848</v>
      </c>
      <c r="E135" s="46">
        <v>0.25</v>
      </c>
      <c r="F135" s="43">
        <v>45848</v>
      </c>
      <c r="G135" s="46">
        <v>0.79166666666666696</v>
      </c>
      <c r="H135" s="45" t="s">
        <v>11</v>
      </c>
      <c r="I135" s="87"/>
    </row>
    <row r="136" spans="1:9" ht="25.4" hidden="1" customHeight="1">
      <c r="A136" s="25" t="s">
        <v>133</v>
      </c>
      <c r="B136" s="43">
        <v>45851</v>
      </c>
      <c r="C136" s="46">
        <v>0.375</v>
      </c>
      <c r="D136" s="43">
        <v>45855</v>
      </c>
      <c r="E136" s="22">
        <v>0.20833333333333301</v>
      </c>
      <c r="F136" s="43">
        <v>45856</v>
      </c>
      <c r="G136" s="46">
        <v>0.47430555555555598</v>
      </c>
      <c r="H136" s="45" t="s">
        <v>11</v>
      </c>
      <c r="I136" s="87"/>
    </row>
    <row r="137" spans="1:9" ht="25.4" hidden="1" customHeight="1">
      <c r="A137" s="25" t="s">
        <v>134</v>
      </c>
      <c r="B137" s="43">
        <v>45860</v>
      </c>
      <c r="C137" s="46">
        <v>0.25</v>
      </c>
      <c r="D137" s="43">
        <v>45860</v>
      </c>
      <c r="E137" s="46">
        <v>0.32013888888888897</v>
      </c>
      <c r="F137" s="43">
        <v>45860</v>
      </c>
      <c r="G137" s="46">
        <v>0.79652777777777795</v>
      </c>
      <c r="H137" s="9"/>
      <c r="I137" s="87"/>
    </row>
    <row r="138" spans="1:9" ht="25.4" hidden="1" customHeight="1">
      <c r="A138" s="25" t="s">
        <v>135</v>
      </c>
      <c r="B138" s="43">
        <v>45861</v>
      </c>
      <c r="C138" s="46">
        <v>0.79652777777777795</v>
      </c>
      <c r="D138" s="43">
        <v>45862</v>
      </c>
      <c r="E138" s="46">
        <v>0.6875</v>
      </c>
      <c r="F138" s="43">
        <v>45862</v>
      </c>
      <c r="G138" s="46">
        <v>0.9375</v>
      </c>
      <c r="H138" s="9"/>
      <c r="I138" s="87"/>
    </row>
    <row r="139" spans="1:9" ht="25.4" hidden="1" customHeight="1">
      <c r="A139" s="25" t="s">
        <v>136</v>
      </c>
      <c r="B139" s="43">
        <v>45864</v>
      </c>
      <c r="C139" s="13">
        <v>0.28333333333333299</v>
      </c>
      <c r="D139" s="43">
        <v>45865</v>
      </c>
      <c r="E139" s="46">
        <v>4.1666666666666699E-2</v>
      </c>
      <c r="F139" s="43">
        <v>45865</v>
      </c>
      <c r="G139" s="46">
        <v>0.41666666666666702</v>
      </c>
      <c r="H139" s="9"/>
      <c r="I139" s="87"/>
    </row>
    <row r="140" spans="1:9" ht="25.4" hidden="1" customHeight="1">
      <c r="A140" s="25" t="s">
        <v>137</v>
      </c>
      <c r="B140" s="43">
        <v>45868</v>
      </c>
      <c r="C140" s="46">
        <v>0.16666666666666699</v>
      </c>
      <c r="D140" s="43">
        <v>45870</v>
      </c>
      <c r="E140" s="46">
        <v>0.72361111111111098</v>
      </c>
      <c r="F140" s="43">
        <v>45871</v>
      </c>
      <c r="G140" s="46">
        <v>0.95833333333333304</v>
      </c>
      <c r="H140" s="9"/>
      <c r="I140" s="87"/>
    </row>
    <row r="141" spans="1:9" ht="25.4" hidden="1" customHeight="1">
      <c r="A141" s="25" t="s">
        <v>138</v>
      </c>
      <c r="B141" s="43">
        <v>45875</v>
      </c>
      <c r="C141" s="46">
        <v>8.3333333333333301E-2</v>
      </c>
      <c r="D141" s="43">
        <v>45875</v>
      </c>
      <c r="E141" s="46">
        <v>0.58333333333333304</v>
      </c>
      <c r="F141" s="43">
        <v>45876</v>
      </c>
      <c r="G141" s="46">
        <v>0.24791666666666701</v>
      </c>
      <c r="H141" s="9"/>
      <c r="I141" s="87"/>
    </row>
    <row r="142" spans="1:9" ht="25.4" hidden="1" customHeight="1">
      <c r="A142" s="25" t="s">
        <v>139</v>
      </c>
      <c r="B142" s="43">
        <v>45877</v>
      </c>
      <c r="C142" s="46">
        <v>0.29166666666666702</v>
      </c>
      <c r="D142" s="43">
        <v>45879</v>
      </c>
      <c r="E142" s="46">
        <v>0.45833333333333298</v>
      </c>
      <c r="F142" s="43">
        <v>45879</v>
      </c>
      <c r="G142" s="46">
        <v>0.91666666666666696</v>
      </c>
      <c r="H142" s="45" t="s">
        <v>11</v>
      </c>
      <c r="I142" s="87"/>
    </row>
    <row r="143" spans="1:9" ht="25.4" hidden="1" customHeight="1">
      <c r="A143" s="25" t="s">
        <v>140</v>
      </c>
      <c r="B143" s="43">
        <v>45880</v>
      </c>
      <c r="C143" s="46">
        <v>0.375</v>
      </c>
      <c r="D143" s="43">
        <v>45883</v>
      </c>
      <c r="E143" s="46">
        <v>0.102083333333333</v>
      </c>
      <c r="F143" s="43">
        <v>45883</v>
      </c>
      <c r="G143" s="46">
        <v>0.48611111111111099</v>
      </c>
      <c r="H143" s="45" t="s">
        <v>11</v>
      </c>
      <c r="I143" s="87"/>
    </row>
    <row r="144" spans="1:9" ht="25.4" hidden="1" customHeight="1">
      <c r="A144" s="25" t="s">
        <v>141</v>
      </c>
      <c r="B144" s="43">
        <v>45886</v>
      </c>
      <c r="C144" s="46">
        <v>8.3333333333333301E-2</v>
      </c>
      <c r="D144" s="43">
        <v>45888</v>
      </c>
      <c r="E144" s="46">
        <v>0.484722222222222</v>
      </c>
      <c r="F144" s="43">
        <v>45889</v>
      </c>
      <c r="G144" s="46">
        <v>0.91388888888888897</v>
      </c>
      <c r="H144" s="9"/>
      <c r="I144" s="87"/>
    </row>
    <row r="145" spans="1:9" ht="25.4" hidden="1" customHeight="1">
      <c r="A145" s="25" t="s">
        <v>142</v>
      </c>
      <c r="B145" s="43">
        <v>45893</v>
      </c>
      <c r="C145" s="46">
        <v>0.625</v>
      </c>
      <c r="D145" s="43">
        <v>45894</v>
      </c>
      <c r="E145" s="46">
        <v>0.66666666666666696</v>
      </c>
      <c r="F145" s="43">
        <v>45895</v>
      </c>
      <c r="G145" s="46">
        <v>0.25486111111111098</v>
      </c>
      <c r="H145" s="9"/>
      <c r="I145" s="87"/>
    </row>
    <row r="146" spans="1:9" ht="25.4" hidden="1" customHeight="1">
      <c r="A146" s="25" t="s">
        <v>143</v>
      </c>
      <c r="B146" s="43">
        <v>45896</v>
      </c>
      <c r="C146" s="46">
        <v>0.25</v>
      </c>
      <c r="D146" s="43">
        <v>45897</v>
      </c>
      <c r="E146" s="46">
        <v>0</v>
      </c>
      <c r="F146" s="43">
        <v>45897</v>
      </c>
      <c r="G146" s="46">
        <v>0.375</v>
      </c>
      <c r="H146" s="9"/>
      <c r="I146" s="87"/>
    </row>
    <row r="147" spans="1:9" ht="25.4" hidden="1" customHeight="1">
      <c r="A147" s="25" t="s">
        <v>144</v>
      </c>
      <c r="B147" s="52"/>
      <c r="C147" s="52"/>
      <c r="D147" s="52"/>
      <c r="E147" s="52"/>
      <c r="F147" s="52"/>
      <c r="G147" s="52"/>
      <c r="H147" s="12" t="s">
        <v>145</v>
      </c>
      <c r="I147" s="87"/>
    </row>
    <row r="148" spans="1:9" ht="25.4" hidden="1" customHeight="1">
      <c r="A148" s="25" t="s">
        <v>146</v>
      </c>
      <c r="B148" s="43">
        <v>45901</v>
      </c>
      <c r="C148" s="46">
        <v>0.66666666666666696</v>
      </c>
      <c r="D148" s="43">
        <v>45904</v>
      </c>
      <c r="E148" s="46">
        <v>0.79166666666666696</v>
      </c>
      <c r="F148" s="43">
        <v>45906</v>
      </c>
      <c r="G148" s="46">
        <v>0.250694444444444</v>
      </c>
      <c r="H148" s="9"/>
      <c r="I148" s="87"/>
    </row>
    <row r="149" spans="1:9" ht="25.4" hidden="1" customHeight="1">
      <c r="A149" s="25" t="s">
        <v>147</v>
      </c>
      <c r="B149" s="43">
        <v>45909</v>
      </c>
      <c r="C149" s="46">
        <v>0.75</v>
      </c>
      <c r="D149" s="43">
        <v>45910</v>
      </c>
      <c r="E149" s="46">
        <v>0.25</v>
      </c>
      <c r="F149" s="43">
        <v>45910</v>
      </c>
      <c r="G149" s="46">
        <v>0.79166666666666696</v>
      </c>
      <c r="H149" s="9"/>
      <c r="I149" s="87"/>
    </row>
    <row r="150" spans="1:9" ht="25.4" hidden="1" customHeight="1">
      <c r="A150" s="25" t="s">
        <v>148</v>
      </c>
      <c r="B150" s="43">
        <v>45911</v>
      </c>
      <c r="C150" s="46">
        <v>0.83333333333333304</v>
      </c>
      <c r="D150" s="43">
        <v>45913</v>
      </c>
      <c r="E150" s="46">
        <v>0.18541666666666701</v>
      </c>
      <c r="F150" s="43">
        <v>45913</v>
      </c>
      <c r="G150" s="46">
        <v>0.48888888888888898</v>
      </c>
      <c r="H150" s="9"/>
      <c r="I150" s="87"/>
    </row>
    <row r="151" spans="1:9" ht="25.4" hidden="1" customHeight="1">
      <c r="A151" s="25" t="s">
        <v>149</v>
      </c>
      <c r="B151" s="43">
        <v>45914</v>
      </c>
      <c r="C151" s="46">
        <v>0</v>
      </c>
      <c r="D151" s="43">
        <v>45915</v>
      </c>
      <c r="E151" s="22">
        <v>0.52013888888888904</v>
      </c>
      <c r="F151" s="43">
        <v>45915</v>
      </c>
      <c r="G151" s="46">
        <v>0.97916666666666696</v>
      </c>
      <c r="H151" s="9"/>
      <c r="I151" s="87"/>
    </row>
    <row r="152" spans="1:9" ht="25.4" hidden="1" customHeight="1">
      <c r="A152" s="25" t="s">
        <v>150</v>
      </c>
      <c r="B152" s="43">
        <v>45918</v>
      </c>
      <c r="C152" s="46">
        <v>0.20833333333333301</v>
      </c>
      <c r="D152" s="43">
        <v>45922</v>
      </c>
      <c r="E152" s="22">
        <v>0.13750000000000001</v>
      </c>
      <c r="F152" s="43">
        <v>45924</v>
      </c>
      <c r="G152" s="46">
        <v>0.25</v>
      </c>
      <c r="H152" s="12" t="s">
        <v>11</v>
      </c>
      <c r="I152" s="87"/>
    </row>
    <row r="153" spans="1:9" ht="25.4" hidden="1" customHeight="1">
      <c r="A153" s="25" t="s">
        <v>151</v>
      </c>
      <c r="B153" s="43">
        <v>45927</v>
      </c>
      <c r="C153" s="46">
        <v>0.29166666666666669</v>
      </c>
      <c r="D153" s="43">
        <v>45927</v>
      </c>
      <c r="E153" s="46">
        <v>0.75</v>
      </c>
      <c r="F153" s="43">
        <v>45928</v>
      </c>
      <c r="G153" s="46">
        <v>0.45833333333333331</v>
      </c>
      <c r="H153" s="9"/>
      <c r="I153" s="87"/>
    </row>
    <row r="154" spans="1:9" ht="25.4" hidden="1" customHeight="1">
      <c r="A154" s="25" t="s">
        <v>152</v>
      </c>
      <c r="B154" s="43">
        <v>45929</v>
      </c>
      <c r="C154" s="46">
        <v>0.77708333333333335</v>
      </c>
      <c r="D154" s="43">
        <v>45932</v>
      </c>
      <c r="E154" s="46">
        <v>0.80833333333333335</v>
      </c>
      <c r="F154" s="43">
        <v>45933</v>
      </c>
      <c r="G154" s="46">
        <v>0.20277777777777778</v>
      </c>
      <c r="H154" s="9"/>
      <c r="I154" s="87"/>
    </row>
    <row r="155" spans="1:9" ht="25" hidden="1" customHeight="1">
      <c r="A155" s="25" t="s">
        <v>153</v>
      </c>
      <c r="B155" s="43">
        <v>45933</v>
      </c>
      <c r="C155" s="13">
        <v>0.72916666666666663</v>
      </c>
      <c r="D155" s="43">
        <v>45934</v>
      </c>
      <c r="E155" s="46">
        <v>0.625</v>
      </c>
      <c r="F155" s="44">
        <v>45935</v>
      </c>
      <c r="G155" s="46">
        <v>0</v>
      </c>
      <c r="H155" s="9"/>
      <c r="I155" s="87"/>
    </row>
    <row r="156" spans="1:9" ht="25.4" hidden="1" customHeight="1">
      <c r="A156" s="25" t="s">
        <v>154</v>
      </c>
      <c r="B156" s="43">
        <v>45937</v>
      </c>
      <c r="C156" s="13">
        <v>0.58333333333333337</v>
      </c>
      <c r="D156" s="43">
        <v>45940</v>
      </c>
      <c r="E156" s="46">
        <v>0.79166666666666663</v>
      </c>
      <c r="F156" s="44">
        <v>45941</v>
      </c>
      <c r="G156" s="46">
        <v>0.91666666666666663</v>
      </c>
      <c r="I156" s="87"/>
    </row>
    <row r="157" spans="1:9" ht="25.4" hidden="1" customHeight="1">
      <c r="A157" s="25" t="s">
        <v>155</v>
      </c>
      <c r="B157" s="43">
        <v>45945</v>
      </c>
      <c r="C157" s="13">
        <v>0.5</v>
      </c>
      <c r="D157" s="43">
        <v>45946</v>
      </c>
      <c r="E157" s="46">
        <v>0.27638888888888891</v>
      </c>
      <c r="F157" s="43">
        <v>45946</v>
      </c>
      <c r="G157" s="46">
        <v>0.92291666666666672</v>
      </c>
      <c r="H157" s="9"/>
      <c r="I157" s="87"/>
    </row>
    <row r="158" spans="1:9" ht="25.4" hidden="1" customHeight="1">
      <c r="A158" s="25" t="s">
        <v>481</v>
      </c>
      <c r="B158" s="43">
        <v>45948</v>
      </c>
      <c r="C158" s="46">
        <v>0</v>
      </c>
      <c r="D158" s="43">
        <v>45948</v>
      </c>
      <c r="E158" s="13">
        <v>0.60416666666666663</v>
      </c>
      <c r="F158" s="43">
        <v>45948</v>
      </c>
      <c r="G158" s="13">
        <v>0.91388888888888886</v>
      </c>
      <c r="H158" s="9"/>
      <c r="I158" s="87"/>
    </row>
    <row r="159" spans="1:9" ht="25.4" hidden="1" customHeight="1">
      <c r="A159" s="25" t="s">
        <v>486</v>
      </c>
      <c r="B159" s="43">
        <v>45949</v>
      </c>
      <c r="C159" s="46">
        <v>0.375</v>
      </c>
      <c r="D159" s="43">
        <v>45950</v>
      </c>
      <c r="E159" s="22">
        <v>0.18194444444444444</v>
      </c>
      <c r="F159" s="43">
        <v>45950</v>
      </c>
      <c r="G159" s="13">
        <v>0.57013888888888886</v>
      </c>
      <c r="H159" s="9"/>
      <c r="I159" s="87"/>
    </row>
    <row r="160" spans="1:9" ht="25.4" hidden="1" customHeight="1">
      <c r="A160" s="25" t="s">
        <v>495</v>
      </c>
      <c r="B160" s="43">
        <v>45952</v>
      </c>
      <c r="C160" s="13">
        <v>0.875</v>
      </c>
      <c r="D160" s="43">
        <v>45953</v>
      </c>
      <c r="E160" s="22">
        <v>0.3215277777777778</v>
      </c>
      <c r="F160" s="43">
        <v>45954</v>
      </c>
      <c r="G160" s="13">
        <v>0.38541666666666669</v>
      </c>
      <c r="H160" s="65" t="s">
        <v>544</v>
      </c>
      <c r="I160" s="87"/>
    </row>
    <row r="161" spans="1:11" ht="25.4" hidden="1" customHeight="1">
      <c r="A161" s="25" t="s">
        <v>518</v>
      </c>
      <c r="B161" s="43">
        <v>45957</v>
      </c>
      <c r="C161" s="22">
        <v>0.83333333333333337</v>
      </c>
      <c r="D161" s="43">
        <v>45960</v>
      </c>
      <c r="E161" s="22">
        <v>0.3</v>
      </c>
      <c r="F161" s="43">
        <v>45960</v>
      </c>
      <c r="G161" s="13">
        <v>0.95833333333333337</v>
      </c>
      <c r="H161" s="9" t="s">
        <v>456</v>
      </c>
      <c r="I161" s="87"/>
    </row>
    <row r="162" spans="1:11" ht="25.4" hidden="1" customHeight="1">
      <c r="A162" s="25" t="s">
        <v>533</v>
      </c>
      <c r="B162" s="43">
        <v>45961</v>
      </c>
      <c r="C162" s="22">
        <v>0.95833333333333337</v>
      </c>
      <c r="D162" s="43">
        <v>45963</v>
      </c>
      <c r="E162" s="22">
        <v>0</v>
      </c>
      <c r="F162" s="43">
        <v>45963</v>
      </c>
      <c r="G162" s="13">
        <v>0.28958333333333336</v>
      </c>
      <c r="H162" s="9" t="s">
        <v>456</v>
      </c>
      <c r="I162" s="87"/>
    </row>
    <row r="163" spans="1:11" ht="25.4" hidden="1" customHeight="1">
      <c r="A163" s="25" t="s">
        <v>540</v>
      </c>
      <c r="B163" s="43">
        <v>45963</v>
      </c>
      <c r="C163" s="22">
        <v>0.79166666666666663</v>
      </c>
      <c r="D163" s="43">
        <v>45966</v>
      </c>
      <c r="E163" s="22">
        <v>0.16666666666666666</v>
      </c>
      <c r="F163" s="43">
        <v>45966</v>
      </c>
      <c r="G163" s="13">
        <v>0.53819444444444442</v>
      </c>
      <c r="H163" s="9" t="s">
        <v>456</v>
      </c>
      <c r="I163" s="87"/>
    </row>
    <row r="164" spans="1:11" ht="25.4" hidden="1" customHeight="1">
      <c r="A164" s="25" t="s">
        <v>541</v>
      </c>
      <c r="B164" s="43">
        <v>45969</v>
      </c>
      <c r="C164" s="13">
        <v>0.29166666666666669</v>
      </c>
      <c r="D164" s="43">
        <v>45973</v>
      </c>
      <c r="E164" s="22">
        <v>0.3</v>
      </c>
      <c r="F164" s="43">
        <v>45974</v>
      </c>
      <c r="G164" s="13">
        <v>0.41666666666666669</v>
      </c>
      <c r="H164" s="9" t="s">
        <v>587</v>
      </c>
      <c r="I164" s="87"/>
    </row>
    <row r="165" spans="1:11" customFormat="1" ht="24" customHeight="1">
      <c r="A165" s="100" t="s">
        <v>684</v>
      </c>
      <c r="B165" s="101"/>
      <c r="C165" s="101"/>
      <c r="D165" s="101"/>
      <c r="E165" s="101"/>
      <c r="F165" s="101"/>
      <c r="G165" s="101"/>
      <c r="H165" s="101"/>
      <c r="I165" s="102"/>
    </row>
    <row r="166" spans="1:11" customFormat="1" ht="24" customHeight="1">
      <c r="A166" s="3" t="s">
        <v>4</v>
      </c>
      <c r="B166" s="103" t="s">
        <v>5</v>
      </c>
      <c r="C166" s="104"/>
      <c r="D166" s="103" t="s">
        <v>6</v>
      </c>
      <c r="E166" s="104"/>
      <c r="F166" s="103" t="s">
        <v>7</v>
      </c>
      <c r="G166" s="104"/>
      <c r="H166" s="4" t="s">
        <v>8</v>
      </c>
      <c r="I166" s="4" t="s">
        <v>9</v>
      </c>
      <c r="K166" t="s">
        <v>177</v>
      </c>
    </row>
    <row r="167" spans="1:11" customFormat="1" ht="24" customHeight="1">
      <c r="A167" s="99" t="s">
        <v>681</v>
      </c>
      <c r="B167" s="11">
        <v>46016</v>
      </c>
      <c r="C167" s="13">
        <v>0.41666666666666669</v>
      </c>
      <c r="D167" s="11">
        <v>46016</v>
      </c>
      <c r="E167" s="13">
        <v>0.45833333333333331</v>
      </c>
      <c r="F167" s="11">
        <v>46017</v>
      </c>
      <c r="G167" s="13">
        <v>0</v>
      </c>
      <c r="H167" s="12" t="s">
        <v>680</v>
      </c>
      <c r="I167" s="42"/>
    </row>
    <row r="168" spans="1:11" customFormat="1" ht="24" customHeight="1">
      <c r="A168" s="48" t="s">
        <v>682</v>
      </c>
      <c r="B168" s="11">
        <v>46018</v>
      </c>
      <c r="C168" s="13">
        <v>0.125</v>
      </c>
      <c r="D168" s="11">
        <v>46018</v>
      </c>
      <c r="E168" s="13">
        <v>0.41666666666666669</v>
      </c>
      <c r="F168" s="11">
        <v>46018</v>
      </c>
      <c r="G168" s="13">
        <v>0.75</v>
      </c>
      <c r="H168" s="12"/>
      <c r="I168" s="42"/>
    </row>
    <row r="169" spans="1:11" customFormat="1" ht="24" customHeight="1">
      <c r="A169" s="48" t="s">
        <v>683</v>
      </c>
      <c r="B169" s="11">
        <v>46019</v>
      </c>
      <c r="C169" s="13">
        <v>0.33333333333333331</v>
      </c>
      <c r="D169" s="11">
        <v>46019</v>
      </c>
      <c r="E169" s="13">
        <v>0.41666666666666669</v>
      </c>
      <c r="F169" s="11">
        <v>46019</v>
      </c>
      <c r="G169" s="13">
        <v>0.83333333333333337</v>
      </c>
      <c r="H169" s="12"/>
      <c r="I169" s="42"/>
    </row>
    <row r="170" spans="1:11" customFormat="1" ht="24" customHeight="1">
      <c r="A170" s="48" t="s">
        <v>685</v>
      </c>
      <c r="B170" s="11">
        <f>F169+3</f>
        <v>46022</v>
      </c>
      <c r="C170" s="13">
        <v>0.83333333333333337</v>
      </c>
      <c r="D170" s="11">
        <f>B170+1</f>
        <v>46023</v>
      </c>
      <c r="E170" s="13">
        <v>0.33333333333333331</v>
      </c>
      <c r="F170" s="11">
        <f>D170+1</f>
        <v>46024</v>
      </c>
      <c r="G170" s="13">
        <v>0.25</v>
      </c>
      <c r="H170" s="12"/>
      <c r="I170" s="42"/>
    </row>
    <row r="171" spans="1:11" ht="26.9" customHeight="1">
      <c r="A171" s="105" t="s">
        <v>691</v>
      </c>
      <c r="B171" s="106"/>
      <c r="C171" s="106"/>
      <c r="D171" s="106"/>
      <c r="E171" s="106"/>
      <c r="F171" s="106"/>
      <c r="G171" s="106"/>
      <c r="H171" s="106"/>
      <c r="I171" s="106"/>
    </row>
    <row r="172" spans="1:11" ht="26.9" customHeight="1">
      <c r="A172" s="67" t="s">
        <v>4</v>
      </c>
      <c r="B172" s="107" t="s">
        <v>581</v>
      </c>
      <c r="C172" s="108"/>
      <c r="D172" s="107" t="s">
        <v>6</v>
      </c>
      <c r="E172" s="108"/>
      <c r="F172" s="107" t="s">
        <v>7</v>
      </c>
      <c r="G172" s="108"/>
      <c r="H172" s="68" t="s">
        <v>8</v>
      </c>
      <c r="I172" s="68" t="s">
        <v>9</v>
      </c>
    </row>
    <row r="173" spans="1:11" ht="25.4" hidden="1" customHeight="1">
      <c r="A173" s="74" t="s">
        <v>582</v>
      </c>
      <c r="B173" s="50">
        <v>45990</v>
      </c>
      <c r="C173" s="46">
        <v>0.75</v>
      </c>
      <c r="D173" s="50">
        <v>45994</v>
      </c>
      <c r="E173" s="22">
        <v>0.78263888888888888</v>
      </c>
      <c r="F173" s="50">
        <f>D173+1</f>
        <v>45995</v>
      </c>
      <c r="G173" s="46">
        <v>0.5</v>
      </c>
      <c r="H173" s="9" t="s">
        <v>644</v>
      </c>
      <c r="I173" s="87"/>
    </row>
    <row r="174" spans="1:11" ht="25.4" hidden="1" customHeight="1">
      <c r="A174" s="25" t="s">
        <v>583</v>
      </c>
      <c r="B174" s="50">
        <f>F173+1</f>
        <v>45996</v>
      </c>
      <c r="C174" s="46">
        <v>0</v>
      </c>
      <c r="D174" s="50">
        <f>B174</f>
        <v>45996</v>
      </c>
      <c r="E174" s="46">
        <v>0.5</v>
      </c>
      <c r="F174" s="50">
        <f>D174</f>
        <v>45996</v>
      </c>
      <c r="G174" s="46">
        <v>0.91666666666666663</v>
      </c>
      <c r="H174" s="9"/>
      <c r="I174" s="87"/>
    </row>
    <row r="175" spans="1:11" ht="25.4" hidden="1" customHeight="1">
      <c r="A175" s="25" t="s">
        <v>584</v>
      </c>
      <c r="B175" s="95"/>
      <c r="C175" s="96"/>
      <c r="D175" s="95"/>
      <c r="E175" s="96"/>
      <c r="F175" s="97"/>
      <c r="G175" s="96"/>
      <c r="H175" s="12" t="s">
        <v>468</v>
      </c>
      <c r="I175" s="87"/>
    </row>
    <row r="176" spans="1:11" ht="25.4" customHeight="1">
      <c r="A176" s="25" t="s">
        <v>585</v>
      </c>
      <c r="B176" s="43">
        <f>F174+4</f>
        <v>46000</v>
      </c>
      <c r="C176" s="46">
        <v>0.20833333333333334</v>
      </c>
      <c r="D176" s="43">
        <f>B176+1</f>
        <v>46001</v>
      </c>
      <c r="E176" s="46">
        <v>0.83333333333333337</v>
      </c>
      <c r="F176" s="43">
        <f t="shared" ref="F176:F181" si="2">D176+1</f>
        <v>46002</v>
      </c>
      <c r="G176" s="46">
        <v>0.91666666666666663</v>
      </c>
      <c r="H176" s="9" t="s">
        <v>11</v>
      </c>
      <c r="I176" s="87"/>
    </row>
    <row r="177" spans="1:9" ht="25.4" customHeight="1">
      <c r="A177" s="25" t="s">
        <v>625</v>
      </c>
      <c r="B177" s="50">
        <f>F176+5</f>
        <v>46007</v>
      </c>
      <c r="C177" s="46">
        <v>0</v>
      </c>
      <c r="D177" s="50">
        <f>B177+1</f>
        <v>46008</v>
      </c>
      <c r="E177" s="46">
        <v>0.75</v>
      </c>
      <c r="F177" s="50">
        <f t="shared" si="2"/>
        <v>46009</v>
      </c>
      <c r="G177" s="46">
        <v>0.41666666666666669</v>
      </c>
      <c r="H177" s="9" t="s">
        <v>11</v>
      </c>
      <c r="I177" s="87"/>
    </row>
    <row r="178" spans="1:9" ht="25.4" customHeight="1">
      <c r="A178" s="25" t="s">
        <v>645</v>
      </c>
      <c r="B178" s="50">
        <f>F177+1</f>
        <v>46010</v>
      </c>
      <c r="C178" s="46">
        <v>0.41666666666666669</v>
      </c>
      <c r="D178" s="50">
        <f>B178</f>
        <v>46010</v>
      </c>
      <c r="E178" s="46">
        <v>0.83333333333333337</v>
      </c>
      <c r="F178" s="50">
        <f t="shared" si="2"/>
        <v>46011</v>
      </c>
      <c r="G178" s="46">
        <v>0.25</v>
      </c>
      <c r="H178" s="9"/>
      <c r="I178" s="87"/>
    </row>
    <row r="179" spans="1:9" ht="25.4" customHeight="1">
      <c r="A179" s="25" t="s">
        <v>646</v>
      </c>
      <c r="B179" s="50">
        <f>F178</f>
        <v>46011</v>
      </c>
      <c r="C179" s="46">
        <v>0.75</v>
      </c>
      <c r="D179" s="50">
        <f>B179</f>
        <v>46011</v>
      </c>
      <c r="E179" s="46">
        <v>0.83333333333333337</v>
      </c>
      <c r="F179" s="50">
        <f t="shared" si="2"/>
        <v>46012</v>
      </c>
      <c r="G179" s="46">
        <v>0.25</v>
      </c>
      <c r="H179" s="9"/>
      <c r="I179" s="87"/>
    </row>
    <row r="180" spans="1:9" ht="25.4" customHeight="1">
      <c r="A180" s="25" t="s">
        <v>654</v>
      </c>
      <c r="B180" s="43">
        <f>F179+2</f>
        <v>46014</v>
      </c>
      <c r="C180" s="46">
        <v>0.83333333333333337</v>
      </c>
      <c r="D180" s="43">
        <f>B180+1</f>
        <v>46015</v>
      </c>
      <c r="E180" s="46">
        <v>0.41666666666666669</v>
      </c>
      <c r="F180" s="43">
        <f t="shared" si="2"/>
        <v>46016</v>
      </c>
      <c r="G180" s="46">
        <v>0.33333333333333331</v>
      </c>
      <c r="H180" s="9"/>
      <c r="I180" s="87"/>
    </row>
    <row r="181" spans="1:9" ht="25.4" customHeight="1">
      <c r="A181" s="25" t="s">
        <v>665</v>
      </c>
      <c r="B181" s="43">
        <f>F180+3</f>
        <v>46019</v>
      </c>
      <c r="C181" s="46">
        <v>0.83333333333333337</v>
      </c>
      <c r="D181" s="43">
        <f>B181</f>
        <v>46019</v>
      </c>
      <c r="E181" s="46">
        <v>0.875</v>
      </c>
      <c r="F181" s="43">
        <f t="shared" si="2"/>
        <v>46020</v>
      </c>
      <c r="G181" s="46">
        <v>0.41666666666666669</v>
      </c>
      <c r="H181" s="9"/>
      <c r="I181" s="87"/>
    </row>
  </sheetData>
  <mergeCells count="29">
    <mergeCell ref="F114:G114"/>
    <mergeCell ref="B83:C83"/>
    <mergeCell ref="D83:E83"/>
    <mergeCell ref="A1:B1"/>
    <mergeCell ref="C1:I1"/>
    <mergeCell ref="A2:B2"/>
    <mergeCell ref="C2:I2"/>
    <mergeCell ref="A3:G3"/>
    <mergeCell ref="B172:C172"/>
    <mergeCell ref="D172:E172"/>
    <mergeCell ref="F172:G172"/>
    <mergeCell ref="A4:I4"/>
    <mergeCell ref="B5:C5"/>
    <mergeCell ref="D5:E5"/>
    <mergeCell ref="F5:G5"/>
    <mergeCell ref="A82:I82"/>
    <mergeCell ref="F83:G83"/>
    <mergeCell ref="A127:I127"/>
    <mergeCell ref="B128:C128"/>
    <mergeCell ref="D128:E128"/>
    <mergeCell ref="F128:G128"/>
    <mergeCell ref="A113:I113"/>
    <mergeCell ref="B114:C114"/>
    <mergeCell ref="D114:E114"/>
    <mergeCell ref="A165:I165"/>
    <mergeCell ref="B166:C166"/>
    <mergeCell ref="D166:E166"/>
    <mergeCell ref="F166:G166"/>
    <mergeCell ref="A171:I171"/>
  </mergeCells>
  <phoneticPr fontId="44" type="noConversion"/>
  <conditionalFormatting sqref="B4 B6:B9 D45 D30:D42 E34 F6:F55 D49 D53 D57:D58 F57:F58 F121 D129:D146 F129:F146 F148:F164 B113 B121 D121 B129:B146 B176:B177 D148:D164">
    <cfRule type="cellIs" dxfId="2647" priority="5063" stopIfTrue="1" operator="lessThan">
      <formula>$H$3</formula>
    </cfRule>
  </conditionalFormatting>
  <conditionalFormatting sqref="B5">
    <cfRule type="cellIs" dxfId="2646" priority="2939" stopIfTrue="1" operator="equal">
      <formula>#REF!</formula>
    </cfRule>
    <cfRule type="cellIs" dxfId="2645" priority="2940" stopIfTrue="1" operator="lessThan">
      <formula>#REF!</formula>
    </cfRule>
  </conditionalFormatting>
  <conditionalFormatting sqref="B11:B55 B57:B58 F82">
    <cfRule type="cellIs" dxfId="2644" priority="1139" stopIfTrue="1" operator="lessThan">
      <formula>$H$3</formula>
    </cfRule>
  </conditionalFormatting>
  <conditionalFormatting sqref="B11:B55 F121 B129:B146 F129:F146 F82 D129:D146 F148:F164 D176:D177 D113 D121 B113 B121 B176:B177 B57:B58">
    <cfRule type="cellIs" dxfId="2643" priority="1138" stopIfTrue="1" operator="equal">
      <formula>$H$3</formula>
    </cfRule>
  </conditionalFormatting>
  <conditionalFormatting sqref="B54 F121">
    <cfRule type="cellIs" dxfId="2642" priority="1137" stopIfTrue="1" operator="lessThan">
      <formula>$H$3</formula>
    </cfRule>
  </conditionalFormatting>
  <conditionalFormatting sqref="B61:B79 D79">
    <cfRule type="cellIs" dxfId="2641" priority="751" stopIfTrue="1" operator="equal">
      <formula>$H$3</formula>
    </cfRule>
    <cfRule type="cellIs" dxfId="2640" priority="752" stopIfTrue="1" operator="lessThan">
      <formula>$H$3</formula>
    </cfRule>
  </conditionalFormatting>
  <conditionalFormatting sqref="B79">
    <cfRule type="cellIs" dxfId="2639" priority="749" stopIfTrue="1" operator="equal">
      <formula>$H$3</formula>
    </cfRule>
    <cfRule type="cellIs" dxfId="2638" priority="750" stopIfTrue="1" operator="lessThan">
      <formula>$H$3</formula>
    </cfRule>
  </conditionalFormatting>
  <conditionalFormatting sqref="B80:B83 B86:B87">
    <cfRule type="cellIs" dxfId="2637" priority="811" stopIfTrue="1" operator="equal">
      <formula>$H$3</formula>
    </cfRule>
    <cfRule type="cellIs" dxfId="2636" priority="947" stopIfTrue="1" operator="lessThan">
      <formula>$H$3</formula>
    </cfRule>
  </conditionalFormatting>
  <conditionalFormatting sqref="B82">
    <cfRule type="cellIs" dxfId="2635" priority="809" stopIfTrue="1" operator="lessThan">
      <formula>$H$3</formula>
    </cfRule>
  </conditionalFormatting>
  <conditionalFormatting sqref="B84">
    <cfRule type="cellIs" dxfId="2634" priority="729" stopIfTrue="1" operator="equal">
      <formula>$H$3</formula>
    </cfRule>
    <cfRule type="cellIs" dxfId="2633" priority="730" stopIfTrue="1" operator="lessThan">
      <formula>$H$3</formula>
    </cfRule>
  </conditionalFormatting>
  <conditionalFormatting sqref="B84:B85">
    <cfRule type="cellIs" dxfId="2632" priority="731" stopIfTrue="1" operator="equal">
      <formula>$H$3</formula>
    </cfRule>
    <cfRule type="cellIs" dxfId="2631" priority="732" stopIfTrue="1" operator="lessThan">
      <formula>$H$3</formula>
    </cfRule>
  </conditionalFormatting>
  <conditionalFormatting sqref="B85">
    <cfRule type="cellIs" dxfId="2630" priority="766" stopIfTrue="1" operator="equal">
      <formula>$H$3</formula>
    </cfRule>
    <cfRule type="cellIs" dxfId="2629" priority="767" stopIfTrue="1" operator="lessThan">
      <formula>$H$3</formula>
    </cfRule>
  </conditionalFormatting>
  <conditionalFormatting sqref="B85:B87">
    <cfRule type="cellIs" dxfId="2628" priority="768" stopIfTrue="1" operator="equal">
      <formula>$H$3</formula>
    </cfRule>
    <cfRule type="cellIs" dxfId="2627" priority="769" stopIfTrue="1" operator="lessThan">
      <formula>$H$3</formula>
    </cfRule>
  </conditionalFormatting>
  <conditionalFormatting sqref="B86:B87">
    <cfRule type="cellIs" dxfId="2626" priority="798" stopIfTrue="1" operator="lessThan">
      <formula>$H$3</formula>
    </cfRule>
    <cfRule type="cellIs" dxfId="2625" priority="797" stopIfTrue="1" operator="equal">
      <formula>$H$3</formula>
    </cfRule>
  </conditionalFormatting>
  <conditionalFormatting sqref="B88">
    <cfRule type="cellIs" dxfId="2624" priority="675" stopIfTrue="1" operator="equal">
      <formula>$H$3</formula>
    </cfRule>
  </conditionalFormatting>
  <conditionalFormatting sqref="B88:B91">
    <cfRule type="cellIs" dxfId="2623" priority="664" stopIfTrue="1" operator="equal">
      <formula>$H$3</formula>
    </cfRule>
    <cfRule type="cellIs" dxfId="2622" priority="665" stopIfTrue="1" operator="lessThan">
      <formula>$H$3</formula>
    </cfRule>
  </conditionalFormatting>
  <conditionalFormatting sqref="B89:B91">
    <cfRule type="cellIs" dxfId="2621" priority="663" stopIfTrue="1" operator="lessThan">
      <formula>$H$3</formula>
    </cfRule>
    <cfRule type="cellIs" dxfId="2620" priority="662" stopIfTrue="1" operator="equal">
      <formula>$H$3</formula>
    </cfRule>
  </conditionalFormatting>
  <conditionalFormatting sqref="B89:B102 B106:B109 B111:B126">
    <cfRule type="cellIs" dxfId="2619" priority="589" stopIfTrue="1" operator="lessThan">
      <formula>$H$3</formula>
    </cfRule>
  </conditionalFormatting>
  <conditionalFormatting sqref="B89:B102 B111:B126 B106:B109">
    <cfRule type="cellIs" dxfId="2618" priority="588" stopIfTrue="1" operator="equal">
      <formula>$H$3</formula>
    </cfRule>
  </conditionalFormatting>
  <conditionalFormatting sqref="B92:B102 B111:B126">
    <cfRule type="cellIs" dxfId="2617" priority="585" stopIfTrue="1" operator="lessThan">
      <formula>$H$3</formula>
    </cfRule>
    <cfRule type="cellIs" dxfId="2616" priority="586" stopIfTrue="1" operator="equal">
      <formula>$H$3</formula>
    </cfRule>
    <cfRule type="cellIs" dxfId="2615" priority="587" stopIfTrue="1" operator="lessThan">
      <formula>$H$3</formula>
    </cfRule>
  </conditionalFormatting>
  <conditionalFormatting sqref="B92:B102">
    <cfRule type="cellIs" dxfId="2614" priority="584" stopIfTrue="1" operator="equal">
      <formula>$H$3</formula>
    </cfRule>
  </conditionalFormatting>
  <conditionalFormatting sqref="B104">
    <cfRule type="cellIs" dxfId="2613" priority="343" stopIfTrue="1" operator="lessThan">
      <formula>$H$3</formula>
    </cfRule>
  </conditionalFormatting>
  <conditionalFormatting sqref="B104:B109 D104:D105 F104:F105">
    <cfRule type="cellIs" dxfId="2612" priority="344" stopIfTrue="1" operator="equal">
      <formula>$H$3</formula>
    </cfRule>
  </conditionalFormatting>
  <conditionalFormatting sqref="B111:B125">
    <cfRule type="cellIs" dxfId="2611" priority="302" stopIfTrue="1" operator="equal">
      <formula>$H$3</formula>
    </cfRule>
  </conditionalFormatting>
  <conditionalFormatting sqref="B114 D114 F114">
    <cfRule type="cellIs" dxfId="2610" priority="299" stopIfTrue="1" operator="lessThan">
      <formula>$H$3</formula>
    </cfRule>
  </conditionalFormatting>
  <conditionalFormatting sqref="B114 F114 D114">
    <cfRule type="cellIs" dxfId="2609" priority="298" stopIfTrue="1" operator="equal">
      <formula>$H$3</formula>
    </cfRule>
  </conditionalFormatting>
  <conditionalFormatting sqref="B114">
    <cfRule type="cellIs" dxfId="2608" priority="294" stopIfTrue="1" operator="equal">
      <formula>$H$3</formula>
    </cfRule>
    <cfRule type="cellIs" dxfId="2607" priority="297" stopIfTrue="1" operator="lessThan">
      <formula>$H$3</formula>
    </cfRule>
    <cfRule type="cellIs" dxfId="2606" priority="296" stopIfTrue="1" operator="equal">
      <formula>$H$3</formula>
    </cfRule>
    <cfRule type="cellIs" dxfId="2605" priority="295" stopIfTrue="1" operator="lessThan">
      <formula>$H$3</formula>
    </cfRule>
  </conditionalFormatting>
  <conditionalFormatting sqref="B122">
    <cfRule type="cellIs" dxfId="2604" priority="188" stopIfTrue="1" operator="equal">
      <formula>$H$3</formula>
    </cfRule>
    <cfRule type="cellIs" dxfId="2603" priority="187" stopIfTrue="1" operator="lessThan">
      <formula>$H$3</formula>
    </cfRule>
    <cfRule type="cellIs" dxfId="2602" priority="186" stopIfTrue="1" operator="equal">
      <formula>$H$3</formula>
    </cfRule>
    <cfRule type="cellIs" dxfId="2601" priority="185" stopIfTrue="1" operator="lessThan">
      <formula>$H$3</formula>
    </cfRule>
    <cfRule type="cellIs" dxfId="2600" priority="182" stopIfTrue="1" operator="equal">
      <formula>$H$3</formula>
    </cfRule>
    <cfRule type="cellIs" dxfId="2599" priority="189" stopIfTrue="1" operator="lessThan">
      <formula>$H$3</formula>
    </cfRule>
  </conditionalFormatting>
  <conditionalFormatting sqref="B130:B135 F131:F135">
    <cfRule type="cellIs" dxfId="2598" priority="1010" stopIfTrue="1" operator="lessThan">
      <formula>$H$3</formula>
    </cfRule>
    <cfRule type="cellIs" dxfId="2597" priority="1009" stopIfTrue="1" operator="equal">
      <formula>$H$3</formula>
    </cfRule>
  </conditionalFormatting>
  <conditionalFormatting sqref="B137:B146 F137:F146">
    <cfRule type="cellIs" dxfId="2596" priority="875" stopIfTrue="1" operator="lessThan">
      <formula>$H$3</formula>
    </cfRule>
    <cfRule type="cellIs" dxfId="2595" priority="874" stopIfTrue="1" operator="equal">
      <formula>$H$3</formula>
    </cfRule>
  </conditionalFormatting>
  <conditionalFormatting sqref="B148:B165">
    <cfRule type="cellIs" dxfId="2594" priority="35" stopIfTrue="1" operator="lessThan">
      <formula>$H$3</formula>
    </cfRule>
  </conditionalFormatting>
  <conditionalFormatting sqref="B148:B166">
    <cfRule type="cellIs" dxfId="2593" priority="23" stopIfTrue="1" operator="equal">
      <formula>$H$3</formula>
    </cfRule>
  </conditionalFormatting>
  <conditionalFormatting sqref="B166:B167">
    <cfRule type="cellIs" dxfId="2592" priority="12" stopIfTrue="1" operator="lessThan">
      <formula>$H$3</formula>
    </cfRule>
  </conditionalFormatting>
  <conditionalFormatting sqref="B167">
    <cfRule type="cellIs" dxfId="2591" priority="8" stopIfTrue="1" operator="equal">
      <formula>$H$3</formula>
    </cfRule>
  </conditionalFormatting>
  <conditionalFormatting sqref="B167:B170">
    <cfRule type="cellIs" dxfId="2590" priority="6" stopIfTrue="1" operator="lessThan">
      <formula>$H$3</formula>
    </cfRule>
  </conditionalFormatting>
  <conditionalFormatting sqref="B170">
    <cfRule type="cellIs" dxfId="2589" priority="18" stopIfTrue="1" operator="lessThan">
      <formula>$H$3</formula>
    </cfRule>
    <cfRule type="cellIs" dxfId="2588" priority="14" stopIfTrue="1" operator="equal">
      <formula>$H$3</formula>
    </cfRule>
  </conditionalFormatting>
  <conditionalFormatting sqref="B173:B174">
    <cfRule type="cellIs" dxfId="2587" priority="120" stopIfTrue="1" operator="equal">
      <formula>$H$3</formula>
    </cfRule>
    <cfRule type="cellIs" dxfId="2586" priority="116" stopIfTrue="1" operator="equal">
      <formula>$H$3</formula>
    </cfRule>
    <cfRule type="cellIs" dxfId="2585" priority="119" stopIfTrue="1" operator="lessThan">
      <formula>$H$3</formula>
    </cfRule>
    <cfRule type="cellIs" dxfId="2584" priority="123" stopIfTrue="1" operator="lessThan">
      <formula>$H$3</formula>
    </cfRule>
    <cfRule type="cellIs" dxfId="2583" priority="122" stopIfTrue="1" operator="equal">
      <formula>$H$3</formula>
    </cfRule>
    <cfRule type="cellIs" dxfId="2582" priority="121" stopIfTrue="1" operator="lessThan">
      <formula>$H$3</formula>
    </cfRule>
  </conditionalFormatting>
  <conditionalFormatting sqref="B176:B181">
    <cfRule type="cellIs" dxfId="2581" priority="99" stopIfTrue="1" operator="lessThan">
      <formula>$H$3</formula>
    </cfRule>
  </conditionalFormatting>
  <conditionalFormatting sqref="B178:B179">
    <cfRule type="cellIs" dxfId="2580" priority="96" stopIfTrue="1" operator="equal">
      <formula>$H$3</formula>
    </cfRule>
    <cfRule type="cellIs" dxfId="2579" priority="97" stopIfTrue="1" operator="lessThan">
      <formula>$H$3</formula>
    </cfRule>
    <cfRule type="cellIs" dxfId="2578" priority="98" stopIfTrue="1" operator="equal">
      <formula>$H$3</formula>
    </cfRule>
  </conditionalFormatting>
  <conditionalFormatting sqref="B178:B181">
    <cfRule type="cellIs" dxfId="2577" priority="75" stopIfTrue="1" operator="lessThan">
      <formula>$H$3</formula>
    </cfRule>
  </conditionalFormatting>
  <conditionalFormatting sqref="B4:C4">
    <cfRule type="expression" dxfId="2576" priority="81821" stopIfTrue="1">
      <formula>AND($B272=$H$3,$B272&lt;&gt;"")</formula>
    </cfRule>
    <cfRule type="expression" dxfId="2575" priority="81822" stopIfTrue="1">
      <formula>AND($B272&lt;$H$3,$B272&lt;&gt;"")</formula>
    </cfRule>
  </conditionalFormatting>
  <conditionalFormatting sqref="B10:C10">
    <cfRule type="cellIs" dxfId="2574" priority="2502" stopIfTrue="1" operator="lessThan">
      <formula>$H$3</formula>
    </cfRule>
    <cfRule type="cellIs" dxfId="2573" priority="2501" stopIfTrue="1" operator="equal">
      <formula>$H$3</formula>
    </cfRule>
  </conditionalFormatting>
  <conditionalFormatting sqref="C5">
    <cfRule type="expression" dxfId="2572" priority="78365" stopIfTrue="1">
      <formula>B5&lt;#REF!</formula>
    </cfRule>
    <cfRule type="expression" dxfId="2571" priority="78364" stopIfTrue="1">
      <formula>$B5=#REF!</formula>
    </cfRule>
  </conditionalFormatting>
  <conditionalFormatting sqref="C6:C9 C21:C30 C34:C37 E37 C41 E42 C48:C49 E49 G49 C51:C55 C57 C70:C82 E78:E80 E82 G82 C84:C88 G123:G126 C126 E126 C129:C146 C148:C164 E148:E164 G148:G164 E176 C176:C177 C11:C17 C19 E129:E146 G129:G146 E84:E88 C122">
    <cfRule type="expression" dxfId="2570" priority="5118" stopIfTrue="1">
      <formula>$B6=$H$3</formula>
    </cfRule>
  </conditionalFormatting>
  <conditionalFormatting sqref="C6:C9 C21:G24 D18:E18 C20:E20 C25:D25 C26:G27 C11:C13 C28:F28 D31:G31 E29:F29 C29 C30:G30 F32:G32 D33:G33 C35:G35 D37:G37 F38:F40 C41:G41 F46:F48 C49:G49 F50:F55 F57:F58 C36:C37 C34:E34 D32 D38:D40 C53:D55 F121 C129:G136 E137:G137 C138:G140 E141:G146 E148:G150 F151:G152 F154:F157 F158:G162 E163:G164 C57:D57 D58 C63:G69 D80 C81:D81 F85:F87 C140:C146 F176:F177 F111 F112:G112 D45 C137 C148:C164 E151:E162 G153:G157">
    <cfRule type="expression" dxfId="2569" priority="2767" stopIfTrue="1">
      <formula>$F6=$H$3</formula>
    </cfRule>
  </conditionalFormatting>
  <conditionalFormatting sqref="C6:C9 E6:E9 G6:G9 E11:E24 G11:G27 E33:E35 C20:C30 E26:E30 G30:G35 C34:C37 E37 G37 C41 G41 E41:E42 C48:C49 E49 G49 C51:C53 C57 C70:C81 C129:C146 C148:C164 E148:E164 G148:G164 C176:C177 E78 C84:C88 E80 E123:E126 G126 C126 E176 E82 G82">
    <cfRule type="expression" dxfId="2568" priority="5105" stopIfTrue="1">
      <formula>B6&lt;$H$3</formula>
    </cfRule>
  </conditionalFormatting>
  <conditionalFormatting sqref="C6:C9 G23">
    <cfRule type="expression" dxfId="2567" priority="2764" stopIfTrue="1">
      <formula>B6&lt;$H$3</formula>
    </cfRule>
  </conditionalFormatting>
  <conditionalFormatting sqref="C11:C13">
    <cfRule type="expression" dxfId="2566" priority="2925" stopIfTrue="1">
      <formula>B11&lt;$H$3</formula>
    </cfRule>
  </conditionalFormatting>
  <conditionalFormatting sqref="C11:C17 C19">
    <cfRule type="expression" dxfId="2565" priority="2536" stopIfTrue="1">
      <formula>B11&lt;$H$3</formula>
    </cfRule>
  </conditionalFormatting>
  <conditionalFormatting sqref="C14:C17 C19 C21:C26 C173:C174 C179 C176:C177">
    <cfRule type="expression" dxfId="2564" priority="2532" stopIfTrue="1">
      <formula>$F14=$H$3</formula>
    </cfRule>
  </conditionalFormatting>
  <conditionalFormatting sqref="C14:C17 C19 C21:C26 C173:C174 C179">
    <cfRule type="expression" dxfId="2563" priority="2535" stopIfTrue="1">
      <formula>$B14=$H$3</formula>
    </cfRule>
  </conditionalFormatting>
  <conditionalFormatting sqref="C14:C17 C19 C21:C26 C173:C174">
    <cfRule type="expression" dxfId="2562" priority="2528" stopIfTrue="1">
      <formula>B14&lt;$H$3</formula>
    </cfRule>
  </conditionalFormatting>
  <conditionalFormatting sqref="C14:C19 C22:C23">
    <cfRule type="expression" dxfId="2561" priority="2341" stopIfTrue="1">
      <formula>$F14=$H$3</formula>
    </cfRule>
    <cfRule type="expression" dxfId="2560" priority="2343" stopIfTrue="1">
      <formula>B14&lt;$H$3</formula>
    </cfRule>
  </conditionalFormatting>
  <conditionalFormatting sqref="C18 C22:C23">
    <cfRule type="expression" dxfId="2559" priority="2340" stopIfTrue="1">
      <formula>B18&lt;$H$3</formula>
    </cfRule>
  </conditionalFormatting>
  <conditionalFormatting sqref="C21:C26 C14:C17 C19">
    <cfRule type="expression" dxfId="2558" priority="2523" stopIfTrue="1">
      <formula>$F14=$H$3</formula>
    </cfRule>
  </conditionalFormatting>
  <conditionalFormatting sqref="C21:C26">
    <cfRule type="expression" dxfId="2557" priority="2520" stopIfTrue="1">
      <formula>B21&lt;$H$3</formula>
    </cfRule>
    <cfRule type="expression" dxfId="2556" priority="2519" stopIfTrue="1">
      <formula>$F21=$H$3</formula>
    </cfRule>
  </conditionalFormatting>
  <conditionalFormatting sqref="C25">
    <cfRule type="expression" dxfId="2555" priority="2058" stopIfTrue="1">
      <formula>$F25=$H$3</formula>
    </cfRule>
    <cfRule type="expression" dxfId="2554" priority="2057" stopIfTrue="1">
      <formula>B25&lt;$H$3</formula>
    </cfRule>
  </conditionalFormatting>
  <conditionalFormatting sqref="C27:C30">
    <cfRule type="expression" dxfId="2553" priority="2122" stopIfTrue="1">
      <formula>B27&lt;$H$3</formula>
    </cfRule>
  </conditionalFormatting>
  <conditionalFormatting sqref="C30">
    <cfRule type="expression" dxfId="2552" priority="2117" stopIfTrue="1">
      <formula>$F30=$H$3</formula>
    </cfRule>
  </conditionalFormatting>
  <conditionalFormatting sqref="C31:C34">
    <cfRule type="cellIs" dxfId="2551" priority="1814" stopIfTrue="1" operator="lessThan">
      <formula>$H$3</formula>
    </cfRule>
    <cfRule type="cellIs" dxfId="2550" priority="1813" stopIfTrue="1" operator="equal">
      <formula>$H$3</formula>
    </cfRule>
  </conditionalFormatting>
  <conditionalFormatting sqref="C34">
    <cfRule type="cellIs" dxfId="2549" priority="1811" stopIfTrue="1" operator="equal">
      <formula>$H$3</formula>
    </cfRule>
    <cfRule type="cellIs" dxfId="2548" priority="1812" stopIfTrue="1" operator="lessThan">
      <formula>$H$3</formula>
    </cfRule>
  </conditionalFormatting>
  <conditionalFormatting sqref="C36">
    <cfRule type="cellIs" dxfId="2547" priority="1765" stopIfTrue="1" operator="lessThan">
      <formula>$H$3</formula>
    </cfRule>
    <cfRule type="cellIs" dxfId="2546" priority="1762" stopIfTrue="1" operator="equal">
      <formula>$H$3</formula>
    </cfRule>
  </conditionalFormatting>
  <conditionalFormatting sqref="C36:C37">
    <cfRule type="expression" dxfId="2545" priority="2012" stopIfTrue="1">
      <formula>$F36=$H$3</formula>
    </cfRule>
    <cfRule type="expression" dxfId="2544" priority="2013" stopIfTrue="1">
      <formula>B36&lt;$H$3</formula>
    </cfRule>
    <cfRule type="expression" dxfId="2543" priority="2011" stopIfTrue="1">
      <formula>$B36=$H$3</formula>
    </cfRule>
  </conditionalFormatting>
  <conditionalFormatting sqref="C38">
    <cfRule type="cellIs" dxfId="2542" priority="1713" stopIfTrue="1" operator="equal">
      <formula>$H$3</formula>
    </cfRule>
    <cfRule type="cellIs" dxfId="2541" priority="1714" stopIfTrue="1" operator="lessThan">
      <formula>$H$3</formula>
    </cfRule>
    <cfRule type="expression" dxfId="2540" priority="1715" stopIfTrue="1">
      <formula>$B38=$H$3</formula>
    </cfRule>
    <cfRule type="expression" dxfId="2539" priority="1717" stopIfTrue="1">
      <formula>B38&lt;$H$3</formula>
    </cfRule>
    <cfRule type="expression" dxfId="2538" priority="1718" stopIfTrue="1">
      <formula>$F38=$H$3</formula>
    </cfRule>
  </conditionalFormatting>
  <conditionalFormatting sqref="C38:C40">
    <cfRule type="cellIs" dxfId="2537" priority="1694" stopIfTrue="1" operator="lessThan">
      <formula>$H$3</formula>
    </cfRule>
    <cfRule type="cellIs" dxfId="2536" priority="1693" stopIfTrue="1" operator="equal">
      <formula>$H$3</formula>
    </cfRule>
  </conditionalFormatting>
  <conditionalFormatting sqref="C39:C40">
    <cfRule type="cellIs" dxfId="2535" priority="1692" stopIfTrue="1" operator="lessThan">
      <formula>$H$3</formula>
    </cfRule>
    <cfRule type="expression" dxfId="2534" priority="1700" stopIfTrue="1">
      <formula>$B39=$H$3</formula>
    </cfRule>
    <cfRule type="expression" dxfId="2533" priority="1696" stopIfTrue="1">
      <formula>$F39=$H$3</formula>
    </cfRule>
    <cfRule type="cellIs" dxfId="2532" priority="1691" stopIfTrue="1" operator="equal">
      <formula>$H$3</formula>
    </cfRule>
    <cfRule type="expression" dxfId="2531" priority="1699" stopIfTrue="1">
      <formula>B39&lt;$H$3</formula>
    </cfRule>
  </conditionalFormatting>
  <conditionalFormatting sqref="C42">
    <cfRule type="cellIs" dxfId="2530" priority="1629" stopIfTrue="1" operator="lessThan">
      <formula>$H$3</formula>
    </cfRule>
    <cfRule type="expression" dxfId="2529" priority="1630" stopIfTrue="1">
      <formula>$B42=$H$3</formula>
    </cfRule>
    <cfRule type="expression" dxfId="2528" priority="1634" stopIfTrue="1">
      <formula>B42&lt;$H$3</formula>
    </cfRule>
    <cfRule type="cellIs" dxfId="2527" priority="1628" stopIfTrue="1" operator="equal">
      <formula>$H$3</formula>
    </cfRule>
  </conditionalFormatting>
  <conditionalFormatting sqref="C42:C45">
    <cfRule type="cellIs" dxfId="2526" priority="1549" stopIfTrue="1" operator="lessThan">
      <formula>$H$3</formula>
    </cfRule>
    <cfRule type="cellIs" dxfId="2525" priority="1548" stopIfTrue="1" operator="equal">
      <formula>$H$3</formula>
    </cfRule>
  </conditionalFormatting>
  <conditionalFormatting sqref="C43">
    <cfRule type="expression" dxfId="2524" priority="1617" stopIfTrue="1">
      <formula>$B43=$H$3</formula>
    </cfRule>
    <cfRule type="expression" dxfId="2523" priority="1613" stopIfTrue="1">
      <formula>$F43=$H$3</formula>
    </cfRule>
    <cfRule type="expression" dxfId="2522" priority="1614" stopIfTrue="1">
      <formula>B43&lt;$H$3</formula>
    </cfRule>
  </conditionalFormatting>
  <conditionalFormatting sqref="C43:C45">
    <cfRule type="expression" dxfId="2521" priority="1555" stopIfTrue="1">
      <formula>$B43=$H$3</formula>
    </cfRule>
  </conditionalFormatting>
  <conditionalFormatting sqref="C44:C45">
    <cfRule type="expression" dxfId="2520" priority="1551" stopIfTrue="1">
      <formula>$F44=$H$3</formula>
    </cfRule>
    <cfRule type="expression" dxfId="2519" priority="1554" stopIfTrue="1">
      <formula>B44&lt;$H$3</formula>
    </cfRule>
    <cfRule type="expression" dxfId="2518" priority="1550" stopIfTrue="1">
      <formula>$B44=$H$3</formula>
    </cfRule>
  </conditionalFormatting>
  <conditionalFormatting sqref="C45:C46">
    <cfRule type="cellIs" dxfId="2517" priority="1497" stopIfTrue="1" operator="equal">
      <formula>$H$3</formula>
    </cfRule>
    <cfRule type="cellIs" dxfId="2516" priority="1498" stopIfTrue="1" operator="lessThan">
      <formula>$H$3</formula>
    </cfRule>
  </conditionalFormatting>
  <conditionalFormatting sqref="C46">
    <cfRule type="expression" dxfId="2515" priority="1501" stopIfTrue="1">
      <formula>B46&lt;$H$3</formula>
    </cfRule>
    <cfRule type="expression" dxfId="2514" priority="1500" stopIfTrue="1">
      <formula>$F46=$H$3</formula>
    </cfRule>
    <cfRule type="expression" dxfId="2513" priority="1499" stopIfTrue="1">
      <formula>$B46=$H$3</formula>
    </cfRule>
  </conditionalFormatting>
  <conditionalFormatting sqref="C47:C48">
    <cfRule type="expression" dxfId="2512" priority="1451" stopIfTrue="1">
      <formula>$F47=$H$3</formula>
    </cfRule>
    <cfRule type="expression" dxfId="2511" priority="1450" stopIfTrue="1">
      <formula>$B47=$H$3</formula>
    </cfRule>
    <cfRule type="expression" dxfId="2510" priority="1452" stopIfTrue="1">
      <formula>B47&lt;$H$3</formula>
    </cfRule>
    <cfRule type="cellIs" dxfId="2509" priority="1447" stopIfTrue="1" operator="lessThan">
      <formula>$H$3</formula>
    </cfRule>
    <cfRule type="cellIs" dxfId="2508" priority="1446" stopIfTrue="1" operator="equal">
      <formula>$H$3</formula>
    </cfRule>
  </conditionalFormatting>
  <conditionalFormatting sqref="C50:C53">
    <cfRule type="expression" dxfId="2507" priority="1268" stopIfTrue="1">
      <formula>$F50=$H$3</formula>
    </cfRule>
    <cfRule type="expression" dxfId="2506" priority="1270" stopIfTrue="1">
      <formula>$B50=$H$3</formula>
    </cfRule>
    <cfRule type="expression" dxfId="2505" priority="1269" stopIfTrue="1">
      <formula>B50&lt;$H$3</formula>
    </cfRule>
    <cfRule type="cellIs" dxfId="2504" priority="1258" stopIfTrue="1" operator="lessThan">
      <formula>$H$3</formula>
    </cfRule>
    <cfRule type="expression" dxfId="2503" priority="1267" stopIfTrue="1">
      <formula>$B50=$H$3</formula>
    </cfRule>
    <cfRule type="cellIs" dxfId="2502" priority="1257" stopIfTrue="1" operator="equal">
      <formula>$H$3</formula>
    </cfRule>
  </conditionalFormatting>
  <conditionalFormatting sqref="C54:C55">
    <cfRule type="expression" dxfId="2501" priority="1133" stopIfTrue="1">
      <formula>B54&lt;$H$3</formula>
    </cfRule>
  </conditionalFormatting>
  <conditionalFormatting sqref="C57:C58">
    <cfRule type="expression" dxfId="2500" priority="1104" stopIfTrue="1">
      <formula>B57&lt;$H$3</formula>
    </cfRule>
  </conditionalFormatting>
  <conditionalFormatting sqref="C58">
    <cfRule type="expression" dxfId="2499" priority="1102" stopIfTrue="1">
      <formula>B58&lt;$H$3</formula>
    </cfRule>
    <cfRule type="expression" dxfId="2498" priority="1105" stopIfTrue="1">
      <formula>$B58=$H$3</formula>
    </cfRule>
    <cfRule type="expression" dxfId="2497" priority="1103" stopIfTrue="1">
      <formula>$F58=$H$3</formula>
    </cfRule>
  </conditionalFormatting>
  <conditionalFormatting sqref="C61:C62">
    <cfRule type="expression" dxfId="2496" priority="1032" stopIfTrue="1">
      <formula>$F61=$H$3</formula>
    </cfRule>
    <cfRule type="expression" dxfId="2495" priority="1031" stopIfTrue="1">
      <formula>B61&lt;$H$3</formula>
    </cfRule>
    <cfRule type="expression" dxfId="2494" priority="1033" stopIfTrue="1">
      <formula>$B61=$H$3</formula>
    </cfRule>
  </conditionalFormatting>
  <conditionalFormatting sqref="C61:C69">
    <cfRule type="expression" dxfId="2493" priority="1034" stopIfTrue="1">
      <formula>B61&lt;$H$3</formula>
    </cfRule>
  </conditionalFormatting>
  <conditionalFormatting sqref="C63:C69 E63:E70 G63:G72">
    <cfRule type="expression" dxfId="2492" priority="1058" stopIfTrue="1">
      <formula>$B63=$H$3</formula>
    </cfRule>
  </conditionalFormatting>
  <conditionalFormatting sqref="C77">
    <cfRule type="expression" dxfId="2491" priority="813" stopIfTrue="1">
      <formula>B77&lt;$H$3</formula>
    </cfRule>
    <cfRule type="expression" dxfId="2490" priority="814" stopIfTrue="1">
      <formula>$B77=$H$3</formula>
    </cfRule>
  </conditionalFormatting>
  <conditionalFormatting sqref="C79:C80">
    <cfRule type="expression" dxfId="2489" priority="709" stopIfTrue="1">
      <formula>B79&lt;$H$3</formula>
    </cfRule>
  </conditionalFormatting>
  <conditionalFormatting sqref="C80">
    <cfRule type="expression" dxfId="2488" priority="710" stopIfTrue="1">
      <formula>$F80=$H$3</formula>
    </cfRule>
  </conditionalFormatting>
  <conditionalFormatting sqref="C84:C91">
    <cfRule type="expression" dxfId="2487" priority="635" stopIfTrue="1">
      <formula>B84&lt;$H$3</formula>
    </cfRule>
  </conditionalFormatting>
  <conditionalFormatting sqref="C85:C88">
    <cfRule type="expression" dxfId="2486" priority="718" stopIfTrue="1">
      <formula>$F85=$H$3</formula>
    </cfRule>
  </conditionalFormatting>
  <conditionalFormatting sqref="C89:C91">
    <cfRule type="expression" dxfId="2485" priority="636" stopIfTrue="1">
      <formula>$B89=$H$3</formula>
    </cfRule>
    <cfRule type="expression" dxfId="2484" priority="634" stopIfTrue="1">
      <formula>$F89=$H$3</formula>
    </cfRule>
  </conditionalFormatting>
  <conditionalFormatting sqref="C92 C96:C102">
    <cfRule type="expression" dxfId="2483" priority="555" stopIfTrue="1">
      <formula>$B92=$H$3</formula>
    </cfRule>
  </conditionalFormatting>
  <conditionalFormatting sqref="C92:C102">
    <cfRule type="expression" dxfId="2482" priority="446" stopIfTrue="1">
      <formula>$F92=$H$3</formula>
    </cfRule>
  </conditionalFormatting>
  <conditionalFormatting sqref="C93:C102">
    <cfRule type="expression" dxfId="2481" priority="479" stopIfTrue="1">
      <formula>$B93=$H$3</formula>
    </cfRule>
    <cfRule type="expression" dxfId="2480" priority="444" stopIfTrue="1">
      <formula>B93&lt;$H$3</formula>
    </cfRule>
  </conditionalFormatting>
  <conditionalFormatting sqref="C96:C102 C90:C92">
    <cfRule type="expression" dxfId="2479" priority="554" stopIfTrue="1">
      <formula>B90&lt;$H$3</formula>
    </cfRule>
  </conditionalFormatting>
  <conditionalFormatting sqref="C104">
    <cfRule type="expression" dxfId="2478" priority="335" stopIfTrue="1">
      <formula>$B104=$H$3</formula>
    </cfRule>
  </conditionalFormatting>
  <conditionalFormatting sqref="C104:C109 E104:E109 G104:G109">
    <cfRule type="expression" dxfId="2477" priority="332" stopIfTrue="1">
      <formula>B104&lt;$H$3</formula>
    </cfRule>
  </conditionalFormatting>
  <conditionalFormatting sqref="C104:C109">
    <cfRule type="expression" dxfId="2476" priority="336" stopIfTrue="1">
      <formula>$F104=$H$3</formula>
    </cfRule>
  </conditionalFormatting>
  <conditionalFormatting sqref="C111">
    <cfRule type="expression" dxfId="2475" priority="233" stopIfTrue="1">
      <formula>$F111=$H$3</formula>
    </cfRule>
  </conditionalFormatting>
  <conditionalFormatting sqref="C111:C120">
    <cfRule type="expression" dxfId="2474" priority="236" stopIfTrue="1">
      <formula>$B111=$H$3</formula>
    </cfRule>
  </conditionalFormatting>
  <conditionalFormatting sqref="C112">
    <cfRule type="expression" dxfId="2473" priority="387" stopIfTrue="1">
      <formula>$F112=$H$3</formula>
    </cfRule>
  </conditionalFormatting>
  <conditionalFormatting sqref="C114:C122">
    <cfRule type="expression" dxfId="2472" priority="60" stopIfTrue="1">
      <formula>B114&lt;$H$3</formula>
    </cfRule>
  </conditionalFormatting>
  <conditionalFormatting sqref="C115:C121">
    <cfRule type="expression" dxfId="2471" priority="61" stopIfTrue="1">
      <formula>$F115=$H$3</formula>
    </cfRule>
  </conditionalFormatting>
  <conditionalFormatting sqref="C121:C122">
    <cfRule type="expression" dxfId="2470" priority="59" stopIfTrue="1">
      <formula>$B121=$H$3</formula>
    </cfRule>
  </conditionalFormatting>
  <conditionalFormatting sqref="C122 E123:E126">
    <cfRule type="expression" dxfId="2469" priority="207" stopIfTrue="1">
      <formula>$F122=$H$3</formula>
    </cfRule>
  </conditionalFormatting>
  <conditionalFormatting sqref="C122:C125">
    <cfRule type="expression" dxfId="2468" priority="138" stopIfTrue="1">
      <formula>B122&lt;$H$3</formula>
    </cfRule>
    <cfRule type="expression" dxfId="2467" priority="140" stopIfTrue="1">
      <formula>$B122=$H$3</formula>
    </cfRule>
  </conditionalFormatting>
  <conditionalFormatting sqref="C123:C126">
    <cfRule type="expression" dxfId="2466" priority="139" stopIfTrue="1">
      <formula>$F123=$H$3</formula>
    </cfRule>
  </conditionalFormatting>
  <conditionalFormatting sqref="C124:C125">
    <cfRule type="expression" dxfId="2465" priority="136" stopIfTrue="1">
      <formula>B124&lt;$H$3</formula>
    </cfRule>
    <cfRule type="expression" dxfId="2464" priority="137" stopIfTrue="1">
      <formula>$F124=$H$3</formula>
    </cfRule>
  </conditionalFormatting>
  <conditionalFormatting sqref="C140:C146">
    <cfRule type="expression" dxfId="2463" priority="740" stopIfTrue="1">
      <formula>B140&lt;$H$3</formula>
    </cfRule>
  </conditionalFormatting>
  <conditionalFormatting sqref="C165:C166 G165:G166 E165:E166">
    <cfRule type="expression" dxfId="2462" priority="32" stopIfTrue="1">
      <formula>$B165=$H$3</formula>
    </cfRule>
  </conditionalFormatting>
  <conditionalFormatting sqref="C166">
    <cfRule type="expression" dxfId="2461" priority="21" stopIfTrue="1">
      <formula>B166&lt;$H$3</formula>
    </cfRule>
  </conditionalFormatting>
  <conditionalFormatting sqref="C176">
    <cfRule type="expression" dxfId="2460" priority="55" stopIfTrue="1">
      <formula>$B176=$H$3</formula>
    </cfRule>
    <cfRule type="expression" dxfId="2459" priority="54" stopIfTrue="1">
      <formula>B176&lt;$H$3</formula>
    </cfRule>
  </conditionalFormatting>
  <conditionalFormatting sqref="C43:D44">
    <cfRule type="cellIs" dxfId="2458" priority="1545" stopIfTrue="1" operator="lessThan">
      <formula>$H$3</formula>
    </cfRule>
    <cfRule type="cellIs" dxfId="2457" priority="1544" stopIfTrue="1" operator="equal">
      <formula>$H$3</formula>
    </cfRule>
  </conditionalFormatting>
  <conditionalFormatting sqref="C47:D47">
    <cfRule type="cellIs" dxfId="2456" priority="1449" stopIfTrue="1" operator="lessThan">
      <formula>$H$3</formula>
    </cfRule>
    <cfRule type="cellIs" dxfId="2455" priority="1448" stopIfTrue="1" operator="equal">
      <formula>$H$3</formula>
    </cfRule>
  </conditionalFormatting>
  <conditionalFormatting sqref="C48:D48">
    <cfRule type="cellIs" dxfId="2454" priority="1334" stopIfTrue="1" operator="lessThan">
      <formula>$H$3</formula>
    </cfRule>
    <cfRule type="cellIs" dxfId="2453" priority="1333" stopIfTrue="1" operator="equal">
      <formula>$H$3</formula>
    </cfRule>
  </conditionalFormatting>
  <conditionalFormatting sqref="C43:E43">
    <cfRule type="expression" dxfId="2452" priority="1615" stopIfTrue="1">
      <formula>$F43=$H$3</formula>
    </cfRule>
  </conditionalFormatting>
  <conditionalFormatting sqref="C46:E46">
    <cfRule type="cellIs" dxfId="2451" priority="1484" stopIfTrue="1" operator="lessThan">
      <formula>$H$3</formula>
    </cfRule>
    <cfRule type="cellIs" dxfId="2450" priority="1483" stopIfTrue="1" operator="equal">
      <formula>$H$3</formula>
    </cfRule>
  </conditionalFormatting>
  <conditionalFormatting sqref="C79:E79">
    <cfRule type="expression" dxfId="2449" priority="753" stopIfTrue="1">
      <formula>$F79=$H$3</formula>
    </cfRule>
  </conditionalFormatting>
  <conditionalFormatting sqref="C42:F42">
    <cfRule type="expression" dxfId="2448" priority="1631" stopIfTrue="1">
      <formula>$F42=$H$3</formula>
    </cfRule>
  </conditionalFormatting>
  <conditionalFormatting sqref="C71:F74 C75:G76 C77:F78 F79:F81">
    <cfRule type="expression" dxfId="2447" priority="951" stopIfTrue="1">
      <formula>$F71=$H$3</formula>
    </cfRule>
  </conditionalFormatting>
  <conditionalFormatting sqref="C6:G9 C11:G17 F18:G18 C19:G19 F20:G20">
    <cfRule type="expression" dxfId="2446" priority="5102" stopIfTrue="1">
      <formula>$F6=$H$3</formula>
    </cfRule>
  </conditionalFormatting>
  <conditionalFormatting sqref="C70:G70">
    <cfRule type="expression" dxfId="2445" priority="922" stopIfTrue="1">
      <formula>$F70=$H$3</formula>
    </cfRule>
  </conditionalFormatting>
  <conditionalFormatting sqref="C84:G84">
    <cfRule type="expression" dxfId="2444" priority="733" stopIfTrue="1">
      <formula>$F84=$H$3</formula>
    </cfRule>
  </conditionalFormatting>
  <conditionalFormatting sqref="D4">
    <cfRule type="cellIs" dxfId="2443" priority="2993" stopIfTrue="1" operator="lessThan">
      <formula>$H$3</formula>
    </cfRule>
    <cfRule type="cellIs" dxfId="2442" priority="2992" stopIfTrue="1" operator="equal">
      <formula>$H$3</formula>
    </cfRule>
  </conditionalFormatting>
  <conditionalFormatting sqref="D5 F5">
    <cfRule type="cellIs" dxfId="2441" priority="3449" stopIfTrue="1" operator="equal">
      <formula>#REF!</formula>
    </cfRule>
    <cfRule type="cellIs" dxfId="2440" priority="3450" stopIfTrue="1" operator="lessThan">
      <formula>#REF!</formula>
    </cfRule>
  </conditionalFormatting>
  <conditionalFormatting sqref="D6:D13 E10 D28">
    <cfRule type="cellIs" dxfId="2439" priority="2927" stopIfTrue="1" operator="lessThan">
      <formula>$H$3</formula>
    </cfRule>
  </conditionalFormatting>
  <conditionalFormatting sqref="D11:D27 E27">
    <cfRule type="cellIs" dxfId="2438" priority="2539" stopIfTrue="1" operator="lessThan">
      <formula>$H$3</formula>
    </cfRule>
    <cfRule type="cellIs" dxfId="2437" priority="2538" stopIfTrue="1" operator="equal">
      <formula>$H$3</formula>
    </cfRule>
  </conditionalFormatting>
  <conditionalFormatting sqref="D11:D28 E31">
    <cfRule type="cellIs" dxfId="2436" priority="2443" stopIfTrue="1" operator="equal">
      <formula>$H$3</formula>
    </cfRule>
    <cfRule type="cellIs" dxfId="2435" priority="2444" stopIfTrue="1" operator="lessThan">
      <formula>$H$3</formula>
    </cfRule>
  </conditionalFormatting>
  <conditionalFormatting sqref="D14">
    <cfRule type="cellIs" dxfId="2434" priority="2513" stopIfTrue="1" operator="equal">
      <formula>$H$3</formula>
    </cfRule>
    <cfRule type="cellIs" dxfId="2433" priority="2514" stopIfTrue="1" operator="lessThan">
      <formula>$H$3</formula>
    </cfRule>
  </conditionalFormatting>
  <conditionalFormatting sqref="D15:D18 D20:D23">
    <cfRule type="cellIs" dxfId="2432" priority="2545" stopIfTrue="1" operator="equal">
      <formula>$H$3</formula>
    </cfRule>
    <cfRule type="cellIs" dxfId="2431" priority="2546" stopIfTrue="1" operator="lessThan">
      <formula>$H$3</formula>
    </cfRule>
  </conditionalFormatting>
  <conditionalFormatting sqref="D19">
    <cfRule type="cellIs" dxfId="2430" priority="2477" stopIfTrue="1" operator="lessThan">
      <formula>$H$3</formula>
    </cfRule>
    <cfRule type="cellIs" dxfId="2429" priority="2476" stopIfTrue="1" operator="equal">
      <formula>$H$3</formula>
    </cfRule>
  </conditionalFormatting>
  <conditionalFormatting sqref="D24:D27 E27">
    <cfRule type="cellIs" dxfId="2428" priority="2392" stopIfTrue="1" operator="lessThan">
      <formula>$H$3</formula>
    </cfRule>
  </conditionalFormatting>
  <conditionalFormatting sqref="D28">
    <cfRule type="cellIs" dxfId="2427" priority="2776" stopIfTrue="1" operator="equal">
      <formula>$H$3</formula>
    </cfRule>
    <cfRule type="cellIs" dxfId="2426" priority="2777" stopIfTrue="1" operator="lessThan">
      <formula>$H$3</formula>
    </cfRule>
  </conditionalFormatting>
  <conditionalFormatting sqref="D28:D42 E34 D6:D13 E10">
    <cfRule type="cellIs" dxfId="2425" priority="2926" stopIfTrue="1" operator="equal">
      <formula>$H$3</formula>
    </cfRule>
  </conditionalFormatting>
  <conditionalFormatting sqref="D29:D43">
    <cfRule type="cellIs" dxfId="2424" priority="1623" stopIfTrue="1" operator="lessThan">
      <formula>$H$3</formula>
    </cfRule>
  </conditionalFormatting>
  <conditionalFormatting sqref="D30:D43">
    <cfRule type="cellIs" dxfId="2423" priority="1622" stopIfTrue="1" operator="equal">
      <formula>$H$3</formula>
    </cfRule>
  </conditionalFormatting>
  <conditionalFormatting sqref="D45 B4 B6:B9">
    <cfRule type="cellIs" dxfId="2422" priority="5062" stopIfTrue="1" operator="equal">
      <formula>$H$3</formula>
    </cfRule>
  </conditionalFormatting>
  <conditionalFormatting sqref="D49:D55 D57:D58">
    <cfRule type="cellIs" dxfId="2421" priority="1134" stopIfTrue="1" operator="equal">
      <formula>$H$3</formula>
    </cfRule>
  </conditionalFormatting>
  <conditionalFormatting sqref="D50:D52">
    <cfRule type="cellIs" dxfId="2420" priority="1244" stopIfTrue="1" operator="lessThan">
      <formula>$H$3</formula>
    </cfRule>
  </conditionalFormatting>
  <conditionalFormatting sqref="D54:D55">
    <cfRule type="cellIs" dxfId="2419" priority="1135" stopIfTrue="1" operator="lessThan">
      <formula>$H$3</formula>
    </cfRule>
  </conditionalFormatting>
  <conditionalFormatting sqref="D61">
    <cfRule type="cellIs" dxfId="2418" priority="1030" stopIfTrue="1" operator="lessThan">
      <formula>$H$3</formula>
    </cfRule>
  </conditionalFormatting>
  <conditionalFormatting sqref="D61:D78">
    <cfRule type="cellIs" dxfId="2417" priority="944" stopIfTrue="1" operator="equal">
      <formula>$H$3</formula>
    </cfRule>
  </conditionalFormatting>
  <conditionalFormatting sqref="D62">
    <cfRule type="expression" dxfId="2416" priority="1055" stopIfTrue="1">
      <formula>$F62=$H$3</formula>
    </cfRule>
  </conditionalFormatting>
  <conditionalFormatting sqref="D62:D70 F61:F70">
    <cfRule type="cellIs" dxfId="2415" priority="1056" stopIfTrue="1" operator="lessThan">
      <formula>$H$3</formula>
    </cfRule>
  </conditionalFormatting>
  <conditionalFormatting sqref="D80:D83 D85:D88">
    <cfRule type="cellIs" dxfId="2414" priority="810" stopIfTrue="1" operator="equal">
      <formula>$H$3</formula>
    </cfRule>
  </conditionalFormatting>
  <conditionalFormatting sqref="D82">
    <cfRule type="cellIs" dxfId="2413" priority="807" stopIfTrue="1" operator="lessThan">
      <formula>$H$3</formula>
    </cfRule>
    <cfRule type="cellIs" dxfId="2412" priority="806" stopIfTrue="1" operator="equal">
      <formula>$H$3</formula>
    </cfRule>
  </conditionalFormatting>
  <conditionalFormatting sqref="D84:D91">
    <cfRule type="cellIs" dxfId="2411" priority="674" stopIfTrue="1" operator="equal">
      <formula>$H$3</formula>
    </cfRule>
  </conditionalFormatting>
  <conditionalFormatting sqref="D85:D88">
    <cfRule type="cellIs" dxfId="2410" priority="794" stopIfTrue="1" operator="lessThan">
      <formula>$H$3</formula>
    </cfRule>
    <cfRule type="cellIs" dxfId="2409" priority="793" stopIfTrue="1" operator="equal">
      <formula>$H$3</formula>
    </cfRule>
  </conditionalFormatting>
  <conditionalFormatting sqref="D89:D91">
    <cfRule type="cellIs" dxfId="2408" priority="668" stopIfTrue="1" operator="lessThan">
      <formula>$H$3</formula>
    </cfRule>
    <cfRule type="cellIs" dxfId="2407" priority="667" stopIfTrue="1" operator="equal">
      <formula>$H$3</formula>
    </cfRule>
  </conditionalFormatting>
  <conditionalFormatting sqref="D89:D102 D106:D109 D111:D126">
    <cfRule type="cellIs" dxfId="2406" priority="596" stopIfTrue="1" operator="equal">
      <formula>$H$3</formula>
    </cfRule>
  </conditionalFormatting>
  <conditionalFormatting sqref="D92:D102 D106:D109 D111:D125">
    <cfRule type="cellIs" dxfId="2405" priority="592" stopIfTrue="1" operator="lessThan">
      <formula>$H$3</formula>
    </cfRule>
  </conditionalFormatting>
  <conditionalFormatting sqref="D92:D102 D111:D125 D106:D109">
    <cfRule type="cellIs" dxfId="2404" priority="591" stopIfTrue="1" operator="equal">
      <formula>$H$3</formula>
    </cfRule>
  </conditionalFormatting>
  <conditionalFormatting sqref="D92:D102 D112:D125">
    <cfRule type="cellIs" dxfId="2403" priority="583" stopIfTrue="1" operator="lessThan">
      <formula>$H$3</formula>
    </cfRule>
  </conditionalFormatting>
  <conditionalFormatting sqref="D104">
    <cfRule type="cellIs" dxfId="2402" priority="339" stopIfTrue="1" operator="equal">
      <formula>$H$3</formula>
    </cfRule>
    <cfRule type="cellIs" dxfId="2401" priority="340" stopIfTrue="1" operator="lessThan">
      <formula>$H$3</formula>
    </cfRule>
  </conditionalFormatting>
  <conditionalFormatting sqref="D104:D105 F104:F105 B104:B109">
    <cfRule type="cellIs" dxfId="2400" priority="345" stopIfTrue="1" operator="lessThan">
      <formula>$H$3</formula>
    </cfRule>
  </conditionalFormatting>
  <conditionalFormatting sqref="D104:D109">
    <cfRule type="cellIs" dxfId="2399" priority="348" stopIfTrue="1" operator="equal">
      <formula>$H$3</formula>
    </cfRule>
  </conditionalFormatting>
  <conditionalFormatting sqref="D111">
    <cfRule type="cellIs" dxfId="2398" priority="237" stopIfTrue="1" operator="equal">
      <formula>$H$3</formula>
    </cfRule>
    <cfRule type="cellIs" dxfId="2397" priority="238" stopIfTrue="1" operator="lessThan">
      <formula>$H$3</formula>
    </cfRule>
  </conditionalFormatting>
  <conditionalFormatting sqref="D112:D125 D92:D102">
    <cfRule type="cellIs" dxfId="2396" priority="582" stopIfTrue="1" operator="equal">
      <formula>$H$3</formula>
    </cfRule>
  </conditionalFormatting>
  <conditionalFormatting sqref="D113:D114">
    <cfRule type="cellIs" dxfId="2395" priority="304" stopIfTrue="1" operator="lessThan">
      <formula>$H$3</formula>
    </cfRule>
    <cfRule type="cellIs" dxfId="2394" priority="300" stopIfTrue="1" operator="equal">
      <formula>$H$3</formula>
    </cfRule>
  </conditionalFormatting>
  <conditionalFormatting sqref="D114">
    <cfRule type="cellIs" dxfId="2393" priority="290" stopIfTrue="1" operator="lessThan">
      <formula>$H$3</formula>
    </cfRule>
    <cfRule type="cellIs" dxfId="2392" priority="289" stopIfTrue="1" operator="equal">
      <formula>$H$3</formula>
    </cfRule>
  </conditionalFormatting>
  <conditionalFormatting sqref="D122">
    <cfRule type="cellIs" dxfId="2391" priority="184" stopIfTrue="1" operator="lessThan">
      <formula>$H$3</formula>
    </cfRule>
    <cfRule type="cellIs" dxfId="2390" priority="183" stopIfTrue="1" operator="equal">
      <formula>$H$3</formula>
    </cfRule>
    <cfRule type="cellIs" dxfId="2389" priority="191" stopIfTrue="1" operator="lessThan">
      <formula>$H$3</formula>
    </cfRule>
    <cfRule type="cellIs" dxfId="2388" priority="194" stopIfTrue="1" operator="equal">
      <formula>$H$3</formula>
    </cfRule>
    <cfRule type="cellIs" dxfId="2387" priority="190" stopIfTrue="1" operator="equal">
      <formula>$H$3</formula>
    </cfRule>
  </conditionalFormatting>
  <conditionalFormatting sqref="D137">
    <cfRule type="cellIs" dxfId="2386" priority="856" stopIfTrue="1" operator="lessThan">
      <formula>$H$3</formula>
    </cfRule>
    <cfRule type="cellIs" dxfId="2385" priority="855" stopIfTrue="1" operator="equal">
      <formula>$H$3</formula>
    </cfRule>
  </conditionalFormatting>
  <conditionalFormatting sqref="D141:D146">
    <cfRule type="cellIs" dxfId="2384" priority="689" stopIfTrue="1" operator="equal">
      <formula>$H$3</formula>
    </cfRule>
    <cfRule type="cellIs" dxfId="2383" priority="690" stopIfTrue="1" operator="lessThan">
      <formula>$H$3</formula>
    </cfRule>
  </conditionalFormatting>
  <conditionalFormatting sqref="D148:D166">
    <cfRule type="cellIs" dxfId="2382" priority="33" stopIfTrue="1" operator="equal">
      <formula>$H$3</formula>
    </cfRule>
  </conditionalFormatting>
  <conditionalFormatting sqref="D165:D166">
    <cfRule type="cellIs" dxfId="2381" priority="27" stopIfTrue="1" operator="lessThan">
      <formula>$H$3</formula>
    </cfRule>
  </conditionalFormatting>
  <conditionalFormatting sqref="D165:D170 F166:F170 B168:B169">
    <cfRule type="cellIs" dxfId="2380" priority="2" stopIfTrue="1" operator="equal">
      <formula>$H$3</formula>
    </cfRule>
  </conditionalFormatting>
  <conditionalFormatting sqref="D166">
    <cfRule type="cellIs" dxfId="2379" priority="28" stopIfTrue="1" operator="equal">
      <formula>$H$3</formula>
    </cfRule>
    <cfRule type="cellIs" dxfId="2378" priority="29" stopIfTrue="1" operator="lessThan">
      <formula>$H$3</formula>
    </cfRule>
  </conditionalFormatting>
  <conditionalFormatting sqref="D167:D170 F167:F170 B168:B169">
    <cfRule type="cellIs" dxfId="2377" priority="1" stopIfTrue="1" operator="lessThan">
      <formula>$H$3</formula>
    </cfRule>
  </conditionalFormatting>
  <conditionalFormatting sqref="D173:D174">
    <cfRule type="cellIs" dxfId="2376" priority="118" stopIfTrue="1" operator="lessThan">
      <formula>$H$3</formula>
    </cfRule>
    <cfRule type="cellIs" dxfId="2375" priority="117" stopIfTrue="1" operator="equal">
      <formula>$H$3</formula>
    </cfRule>
    <cfRule type="cellIs" dxfId="2374" priority="128" stopIfTrue="1" operator="equal">
      <formula>$H$3</formula>
    </cfRule>
    <cfRule type="cellIs" dxfId="2373" priority="125" stopIfTrue="1" operator="lessThan">
      <formula>$H$3</formula>
    </cfRule>
    <cfRule type="cellIs" dxfId="2372" priority="124" stopIfTrue="1" operator="equal">
      <formula>$H$3</formula>
    </cfRule>
  </conditionalFormatting>
  <conditionalFormatting sqref="D176:D177 F176:F177">
    <cfRule type="cellIs" dxfId="2371" priority="613" stopIfTrue="1" operator="lessThan">
      <formula>$H$3</formula>
    </cfRule>
  </conditionalFormatting>
  <conditionalFormatting sqref="D176:D177">
    <cfRule type="cellIs" dxfId="2370" priority="620" stopIfTrue="1" operator="equal">
      <formula>$H$3</formula>
    </cfRule>
    <cfRule type="cellIs" dxfId="2369" priority="610" stopIfTrue="1" operator="equal">
      <formula>$H$3</formula>
    </cfRule>
  </conditionalFormatting>
  <conditionalFormatting sqref="D178:D179">
    <cfRule type="cellIs" dxfId="2368" priority="94" stopIfTrue="1" operator="lessThan">
      <formula>$H$3</formula>
    </cfRule>
    <cfRule type="cellIs" dxfId="2367" priority="100" stopIfTrue="1" operator="equal">
      <formula>$H$3</formula>
    </cfRule>
    <cfRule type="cellIs" dxfId="2366" priority="104" stopIfTrue="1" operator="equal">
      <formula>$H$3</formula>
    </cfRule>
    <cfRule type="cellIs" dxfId="2365" priority="101" stopIfTrue="1" operator="lessThan">
      <formula>$H$3</formula>
    </cfRule>
  </conditionalFormatting>
  <conditionalFormatting sqref="D178:D181 B178:B181">
    <cfRule type="cellIs" dxfId="2364" priority="73" stopIfTrue="1" operator="equal">
      <formula>$H$3</formula>
    </cfRule>
  </conditionalFormatting>
  <conditionalFormatting sqref="D180:D181 F180:F181">
    <cfRule type="cellIs" dxfId="2363" priority="67" stopIfTrue="1" operator="lessThan">
      <formula>$H$3</formula>
    </cfRule>
  </conditionalFormatting>
  <conditionalFormatting sqref="D180:D181">
    <cfRule type="cellIs" dxfId="2362" priority="66" stopIfTrue="1" operator="equal">
      <formula>$H$3</formula>
    </cfRule>
    <cfRule type="cellIs" dxfId="2361" priority="70" stopIfTrue="1" operator="equal">
      <formula>$H$3</formula>
    </cfRule>
  </conditionalFormatting>
  <conditionalFormatting sqref="D4:E4">
    <cfRule type="expression" dxfId="2360" priority="81863">
      <formula>AND($D272&lt;$H$3,$D272&lt;&gt;"")</formula>
    </cfRule>
    <cfRule type="expression" dxfId="2359" priority="81864">
      <formula>AND($D272=$H$3,$D272&lt;&gt;"")</formula>
    </cfRule>
  </conditionalFormatting>
  <conditionalFormatting sqref="D47:E47">
    <cfRule type="expression" dxfId="2358" priority="1392" stopIfTrue="1">
      <formula>$F47=$H$3</formula>
    </cfRule>
  </conditionalFormatting>
  <conditionalFormatting sqref="D48:E48">
    <cfRule type="expression" dxfId="2357" priority="1332" stopIfTrue="1">
      <formula>$F48=$H$3</formula>
    </cfRule>
  </conditionalFormatting>
  <conditionalFormatting sqref="D4:F4">
    <cfRule type="cellIs" dxfId="2356" priority="2988" stopIfTrue="1" operator="lessThan">
      <formula>$H$3</formula>
    </cfRule>
  </conditionalFormatting>
  <conditionalFormatting sqref="D36:F36">
    <cfRule type="expression" dxfId="2355" priority="1757" stopIfTrue="1">
      <formula>$F36=$H$3</formula>
    </cfRule>
  </conditionalFormatting>
  <conditionalFormatting sqref="E4">
    <cfRule type="expression" dxfId="2354" priority="81865" stopIfTrue="1">
      <formula>$D272=$H$3</formula>
    </cfRule>
  </conditionalFormatting>
  <conditionalFormatting sqref="E5">
    <cfRule type="expression" dxfId="2353" priority="78710" stopIfTrue="1">
      <formula>$D5=#REF!</formula>
    </cfRule>
    <cfRule type="expression" dxfId="2352" priority="78711" stopIfTrue="1">
      <formula>D5&lt;#REF!</formula>
    </cfRule>
  </conditionalFormatting>
  <conditionalFormatting sqref="E11:E18">
    <cfRule type="expression" dxfId="2351" priority="2466" stopIfTrue="1">
      <formula>D11&lt;$H$3</formula>
    </cfRule>
  </conditionalFormatting>
  <conditionalFormatting sqref="E13">
    <cfRule type="expression" dxfId="2350" priority="2463" stopIfTrue="1">
      <formula>D13&lt;$H$3</formula>
    </cfRule>
    <cfRule type="expression" dxfId="2349" priority="2464" stopIfTrue="1">
      <formula>$B13=$H$3</formula>
    </cfRule>
    <cfRule type="expression" dxfId="2348" priority="2456" stopIfTrue="1">
      <formula>$F13=$H$3</formula>
    </cfRule>
  </conditionalFormatting>
  <conditionalFormatting sqref="E25">
    <cfRule type="expression" dxfId="2347" priority="2055" stopIfTrue="1">
      <formula>D25&lt;$H$3</formula>
    </cfRule>
    <cfRule type="expression" dxfId="2346" priority="2053" stopIfTrue="1">
      <formula>$B25=$H$3</formula>
    </cfRule>
    <cfRule type="expression" dxfId="2345" priority="2043" stopIfTrue="1">
      <formula>$F25=$H$3</formula>
    </cfRule>
  </conditionalFormatting>
  <conditionalFormatting sqref="E27 D24:D27">
    <cfRule type="cellIs" dxfId="2344" priority="2391" stopIfTrue="1" operator="equal">
      <formula>$H$3</formula>
    </cfRule>
  </conditionalFormatting>
  <conditionalFormatting sqref="E27">
    <cfRule type="cellIs" dxfId="2343" priority="2088" stopIfTrue="1" operator="equal">
      <formula>$H$3</formula>
    </cfRule>
    <cfRule type="cellIs" dxfId="2342" priority="2089" stopIfTrue="1" operator="lessThan">
      <formula>$H$3</formula>
    </cfRule>
  </conditionalFormatting>
  <conditionalFormatting sqref="E28:E29">
    <cfRule type="expression" dxfId="2341" priority="2307" stopIfTrue="1">
      <formula>D28&lt;$H$3</formula>
    </cfRule>
    <cfRule type="expression" dxfId="2340" priority="2313" stopIfTrue="1">
      <formula>$F28=$H$3</formula>
    </cfRule>
    <cfRule type="expression" dxfId="2339" priority="2309" stopIfTrue="1">
      <formula>$B28=$H$3</formula>
    </cfRule>
  </conditionalFormatting>
  <conditionalFormatting sqref="E31">
    <cfRule type="cellIs" dxfId="2338" priority="2127" stopIfTrue="1" operator="lessThan">
      <formula>$H$3</formula>
    </cfRule>
    <cfRule type="cellIs" dxfId="2337" priority="2126" stopIfTrue="1" operator="equal">
      <formula>$H$3</formula>
    </cfRule>
  </conditionalFormatting>
  <conditionalFormatting sqref="E31:E32">
    <cfRule type="cellIs" dxfId="2336" priority="1900" stopIfTrue="1" operator="lessThan">
      <formula>$H$3</formula>
    </cfRule>
    <cfRule type="cellIs" dxfId="2335" priority="1899" stopIfTrue="1" operator="equal">
      <formula>$H$3</formula>
    </cfRule>
  </conditionalFormatting>
  <conditionalFormatting sqref="E34">
    <cfRule type="cellIs" dxfId="2334" priority="1882" stopIfTrue="1" operator="lessThan">
      <formula>$H$3</formula>
    </cfRule>
    <cfRule type="cellIs" dxfId="2333" priority="1881" stopIfTrue="1" operator="equal">
      <formula>$H$3</formula>
    </cfRule>
  </conditionalFormatting>
  <conditionalFormatting sqref="E36">
    <cfRule type="cellIs" dxfId="2332" priority="1754" stopIfTrue="1" operator="equal">
      <formula>$H$3</formula>
    </cfRule>
    <cfRule type="cellIs" dxfId="2331" priority="1755" stopIfTrue="1" operator="lessThan">
      <formula>$H$3</formula>
    </cfRule>
    <cfRule type="expression" dxfId="2330" priority="1756" stopIfTrue="1">
      <formula>$B36=$H$3</formula>
    </cfRule>
    <cfRule type="expression" dxfId="2329" priority="1758" stopIfTrue="1">
      <formula>D36&lt;$H$3</formula>
    </cfRule>
  </conditionalFormatting>
  <conditionalFormatting sqref="E36:E37">
    <cfRule type="expression" dxfId="2328" priority="1759" stopIfTrue="1">
      <formula>$F36=$H$3</formula>
    </cfRule>
    <cfRule type="expression" dxfId="2327" priority="1760" stopIfTrue="1">
      <formula>D36&lt;$H$3</formula>
    </cfRule>
    <cfRule type="expression" dxfId="2326" priority="1761" stopIfTrue="1">
      <formula>$B36=$H$3</formula>
    </cfRule>
  </conditionalFormatting>
  <conditionalFormatting sqref="E38">
    <cfRule type="cellIs" dxfId="2325" priority="1704" stopIfTrue="1" operator="lessThan">
      <formula>$H$3</formula>
    </cfRule>
    <cfRule type="expression" dxfId="2324" priority="1709" stopIfTrue="1">
      <formula>D38&lt;$H$3</formula>
    </cfRule>
    <cfRule type="cellIs" dxfId="2323" priority="1703" stopIfTrue="1" operator="equal">
      <formula>$H$3</formula>
    </cfRule>
    <cfRule type="expression" dxfId="2322" priority="1710" stopIfTrue="1">
      <formula>$B38=$H$3</formula>
    </cfRule>
    <cfRule type="expression" dxfId="2321" priority="1708" stopIfTrue="1">
      <formula>$F38=$H$3</formula>
    </cfRule>
  </conditionalFormatting>
  <conditionalFormatting sqref="E38:E40">
    <cfRule type="cellIs" dxfId="2320" priority="1670" stopIfTrue="1" operator="equal">
      <formula>$H$3</formula>
    </cfRule>
    <cfRule type="cellIs" dxfId="2319" priority="1671" stopIfTrue="1" operator="lessThan">
      <formula>$H$3</formula>
    </cfRule>
  </conditionalFormatting>
  <conditionalFormatting sqref="E39:E40">
    <cfRule type="expression" dxfId="2318" priority="1674" stopIfTrue="1">
      <formula>D39&lt;$H$3</formula>
    </cfRule>
    <cfRule type="expression" dxfId="2317" priority="1677" stopIfTrue="1">
      <formula>$B39=$H$3</formula>
    </cfRule>
    <cfRule type="cellIs" dxfId="2316" priority="1668" stopIfTrue="1" operator="equal">
      <formula>$H$3</formula>
    </cfRule>
    <cfRule type="cellIs" dxfId="2315" priority="1669" stopIfTrue="1" operator="lessThan">
      <formula>$H$3</formula>
    </cfRule>
    <cfRule type="expression" dxfId="2314" priority="1673" stopIfTrue="1">
      <formula>$F39=$H$3</formula>
    </cfRule>
  </conditionalFormatting>
  <conditionalFormatting sqref="E42:E43">
    <cfRule type="expression" dxfId="2313" priority="1624" stopIfTrue="1">
      <formula>D42&lt;$H$3</formula>
    </cfRule>
  </conditionalFormatting>
  <conditionalFormatting sqref="E43">
    <cfRule type="expression" dxfId="2312" priority="1625" stopIfTrue="1">
      <formula>$B43=$H$3</formula>
    </cfRule>
  </conditionalFormatting>
  <conditionalFormatting sqref="E43:E45">
    <cfRule type="expression" dxfId="2311" priority="1542" stopIfTrue="1">
      <formula>D43&lt;$H$3</formula>
    </cfRule>
  </conditionalFormatting>
  <conditionalFormatting sqref="E44:E45">
    <cfRule type="expression" dxfId="2310" priority="1541" stopIfTrue="1">
      <formula>$F44=$H$3</formula>
    </cfRule>
    <cfRule type="cellIs" dxfId="2309" priority="1537" stopIfTrue="1" operator="lessThan">
      <formula>$H$3</formula>
    </cfRule>
    <cfRule type="expression" dxfId="2308" priority="1538" stopIfTrue="1">
      <formula>$B44=$H$3</formula>
    </cfRule>
    <cfRule type="expression" dxfId="2307" priority="1540" stopIfTrue="1">
      <formula>D44&lt;$H$3</formula>
    </cfRule>
    <cfRule type="cellIs" dxfId="2306" priority="1536" stopIfTrue="1" operator="equal">
      <formula>$H$3</formula>
    </cfRule>
  </conditionalFormatting>
  <conditionalFormatting sqref="E44:E46">
    <cfRule type="cellIs" dxfId="2305" priority="1490" stopIfTrue="1" operator="lessThan">
      <formula>$H$3</formula>
    </cfRule>
    <cfRule type="cellIs" dxfId="2304" priority="1489" stopIfTrue="1" operator="equal">
      <formula>$H$3</formula>
    </cfRule>
  </conditionalFormatting>
  <conditionalFormatting sqref="E46">
    <cfRule type="expression" dxfId="2303" priority="1493" stopIfTrue="1">
      <formula>D46&lt;$H$3</formula>
    </cfRule>
    <cfRule type="expression" dxfId="2302" priority="1494" stopIfTrue="1">
      <formula>$F46=$H$3</formula>
    </cfRule>
    <cfRule type="expression" dxfId="2301" priority="1496" stopIfTrue="1">
      <formula>$B46=$H$3</formula>
    </cfRule>
  </conditionalFormatting>
  <conditionalFormatting sqref="E47:E48">
    <cfRule type="expression" dxfId="2300" priority="1393" stopIfTrue="1">
      <formula>D47&lt;$H$3</formula>
    </cfRule>
    <cfRule type="cellIs" dxfId="2299" priority="1388" stopIfTrue="1" operator="lessThan">
      <formula>$H$3</formula>
    </cfRule>
    <cfRule type="cellIs" dxfId="2298" priority="1389" stopIfTrue="1" operator="equal">
      <formula>$H$3</formula>
    </cfRule>
    <cfRule type="expression" dxfId="2297" priority="1391" stopIfTrue="1">
      <formula>$B47=$H$3</formula>
    </cfRule>
  </conditionalFormatting>
  <conditionalFormatting sqref="E50:E53">
    <cfRule type="cellIs" dxfId="2296" priority="1246" stopIfTrue="1" operator="lessThan">
      <formula>$H$3</formula>
    </cfRule>
    <cfRule type="cellIs" dxfId="2295" priority="1247" stopIfTrue="1" operator="equal">
      <formula>$H$3</formula>
    </cfRule>
    <cfRule type="expression" dxfId="2294" priority="1250" stopIfTrue="1">
      <formula>$F50=$H$3</formula>
    </cfRule>
    <cfRule type="expression" dxfId="2293" priority="1251" stopIfTrue="1">
      <formula>D50&lt;$H$3</formula>
    </cfRule>
    <cfRule type="expression" dxfId="2292" priority="1252" stopIfTrue="1">
      <formula>$B50=$H$3</formula>
    </cfRule>
  </conditionalFormatting>
  <conditionalFormatting sqref="E54:E55">
    <cfRule type="expression" dxfId="2291" priority="1132" stopIfTrue="1">
      <formula>$B54=$H$3</formula>
    </cfRule>
    <cfRule type="expression" dxfId="2290" priority="1131" stopIfTrue="1">
      <formula>$F54=$H$3</formula>
    </cfRule>
    <cfRule type="expression" dxfId="2289" priority="1130" stopIfTrue="1">
      <formula>D54&lt;$H$3</formula>
    </cfRule>
  </conditionalFormatting>
  <conditionalFormatting sqref="E57">
    <cfRule type="expression" dxfId="2288" priority="1112" stopIfTrue="1">
      <formula>D57&lt;$H$3</formula>
    </cfRule>
    <cfRule type="expression" dxfId="2287" priority="1111" stopIfTrue="1">
      <formula>$F57=$H$3</formula>
    </cfRule>
    <cfRule type="expression" dxfId="2286" priority="1113" stopIfTrue="1">
      <formula>$B57=$H$3</formula>
    </cfRule>
  </conditionalFormatting>
  <conditionalFormatting sqref="E57:E58">
    <cfRule type="expression" dxfId="2285" priority="1100" stopIfTrue="1">
      <formula>D57&lt;$H$3</formula>
    </cfRule>
  </conditionalFormatting>
  <conditionalFormatting sqref="E58">
    <cfRule type="expression" dxfId="2284" priority="1101" stopIfTrue="1">
      <formula>$B58=$H$3</formula>
    </cfRule>
    <cfRule type="expression" dxfId="2283" priority="1099" stopIfTrue="1">
      <formula>$F58=$H$3</formula>
    </cfRule>
    <cfRule type="expression" dxfId="2282" priority="1098" stopIfTrue="1">
      <formula>D58&lt;$H$3</formula>
    </cfRule>
  </conditionalFormatting>
  <conditionalFormatting sqref="E61:E62">
    <cfRule type="expression" dxfId="2281" priority="1027" stopIfTrue="1">
      <formula>$B61=$H$3</formula>
    </cfRule>
    <cfRule type="expression" dxfId="2280" priority="1025" stopIfTrue="1">
      <formula>D61&lt;$H$3</formula>
    </cfRule>
  </conditionalFormatting>
  <conditionalFormatting sqref="E61:E65">
    <cfRule type="expression" dxfId="2279" priority="1028" stopIfTrue="1">
      <formula>D61&lt;$H$3</formula>
    </cfRule>
  </conditionalFormatting>
  <conditionalFormatting sqref="E66:E70">
    <cfRule type="expression" dxfId="2278" priority="942" stopIfTrue="1">
      <formula>D66&lt;$H$3</formula>
    </cfRule>
  </conditionalFormatting>
  <conditionalFormatting sqref="E71:E77">
    <cfRule type="expression" dxfId="2277" priority="862" stopIfTrue="1">
      <formula>D71&lt;$H$3</formula>
    </cfRule>
  </conditionalFormatting>
  <conditionalFormatting sqref="E79:E80">
    <cfRule type="expression" dxfId="2276" priority="707" stopIfTrue="1">
      <formula>D79&lt;$H$3</formula>
    </cfRule>
  </conditionalFormatting>
  <conditionalFormatting sqref="E80">
    <cfRule type="expression" dxfId="2275" priority="708" stopIfTrue="1">
      <formula>$F80=$H$3</formula>
    </cfRule>
  </conditionalFormatting>
  <conditionalFormatting sqref="E84:E88">
    <cfRule type="expression" dxfId="2274" priority="728" stopIfTrue="1">
      <formula>D84&lt;$H$3</formula>
    </cfRule>
  </conditionalFormatting>
  <conditionalFormatting sqref="E85:E88">
    <cfRule type="expression" dxfId="2273" priority="706" stopIfTrue="1">
      <formula>$F85=$H$3</formula>
    </cfRule>
  </conditionalFormatting>
  <conditionalFormatting sqref="E85:E90 G85:G91">
    <cfRule type="expression" dxfId="2272" priority="680" stopIfTrue="1">
      <formula>D85&lt;$H$3</formula>
    </cfRule>
  </conditionalFormatting>
  <conditionalFormatting sqref="E89:E90 G89:G91">
    <cfRule type="expression" dxfId="2271" priority="681" stopIfTrue="1">
      <formula>$B89=$H$3</formula>
    </cfRule>
  </conditionalFormatting>
  <conditionalFormatting sqref="E91">
    <cfRule type="expression" dxfId="2270" priority="571" stopIfTrue="1">
      <formula>$B91=$H$3</formula>
    </cfRule>
    <cfRule type="expression" dxfId="2269" priority="570" stopIfTrue="1">
      <formula>D91&lt;$H$3</formula>
    </cfRule>
  </conditionalFormatting>
  <conditionalFormatting sqref="E91:E102">
    <cfRule type="expression" dxfId="2268" priority="470" stopIfTrue="1">
      <formula>$F91=$H$3</formula>
    </cfRule>
  </conditionalFormatting>
  <conditionalFormatting sqref="E92:E94 G92:G94">
    <cfRule type="expression" dxfId="2267" priority="600" stopIfTrue="1">
      <formula>D92&lt;$H$3</formula>
    </cfRule>
    <cfRule type="expression" dxfId="2266" priority="601" stopIfTrue="1">
      <formula>$B92=$H$3</formula>
    </cfRule>
  </conditionalFormatting>
  <conditionalFormatting sqref="E95:E102">
    <cfRule type="expression" dxfId="2265" priority="464" stopIfTrue="1">
      <formula>D95&lt;$H$3</formula>
    </cfRule>
    <cfRule type="expression" dxfId="2264" priority="471" stopIfTrue="1">
      <formula>$B95=$H$3</formula>
    </cfRule>
  </conditionalFormatting>
  <conditionalFormatting sqref="E104:E109">
    <cfRule type="expression" dxfId="2263" priority="338" stopIfTrue="1">
      <formula>$B104=$H$3</formula>
    </cfRule>
    <cfRule type="expression" dxfId="2262" priority="337" stopIfTrue="1">
      <formula>$F104=$H$3</formula>
    </cfRule>
  </conditionalFormatting>
  <conditionalFormatting sqref="E111 C111:C112">
    <cfRule type="expression" dxfId="2261" priority="232" stopIfTrue="1">
      <formula>B111&lt;$H$3</formula>
    </cfRule>
  </conditionalFormatting>
  <conditionalFormatting sqref="E111">
    <cfRule type="expression" dxfId="2260" priority="235" stopIfTrue="1">
      <formula>$B111=$H$3</formula>
    </cfRule>
  </conditionalFormatting>
  <conditionalFormatting sqref="E111:E112">
    <cfRule type="expression" dxfId="2259" priority="234" stopIfTrue="1">
      <formula>$F111=$H$3</formula>
    </cfRule>
  </conditionalFormatting>
  <conditionalFormatting sqref="E112:E114">
    <cfRule type="expression" dxfId="2258" priority="282" stopIfTrue="1">
      <formula>D112&lt;$H$3</formula>
    </cfRule>
    <cfRule type="expression" dxfId="2257" priority="376" stopIfTrue="1">
      <formula>$B112=$H$3</formula>
    </cfRule>
  </conditionalFormatting>
  <conditionalFormatting sqref="E114">
    <cfRule type="expression" dxfId="2256" priority="315" stopIfTrue="1">
      <formula>$D114=$H$3</formula>
    </cfRule>
  </conditionalFormatting>
  <conditionalFormatting sqref="E115:E121">
    <cfRule type="expression" dxfId="2255" priority="56" stopIfTrue="1">
      <formula>$B115=$H$3</formula>
    </cfRule>
    <cfRule type="expression" dxfId="2254" priority="57" stopIfTrue="1">
      <formula>D115&lt;$H$3</formula>
    </cfRule>
    <cfRule type="expression" dxfId="2253" priority="58" stopIfTrue="1">
      <formula>$F115=$H$3</formula>
    </cfRule>
  </conditionalFormatting>
  <conditionalFormatting sqref="E123:E125">
    <cfRule type="expression" dxfId="2252" priority="135" stopIfTrue="1">
      <formula>$B123=$H$3</formula>
    </cfRule>
  </conditionalFormatting>
  <conditionalFormatting sqref="E124:E125">
    <cfRule type="expression" dxfId="2251" priority="134" stopIfTrue="1">
      <formula>D124&lt;$H$3</formula>
    </cfRule>
  </conditionalFormatting>
  <conditionalFormatting sqref="E129:E146">
    <cfRule type="expression" dxfId="2250" priority="738" stopIfTrue="1">
      <formula>D129&lt;$H$3</formula>
    </cfRule>
  </conditionalFormatting>
  <conditionalFormatting sqref="E165:E166 G165:G166">
    <cfRule type="expression" dxfId="2249" priority="19" stopIfTrue="1">
      <formula>D165&lt;$H$3</formula>
    </cfRule>
  </conditionalFormatting>
  <conditionalFormatting sqref="E166">
    <cfRule type="expression" dxfId="2248" priority="36" stopIfTrue="1">
      <formula>$D166=$H$3</formula>
    </cfRule>
  </conditionalFormatting>
  <conditionalFormatting sqref="E173 G173:G174">
    <cfRule type="expression" dxfId="2247" priority="112" stopIfTrue="1">
      <formula>$F173=$H$3</formula>
    </cfRule>
  </conditionalFormatting>
  <conditionalFormatting sqref="E173:E174">
    <cfRule type="expression" dxfId="2246" priority="80" stopIfTrue="1">
      <formula>$B173=$H$3</formula>
    </cfRule>
  </conditionalFormatting>
  <conditionalFormatting sqref="E174">
    <cfRule type="expression" dxfId="2245" priority="78" stopIfTrue="1">
      <formula>$F174=$H$3</formula>
    </cfRule>
    <cfRule type="expression" dxfId="2244" priority="79" stopIfTrue="1">
      <formula>D174&lt;$H$3</formula>
    </cfRule>
  </conditionalFormatting>
  <conditionalFormatting sqref="E176">
    <cfRule type="expression" dxfId="2243" priority="52" stopIfTrue="1">
      <formula>$B176=$H$3</formula>
    </cfRule>
    <cfRule type="expression" dxfId="2242" priority="53" stopIfTrue="1">
      <formula>$F176=$H$3</formula>
    </cfRule>
    <cfRule type="expression" dxfId="2241" priority="51" stopIfTrue="1">
      <formula>D176&lt;$H$3</formula>
    </cfRule>
  </conditionalFormatting>
  <conditionalFormatting sqref="E178:E179">
    <cfRule type="expression" dxfId="2240" priority="62" stopIfTrue="1">
      <formula>$F178=$H$3</formula>
    </cfRule>
  </conditionalFormatting>
  <conditionalFormatting sqref="E178:E181 G180:G181 C179">
    <cfRule type="expression" dxfId="2239" priority="76" stopIfTrue="1">
      <formula>B178&lt;$H$3</formula>
    </cfRule>
  </conditionalFormatting>
  <conditionalFormatting sqref="E178:E181 G180:G181">
    <cfRule type="expression" dxfId="2238" priority="77" stopIfTrue="1">
      <formula>$B178=$H$3</formula>
    </cfRule>
  </conditionalFormatting>
  <conditionalFormatting sqref="E61:F62">
    <cfRule type="expression" dxfId="2237" priority="1026" stopIfTrue="1">
      <formula>$F61=$H$3</formula>
    </cfRule>
  </conditionalFormatting>
  <conditionalFormatting sqref="E25:G25">
    <cfRule type="expression" dxfId="2236" priority="2054" stopIfTrue="1">
      <formula>$F25=$H$3</formula>
    </cfRule>
  </conditionalFormatting>
  <conditionalFormatting sqref="E92:G94 F95:F102 F106:F109">
    <cfRule type="expression" dxfId="2235" priority="599" stopIfTrue="1">
      <formula>$F92=$H$3</formula>
    </cfRule>
  </conditionalFormatting>
  <conditionalFormatting sqref="E180:G181">
    <cfRule type="expression" dxfId="2234" priority="74" stopIfTrue="1">
      <formula>$F180=$H$3</formula>
    </cfRule>
  </conditionalFormatting>
  <conditionalFormatting sqref="F4">
    <cfRule type="cellIs" dxfId="2233" priority="2989" stopIfTrue="1" operator="equal">
      <formula>$H$3</formula>
    </cfRule>
    <cfRule type="cellIs" dxfId="2232" priority="2990" stopIfTrue="1" operator="lessThan">
      <formula>$H$3</formula>
    </cfRule>
  </conditionalFormatting>
  <conditionalFormatting sqref="F6:F55 F57:F58">
    <cfRule type="cellIs" dxfId="2231" priority="2094" stopIfTrue="1" operator="equal">
      <formula>$H$3</formula>
    </cfRule>
  </conditionalFormatting>
  <conditionalFormatting sqref="F61:F87">
    <cfRule type="cellIs" dxfId="2230" priority="948" stopIfTrue="1" operator="equal">
      <formula>$H$3</formula>
    </cfRule>
  </conditionalFormatting>
  <conditionalFormatting sqref="F71:F87 D71:D78 D80:D83 D85:D88">
    <cfRule type="cellIs" dxfId="2229" priority="949" stopIfTrue="1" operator="lessThan">
      <formula>$H$3</formula>
    </cfRule>
  </conditionalFormatting>
  <conditionalFormatting sqref="F85:F87">
    <cfRule type="cellIs" dxfId="2228" priority="800" stopIfTrue="1" operator="lessThan">
      <formula>$H$3</formula>
    </cfRule>
    <cfRule type="cellIs" dxfId="2227" priority="799" stopIfTrue="1" operator="equal">
      <formula>$H$3</formula>
    </cfRule>
  </conditionalFormatting>
  <conditionalFormatting sqref="F85:F91 D84:D91">
    <cfRule type="cellIs" dxfId="2226" priority="678" stopIfTrue="1" operator="lessThan">
      <formula>$H$3</formula>
    </cfRule>
  </conditionalFormatting>
  <conditionalFormatting sqref="F85:F91">
    <cfRule type="cellIs" dxfId="2225" priority="677" stopIfTrue="1" operator="equal">
      <formula>$H$3</formula>
    </cfRule>
  </conditionalFormatting>
  <conditionalFormatting sqref="F88 E89:G90 F91:G91">
    <cfRule type="expression" dxfId="2224" priority="679" stopIfTrue="1">
      <formula>$F88=$H$3</formula>
    </cfRule>
  </conditionalFormatting>
  <conditionalFormatting sqref="F88:F91">
    <cfRule type="cellIs" dxfId="2223" priority="673" stopIfTrue="1" operator="lessThan">
      <formula>$H$3</formula>
    </cfRule>
    <cfRule type="cellIs" dxfId="2222" priority="672" stopIfTrue="1" operator="equal">
      <formula>$H$3</formula>
    </cfRule>
  </conditionalFormatting>
  <conditionalFormatting sqref="F88:F102 F106:F109 F111:F126 D89:D102 D106:D109 D111:D126">
    <cfRule type="cellIs" dxfId="2221" priority="598" stopIfTrue="1" operator="lessThan">
      <formula>$H$3</formula>
    </cfRule>
  </conditionalFormatting>
  <conditionalFormatting sqref="F88:F102 F111:F126 F106:F109">
    <cfRule type="cellIs" dxfId="2220" priority="597" stopIfTrue="1" operator="equal">
      <formula>$H$3</formula>
    </cfRule>
  </conditionalFormatting>
  <conditionalFormatting sqref="F92:F102 F111:F125">
    <cfRule type="cellIs" dxfId="2219" priority="595" stopIfTrue="1" operator="lessThan">
      <formula>$H$3</formula>
    </cfRule>
  </conditionalFormatting>
  <conditionalFormatting sqref="F104:F105 B105 D105">
    <cfRule type="cellIs" dxfId="2218" priority="347" stopIfTrue="1" operator="lessThan">
      <formula>$H$3</formula>
    </cfRule>
    <cfRule type="cellIs" dxfId="2217" priority="346" stopIfTrue="1" operator="equal">
      <formula>$H$3</formula>
    </cfRule>
    <cfRule type="expression" dxfId="2216" priority="351" stopIfTrue="1">
      <formula>$F104=$H$3</formula>
    </cfRule>
  </conditionalFormatting>
  <conditionalFormatting sqref="F104:F109 B105:B109 D104:D109">
    <cfRule type="cellIs" dxfId="2215" priority="350" stopIfTrue="1" operator="lessThan">
      <formula>$H$3</formula>
    </cfRule>
  </conditionalFormatting>
  <conditionalFormatting sqref="F104:F109 B105:B109">
    <cfRule type="cellIs" dxfId="2214" priority="349" stopIfTrue="1" operator="equal">
      <formula>$H$3</formula>
    </cfRule>
  </conditionalFormatting>
  <conditionalFormatting sqref="F111:F125 F92:F102">
    <cfRule type="cellIs" dxfId="2213" priority="594" stopIfTrue="1" operator="equal">
      <formula>$H$3</formula>
    </cfRule>
  </conditionalFormatting>
  <conditionalFormatting sqref="F113">
    <cfRule type="cellIs" dxfId="2212" priority="311" stopIfTrue="1" operator="lessThan">
      <formula>$H$3</formula>
    </cfRule>
    <cfRule type="cellIs" dxfId="2211" priority="310" stopIfTrue="1" operator="equal">
      <formula>$H$3</formula>
    </cfRule>
  </conditionalFormatting>
  <conditionalFormatting sqref="F113:F114">
    <cfRule type="cellIs" dxfId="2210" priority="306" stopIfTrue="1" operator="lessThan">
      <formula>$H$3</formula>
    </cfRule>
    <cfRule type="cellIs" dxfId="2209" priority="305" stopIfTrue="1" operator="equal">
      <formula>$H$3</formula>
    </cfRule>
  </conditionalFormatting>
  <conditionalFormatting sqref="F114">
    <cfRule type="cellIs" dxfId="2208" priority="292" stopIfTrue="1" operator="equal">
      <formula>$H$3</formula>
    </cfRule>
    <cfRule type="cellIs" dxfId="2207" priority="293" stopIfTrue="1" operator="lessThan">
      <formula>$H$3</formula>
    </cfRule>
    <cfRule type="cellIs" dxfId="2206" priority="301" stopIfTrue="1" operator="equal">
      <formula>$H$3</formula>
    </cfRule>
    <cfRule type="cellIs" dxfId="2205" priority="303" stopIfTrue="1" operator="lessThan">
      <formula>$H$3</formula>
    </cfRule>
  </conditionalFormatting>
  <conditionalFormatting sqref="F121 B54">
    <cfRule type="cellIs" dxfId="2204" priority="1136" stopIfTrue="1" operator="equal">
      <formula>$H$3</formula>
    </cfRule>
  </conditionalFormatting>
  <conditionalFormatting sqref="F122 D122">
    <cfRule type="cellIs" dxfId="2203" priority="196" stopIfTrue="1" operator="lessThan">
      <formula>$H$3</formula>
    </cfRule>
  </conditionalFormatting>
  <conditionalFormatting sqref="F122">
    <cfRule type="cellIs" dxfId="2202" priority="192" stopIfTrue="1" operator="equal">
      <formula>$H$3</formula>
    </cfRule>
    <cfRule type="cellIs" dxfId="2201" priority="193" stopIfTrue="1" operator="lessThan">
      <formula>$H$3</formula>
    </cfRule>
    <cfRule type="cellIs" dxfId="2200" priority="195" stopIfTrue="1" operator="equal">
      <formula>$H$3</formula>
    </cfRule>
  </conditionalFormatting>
  <conditionalFormatting sqref="F148:F152 F176:F177 D176:D177">
    <cfRule type="cellIs" dxfId="2199" priority="622" stopIfTrue="1" operator="lessThan">
      <formula>$H$3</formula>
    </cfRule>
  </conditionalFormatting>
  <conditionalFormatting sqref="F148:F152 F176:F177">
    <cfRule type="cellIs" dxfId="2198" priority="621" stopIfTrue="1" operator="equal">
      <formula>$H$3</formula>
    </cfRule>
  </conditionalFormatting>
  <conditionalFormatting sqref="F151:F152 F176:F177">
    <cfRule type="cellIs" dxfId="2197" priority="619" stopIfTrue="1" operator="lessThan">
      <formula>$H$3</formula>
    </cfRule>
  </conditionalFormatting>
  <conditionalFormatting sqref="F153:F166">
    <cfRule type="cellIs" dxfId="2196" priority="34" stopIfTrue="1" operator="lessThan">
      <formula>$H$3</formula>
    </cfRule>
  </conditionalFormatting>
  <conditionalFormatting sqref="F154:F166">
    <cfRule type="cellIs" dxfId="2195" priority="31" stopIfTrue="1" operator="equal">
      <formula>$H$3</formula>
    </cfRule>
  </conditionalFormatting>
  <conditionalFormatting sqref="F165:F166">
    <cfRule type="cellIs" dxfId="2194" priority="26" stopIfTrue="1" operator="lessThan">
      <formula>$H$3</formula>
    </cfRule>
    <cfRule type="cellIs" dxfId="2193" priority="25" stopIfTrue="1" operator="equal">
      <formula>$H$3</formula>
    </cfRule>
  </conditionalFormatting>
  <conditionalFormatting sqref="F166">
    <cfRule type="cellIs" dxfId="2192" priority="24" stopIfTrue="1" operator="lessThan">
      <formula>$H$3</formula>
    </cfRule>
  </conditionalFormatting>
  <conditionalFormatting sqref="F173:F174 D173:D174">
    <cfRule type="cellIs" dxfId="2191" priority="130" stopIfTrue="1" operator="lessThan">
      <formula>$H$3</formula>
    </cfRule>
  </conditionalFormatting>
  <conditionalFormatting sqref="F173:F174">
    <cfRule type="cellIs" dxfId="2190" priority="129" stopIfTrue="1" operator="equal">
      <formula>$H$3</formula>
    </cfRule>
    <cfRule type="cellIs" dxfId="2189" priority="126" stopIfTrue="1" operator="equal">
      <formula>$H$3</formula>
    </cfRule>
    <cfRule type="cellIs" dxfId="2188" priority="127" stopIfTrue="1" operator="lessThan">
      <formula>$H$3</formula>
    </cfRule>
  </conditionalFormatting>
  <conditionalFormatting sqref="F176:F177 F151:F152">
    <cfRule type="cellIs" dxfId="2187" priority="618" stopIfTrue="1" operator="equal">
      <formula>$H$3</formula>
    </cfRule>
  </conditionalFormatting>
  <conditionalFormatting sqref="F176:F177">
    <cfRule type="cellIs" dxfId="2186" priority="132" stopIfTrue="1" operator="equal">
      <formula>$H$3</formula>
    </cfRule>
  </conditionalFormatting>
  <conditionalFormatting sqref="F177:F179 D176:D181">
    <cfRule type="cellIs" dxfId="2185" priority="106" stopIfTrue="1" operator="lessThan">
      <formula>$H$3</formula>
    </cfRule>
  </conditionalFormatting>
  <conditionalFormatting sqref="F178:F179">
    <cfRule type="cellIs" dxfId="2184" priority="105" stopIfTrue="1" operator="equal">
      <formula>$H$3</formula>
    </cfRule>
  </conditionalFormatting>
  <conditionalFormatting sqref="F178:F181 D180:D181">
    <cfRule type="cellIs" dxfId="2183" priority="72" stopIfTrue="1" operator="lessThan">
      <formula>$H$3</formula>
    </cfRule>
  </conditionalFormatting>
  <conditionalFormatting sqref="F178:F181">
    <cfRule type="cellIs" dxfId="2182" priority="71" stopIfTrue="1" operator="equal">
      <formula>$H$3</formula>
    </cfRule>
  </conditionalFormatting>
  <conditionalFormatting sqref="F180:F181">
    <cfRule type="cellIs" dxfId="2181" priority="69" stopIfTrue="1" operator="lessThan">
      <formula>$H$3</formula>
    </cfRule>
    <cfRule type="cellIs" dxfId="2180" priority="68" stopIfTrue="1" operator="equal">
      <formula>$H$3</formula>
    </cfRule>
    <cfRule type="cellIs" dxfId="2179" priority="65" stopIfTrue="1" operator="equal">
      <formula>$H$3</formula>
    </cfRule>
  </conditionalFormatting>
  <conditionalFormatting sqref="F4:G4">
    <cfRule type="expression" dxfId="2178" priority="81878">
      <formula>AND($F272&lt;$H$3,$F272&lt;&gt;"")</formula>
    </cfRule>
    <cfRule type="expression" dxfId="2177" priority="81879">
      <formula>AND($F272=$H$3,$F272&lt;&gt;"")</formula>
    </cfRule>
  </conditionalFormatting>
  <conditionalFormatting sqref="F34:G34">
    <cfRule type="expression" dxfId="2176" priority="1819" stopIfTrue="1">
      <formula>$F34=$H$3</formula>
    </cfRule>
  </conditionalFormatting>
  <conditionalFormatting sqref="F43:G45">
    <cfRule type="expression" dxfId="2175" priority="1601" stopIfTrue="1">
      <formula>$F43=$H$3</formula>
    </cfRule>
  </conditionalFormatting>
  <conditionalFormatting sqref="G4">
    <cfRule type="expression" dxfId="2174" priority="81880" stopIfTrue="1">
      <formula>$F272=$H$3</formula>
    </cfRule>
  </conditionalFormatting>
  <conditionalFormatting sqref="G5">
    <cfRule type="expression" dxfId="2173" priority="78835" stopIfTrue="1">
      <formula>F5&lt;#REF!</formula>
    </cfRule>
    <cfRule type="expression" dxfId="2172" priority="78834" stopIfTrue="1">
      <formula>$F5=#REF!</formula>
    </cfRule>
  </conditionalFormatting>
  <conditionalFormatting sqref="G10">
    <cfRule type="expression" dxfId="2171" priority="3330" stopIfTrue="1">
      <formula>$F10=$H$3</formula>
    </cfRule>
    <cfRule type="expression" dxfId="2170" priority="3335" stopIfTrue="1">
      <formula>F10&lt;$H$3</formula>
    </cfRule>
  </conditionalFormatting>
  <conditionalFormatting sqref="G26">
    <cfRule type="expression" dxfId="2169" priority="2031" stopIfTrue="1">
      <formula>$F26=$H$3</formula>
    </cfRule>
    <cfRule type="expression" dxfId="2168" priority="2034" stopIfTrue="1">
      <formula>F26&lt;$H$3</formula>
    </cfRule>
    <cfRule type="expression" dxfId="2167" priority="2033" stopIfTrue="1">
      <formula>$B26=$H$3</formula>
    </cfRule>
  </conditionalFormatting>
  <conditionalFormatting sqref="G26:G27">
    <cfRule type="expression" dxfId="2166" priority="2035" stopIfTrue="1">
      <formula>$F26=$H$3</formula>
    </cfRule>
    <cfRule type="expression" dxfId="2165" priority="2038" stopIfTrue="1">
      <formula>F26&lt;$H$3</formula>
    </cfRule>
  </conditionalFormatting>
  <conditionalFormatting sqref="G27">
    <cfRule type="expression" dxfId="2164" priority="2302" stopIfTrue="1">
      <formula>F27&lt;$H$3</formula>
    </cfRule>
    <cfRule type="expression" dxfId="2163" priority="2301" stopIfTrue="1">
      <formula>$B27=$H$3</formula>
    </cfRule>
  </conditionalFormatting>
  <conditionalFormatting sqref="G28">
    <cfRule type="expression" dxfId="2162" priority="2030" stopIfTrue="1">
      <formula>F28&lt;$H$3</formula>
    </cfRule>
    <cfRule type="expression" dxfId="2161" priority="2028" stopIfTrue="1">
      <formula>$F28=$H$3</formula>
    </cfRule>
    <cfRule type="expression" dxfId="2160" priority="2025" stopIfTrue="1">
      <formula>$B28=$H$3</formula>
    </cfRule>
  </conditionalFormatting>
  <conditionalFormatting sqref="G28:G29">
    <cfRule type="expression" dxfId="2159" priority="1959" stopIfTrue="1">
      <formula>$B28=$H$3</formula>
    </cfRule>
    <cfRule type="expression" dxfId="2158" priority="1965" stopIfTrue="1">
      <formula>F28&lt;$H$3</formula>
    </cfRule>
  </conditionalFormatting>
  <conditionalFormatting sqref="G29">
    <cfRule type="expression" dxfId="2157" priority="1963" stopIfTrue="1">
      <formula>$F29=$H$3</formula>
    </cfRule>
    <cfRule type="expression" dxfId="2156" priority="1962" stopIfTrue="1">
      <formula>F29&lt;$H$3</formula>
    </cfRule>
  </conditionalFormatting>
  <conditionalFormatting sqref="G34">
    <cfRule type="expression" dxfId="2155" priority="1820" stopIfTrue="1">
      <formula>$B34=$H$3</formula>
    </cfRule>
  </conditionalFormatting>
  <conditionalFormatting sqref="G36">
    <cfRule type="expression" dxfId="2154" priority="1750" stopIfTrue="1">
      <formula>F36&lt;$H$3</formula>
    </cfRule>
    <cfRule type="expression" dxfId="2153" priority="1746" stopIfTrue="1">
      <formula>$B36=$H$3</formula>
    </cfRule>
    <cfRule type="cellIs" dxfId="2152" priority="1742" stopIfTrue="1" operator="equal">
      <formula>$H$3</formula>
    </cfRule>
    <cfRule type="cellIs" dxfId="2151" priority="1745" stopIfTrue="1" operator="lessThan">
      <formula>$H$3</formula>
    </cfRule>
  </conditionalFormatting>
  <conditionalFormatting sqref="G36:G37">
    <cfRule type="expression" dxfId="2150" priority="1747" stopIfTrue="1">
      <formula>$F36=$H$3</formula>
    </cfRule>
    <cfRule type="expression" dxfId="2149" priority="1751" stopIfTrue="1">
      <formula>$B36=$H$3</formula>
    </cfRule>
  </conditionalFormatting>
  <conditionalFormatting sqref="G38">
    <cfRule type="cellIs" dxfId="2148" priority="1684" stopIfTrue="1" operator="lessThan">
      <formula>$H$3</formula>
    </cfRule>
    <cfRule type="expression" dxfId="2147" priority="1688" stopIfTrue="1">
      <formula>$F38=$H$3</formula>
    </cfRule>
    <cfRule type="expression" dxfId="2146" priority="1689" stopIfTrue="1">
      <formula>F38&lt;$H$3</formula>
    </cfRule>
    <cfRule type="expression" dxfId="2145" priority="1690" stopIfTrue="1">
      <formula>$B38=$H$3</formula>
    </cfRule>
    <cfRule type="cellIs" dxfId="2144" priority="1683" stopIfTrue="1" operator="equal">
      <formula>$H$3</formula>
    </cfRule>
  </conditionalFormatting>
  <conditionalFormatting sqref="G38:G39">
    <cfRule type="cellIs" dxfId="2143" priority="1660" stopIfTrue="1" operator="equal">
      <formula>$H$3</formula>
    </cfRule>
    <cfRule type="cellIs" dxfId="2142" priority="1661" stopIfTrue="1" operator="lessThan">
      <formula>$H$3</formula>
    </cfRule>
  </conditionalFormatting>
  <conditionalFormatting sqref="G39">
    <cfRule type="expression" dxfId="2141" priority="1665" stopIfTrue="1">
      <formula>$F39=$H$3</formula>
    </cfRule>
    <cfRule type="expression" dxfId="2140" priority="1666" stopIfTrue="1">
      <formula>F39&lt;$H$3</formula>
    </cfRule>
    <cfRule type="expression" dxfId="2139" priority="1667" stopIfTrue="1">
      <formula>$B39=$H$3</formula>
    </cfRule>
    <cfRule type="cellIs" dxfId="2138" priority="1659" stopIfTrue="1" operator="lessThan">
      <formula>$H$3</formula>
    </cfRule>
    <cfRule type="cellIs" dxfId="2137" priority="1658" stopIfTrue="1" operator="equal">
      <formula>$H$3</formula>
    </cfRule>
  </conditionalFormatting>
  <conditionalFormatting sqref="G40">
    <cfRule type="expression" dxfId="2136" priority="1652" stopIfTrue="1">
      <formula>$B40=$H$3</formula>
    </cfRule>
    <cfRule type="expression" dxfId="2135" priority="1651" stopIfTrue="1">
      <formula>F40&lt;$H$3</formula>
    </cfRule>
    <cfRule type="expression" dxfId="2134" priority="1650" stopIfTrue="1">
      <formula>$F40=$H$3</formula>
    </cfRule>
  </conditionalFormatting>
  <conditionalFormatting sqref="G42">
    <cfRule type="expression" dxfId="2133" priority="1606" stopIfTrue="1">
      <formula>F42&lt;$H$3</formula>
    </cfRule>
    <cfRule type="expression" dxfId="2132" priority="1605" stopIfTrue="1">
      <formula>$F42=$H$3</formula>
    </cfRule>
    <cfRule type="expression" dxfId="2131" priority="1607" stopIfTrue="1">
      <formula>$B42=$H$3</formula>
    </cfRule>
  </conditionalFormatting>
  <conditionalFormatting sqref="G42:G45">
    <cfRule type="expression" dxfId="2130" priority="1602" stopIfTrue="1">
      <formula>F42&lt;$H$3</formula>
    </cfRule>
  </conditionalFormatting>
  <conditionalFormatting sqref="G43:G45">
    <cfRule type="expression" dxfId="2129" priority="1603" stopIfTrue="1">
      <formula>$B43=$H$3</formula>
    </cfRule>
  </conditionalFormatting>
  <conditionalFormatting sqref="G43:G46">
    <cfRule type="expression" dxfId="2128" priority="1462" stopIfTrue="1">
      <formula>F43&lt;$H$3</formula>
    </cfRule>
  </conditionalFormatting>
  <conditionalFormatting sqref="G46">
    <cfRule type="expression" dxfId="2127" priority="1463" stopIfTrue="1">
      <formula>$B46=$H$3</formula>
    </cfRule>
    <cfRule type="expression" dxfId="2126" priority="1461" stopIfTrue="1">
      <formula>$F46=$H$3</formula>
    </cfRule>
    <cfRule type="expression" dxfId="2125" priority="1460" stopIfTrue="1">
      <formula>F46&lt;$H$3</formula>
    </cfRule>
    <cfRule type="cellIs" dxfId="2124" priority="1457" stopIfTrue="1" operator="lessThan">
      <formula>$H$3</formula>
    </cfRule>
    <cfRule type="cellIs" dxfId="2123" priority="1456" stopIfTrue="1" operator="equal">
      <formula>$H$3</formula>
    </cfRule>
  </conditionalFormatting>
  <conditionalFormatting sqref="G46:G48">
    <cfRule type="cellIs" dxfId="2122" priority="1381" stopIfTrue="1" operator="equal">
      <formula>$H$3</formula>
    </cfRule>
    <cfRule type="cellIs" dxfId="2121" priority="1382" stopIfTrue="1" operator="lessThan">
      <formula>$H$3</formula>
    </cfRule>
  </conditionalFormatting>
  <conditionalFormatting sqref="G47:G48">
    <cfRule type="cellIs" dxfId="2120" priority="1380" stopIfTrue="1" operator="lessThan">
      <formula>$H$3</formula>
    </cfRule>
    <cfRule type="cellIs" dxfId="2119" priority="1379" stopIfTrue="1" operator="equal">
      <formula>$H$3</formula>
    </cfRule>
    <cfRule type="expression" dxfId="2118" priority="1385" stopIfTrue="1">
      <formula>F47&lt;$H$3</formula>
    </cfRule>
    <cfRule type="expression" dxfId="2117" priority="1384" stopIfTrue="1">
      <formula>$F47=$H$3</formula>
    </cfRule>
    <cfRule type="expression" dxfId="2116" priority="1383" stopIfTrue="1">
      <formula>$B47=$H$3</formula>
    </cfRule>
  </conditionalFormatting>
  <conditionalFormatting sqref="G50:G51">
    <cfRule type="cellIs" dxfId="2115" priority="1209" stopIfTrue="1" operator="lessThan">
      <formula>$H$3</formula>
    </cfRule>
    <cfRule type="expression" dxfId="2114" priority="1213" stopIfTrue="1">
      <formula>$F50=$H$3</formula>
    </cfRule>
    <cfRule type="expression" dxfId="2113" priority="1212" stopIfTrue="1">
      <formula>$B50=$H$3</formula>
    </cfRule>
    <cfRule type="cellIs" dxfId="2112" priority="1208" stopIfTrue="1" operator="equal">
      <formula>$H$3</formula>
    </cfRule>
  </conditionalFormatting>
  <conditionalFormatting sqref="G50:G52">
    <cfRule type="expression" dxfId="2111" priority="1215" stopIfTrue="1">
      <formula>$B50=$H$3</formula>
    </cfRule>
    <cfRule type="expression" dxfId="2110" priority="1214" stopIfTrue="1">
      <formula>F50&lt;$H$3</formula>
    </cfRule>
  </conditionalFormatting>
  <conditionalFormatting sqref="G52:G53">
    <cfRule type="expression" dxfId="2109" priority="1170" stopIfTrue="1">
      <formula>$F52=$H$3</formula>
    </cfRule>
  </conditionalFormatting>
  <conditionalFormatting sqref="G53">
    <cfRule type="cellIs" dxfId="2108" priority="1166" stopIfTrue="1" operator="equal">
      <formula>$H$3</formula>
    </cfRule>
    <cfRule type="cellIs" dxfId="2107" priority="1167" stopIfTrue="1" operator="lessThan">
      <formula>$H$3</formula>
    </cfRule>
  </conditionalFormatting>
  <conditionalFormatting sqref="G53:G54">
    <cfRule type="expression" dxfId="2106" priority="1171" stopIfTrue="1">
      <formula>F53&lt;$H$3</formula>
    </cfRule>
    <cfRule type="expression" dxfId="2105" priority="1172" stopIfTrue="1">
      <formula>$B53=$H$3</formula>
    </cfRule>
  </conditionalFormatting>
  <conditionalFormatting sqref="G54:G55">
    <cfRule type="expression" dxfId="2104" priority="1126" stopIfTrue="1">
      <formula>$F54=$H$3</formula>
    </cfRule>
  </conditionalFormatting>
  <conditionalFormatting sqref="G55">
    <cfRule type="expression" dxfId="2103" priority="1125" stopIfTrue="1">
      <formula>F55&lt;$H$3</formula>
    </cfRule>
    <cfRule type="expression" dxfId="2102" priority="1127" stopIfTrue="1">
      <formula>$B55=$H$3</formula>
    </cfRule>
  </conditionalFormatting>
  <conditionalFormatting sqref="G57">
    <cfRule type="expression" dxfId="2101" priority="1109" stopIfTrue="1">
      <formula>$B57=$H$3</formula>
    </cfRule>
    <cfRule type="expression" dxfId="2100" priority="1107" stopIfTrue="1">
      <formula>$F57=$H$3</formula>
    </cfRule>
    <cfRule type="expression" dxfId="2099" priority="1108" stopIfTrue="1">
      <formula>F57&lt;$H$3</formula>
    </cfRule>
  </conditionalFormatting>
  <conditionalFormatting sqref="G57:G58">
    <cfRule type="expression" dxfId="2098" priority="1096" stopIfTrue="1">
      <formula>F57&lt;$H$3</formula>
    </cfRule>
  </conditionalFormatting>
  <conditionalFormatting sqref="G58">
    <cfRule type="expression" dxfId="2097" priority="1097" stopIfTrue="1">
      <formula>$B58=$H$3</formula>
    </cfRule>
    <cfRule type="expression" dxfId="2096" priority="1095" stopIfTrue="1">
      <formula>$F58=$H$3</formula>
    </cfRule>
    <cfRule type="expression" dxfId="2095" priority="1094" stopIfTrue="1">
      <formula>F58&lt;$H$3</formula>
    </cfRule>
  </conditionalFormatting>
  <conditionalFormatting sqref="G61:G62">
    <cfRule type="expression" dxfId="2094" priority="1021" stopIfTrue="1">
      <formula>$F61=$H$3</formula>
    </cfRule>
    <cfRule type="expression" dxfId="2093" priority="1022" stopIfTrue="1">
      <formula>$B61=$H$3</formula>
    </cfRule>
    <cfRule type="expression" dxfId="2092" priority="1020" stopIfTrue="1">
      <formula>F61&lt;$H$3</formula>
    </cfRule>
  </conditionalFormatting>
  <conditionalFormatting sqref="G61:G72">
    <cfRule type="expression" dxfId="2091" priority="1023" stopIfTrue="1">
      <formula>F61&lt;$H$3</formula>
    </cfRule>
  </conditionalFormatting>
  <conditionalFormatting sqref="G71:G74">
    <cfRule type="expression" dxfId="2090" priority="873" stopIfTrue="1">
      <formula>$F71=$H$3</formula>
    </cfRule>
  </conditionalFormatting>
  <conditionalFormatting sqref="G73:G80 E71:E77">
    <cfRule type="expression" dxfId="2089" priority="950" stopIfTrue="1">
      <formula>$B71=$H$3</formula>
    </cfRule>
  </conditionalFormatting>
  <conditionalFormatting sqref="G73:G80">
    <cfRule type="expression" dxfId="2088" priority="834" stopIfTrue="1">
      <formula>F73&lt;$H$3</formula>
    </cfRule>
  </conditionalFormatting>
  <conditionalFormatting sqref="G77:G80">
    <cfRule type="expression" dxfId="2087" priority="775" stopIfTrue="1">
      <formula>$F77=$H$3</formula>
    </cfRule>
  </conditionalFormatting>
  <conditionalFormatting sqref="G84:G88">
    <cfRule type="expression" dxfId="2086" priority="735" stopIfTrue="1">
      <formula>F84&lt;$H$3</formula>
    </cfRule>
    <cfRule type="expression" dxfId="2085" priority="736" stopIfTrue="1">
      <formula>$B84=$H$3</formula>
    </cfRule>
  </conditionalFormatting>
  <conditionalFormatting sqref="G85:G88">
    <cfRule type="expression" dxfId="2084" priority="704" stopIfTrue="1">
      <formula>$F85=$H$3</formula>
    </cfRule>
  </conditionalFormatting>
  <conditionalFormatting sqref="G92:G102">
    <cfRule type="expression" dxfId="2083" priority="454" stopIfTrue="1">
      <formula>$F92=$H$3</formula>
    </cfRule>
  </conditionalFormatting>
  <conditionalFormatting sqref="G95:G102">
    <cfRule type="expression" dxfId="2082" priority="457" stopIfTrue="1">
      <formula>$B95=$H$3</formula>
    </cfRule>
    <cfRule type="expression" dxfId="2081" priority="456" stopIfTrue="1">
      <formula>F95&lt;$H$3</formula>
    </cfRule>
  </conditionalFormatting>
  <conditionalFormatting sqref="G104:G109 C105:C109">
    <cfRule type="expression" dxfId="2080" priority="342" stopIfTrue="1">
      <formula>$B104=$H$3</formula>
    </cfRule>
  </conditionalFormatting>
  <conditionalFormatting sqref="G104:G109">
    <cfRule type="expression" dxfId="2079" priority="341" stopIfTrue="1">
      <formula>$F104=$H$3</formula>
    </cfRule>
  </conditionalFormatting>
  <conditionalFormatting sqref="G111">
    <cfRule type="expression" dxfId="2078" priority="221" stopIfTrue="1">
      <formula>$F111=$H$3</formula>
    </cfRule>
  </conditionalFormatting>
  <conditionalFormatting sqref="G111:G114">
    <cfRule type="expression" dxfId="2077" priority="222" stopIfTrue="1">
      <formula>$B111=$H$3</formula>
    </cfRule>
    <cfRule type="expression" dxfId="2076" priority="220" stopIfTrue="1">
      <formula>F111&lt;$H$3</formula>
    </cfRule>
  </conditionalFormatting>
  <conditionalFormatting sqref="G114:G121">
    <cfRule type="expression" dxfId="2075" priority="210" stopIfTrue="1">
      <formula>$F114=$H$3</formula>
    </cfRule>
  </conditionalFormatting>
  <conditionalFormatting sqref="G115:G121">
    <cfRule type="expression" dxfId="2074" priority="208" stopIfTrue="1">
      <formula>$B115=$H$3</formula>
    </cfRule>
    <cfRule type="expression" dxfId="2073" priority="209" stopIfTrue="1">
      <formula>F115&lt;$H$3</formula>
    </cfRule>
  </conditionalFormatting>
  <conditionalFormatting sqref="G123:G125">
    <cfRule type="expression" dxfId="2072" priority="143" stopIfTrue="1">
      <formula>$F123=$H$3</formula>
    </cfRule>
    <cfRule type="expression" dxfId="2071" priority="142" stopIfTrue="1">
      <formula>F123&lt;$H$3</formula>
    </cfRule>
    <cfRule type="expression" dxfId="2070" priority="169" stopIfTrue="1">
      <formula>F123&lt;$H$3</formula>
    </cfRule>
  </conditionalFormatting>
  <conditionalFormatting sqref="G123:G126">
    <cfRule type="expression" dxfId="2069" priority="170" stopIfTrue="1">
      <formula>$F123=$H$3</formula>
    </cfRule>
  </conditionalFormatting>
  <conditionalFormatting sqref="G129:G146">
    <cfRule type="expression" dxfId="2068" priority="691" stopIfTrue="1">
      <formula>F129&lt;$H$3</formula>
    </cfRule>
  </conditionalFormatting>
  <conditionalFormatting sqref="G166">
    <cfRule type="expression" dxfId="2067" priority="20" stopIfTrue="1">
      <formula>$F166=$H$3</formula>
    </cfRule>
  </conditionalFormatting>
  <conditionalFormatting sqref="G173:G174 E173">
    <cfRule type="expression" dxfId="2066" priority="111" stopIfTrue="1">
      <formula>D173&lt;$H$3</formula>
    </cfRule>
  </conditionalFormatting>
  <conditionalFormatting sqref="G173:G174">
    <cfRule type="expression" dxfId="2065" priority="107" stopIfTrue="1">
      <formula>$B173=$H$3</formula>
    </cfRule>
  </conditionalFormatting>
  <conditionalFormatting sqref="G176">
    <cfRule type="expression" dxfId="2064" priority="48" stopIfTrue="1">
      <formula>$B176=$H$3</formula>
    </cfRule>
    <cfRule type="expression" dxfId="2063" priority="50" stopIfTrue="1">
      <formula>$F176=$H$3</formula>
    </cfRule>
    <cfRule type="expression" dxfId="2062" priority="49" stopIfTrue="1">
      <formula>F176&lt;$H$3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01 D105 F108 D108 F180 D122 D180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93"/>
  <sheetViews>
    <sheetView workbookViewId="0">
      <selection activeCell="H187" sqref="H187"/>
    </sheetView>
  </sheetViews>
  <sheetFormatPr defaultColWidth="9" defaultRowHeight="25.4" customHeight="1"/>
  <cols>
    <col min="1" max="1" width="16.5" style="53" customWidth="1"/>
    <col min="2" max="7" width="11.58203125" style="53" customWidth="1"/>
    <col min="8" max="8" width="61.33203125" style="65" customWidth="1"/>
    <col min="9" max="9" width="13.08203125" style="53" customWidth="1"/>
    <col min="10" max="16384" width="9" style="53"/>
  </cols>
  <sheetData>
    <row r="1" spans="1:9" ht="77.900000000000006" customHeight="1">
      <c r="A1" s="113"/>
      <c r="B1" s="113"/>
      <c r="C1" s="114" t="s">
        <v>0</v>
      </c>
      <c r="D1" s="115"/>
      <c r="E1" s="115"/>
      <c r="F1" s="115"/>
      <c r="G1" s="115"/>
      <c r="H1" s="115"/>
      <c r="I1" s="115"/>
    </row>
    <row r="2" spans="1:9" ht="23.15" customHeight="1">
      <c r="A2" s="116" t="s">
        <v>1</v>
      </c>
      <c r="B2" s="116"/>
      <c r="C2" s="117" t="s">
        <v>2</v>
      </c>
      <c r="D2" s="117"/>
      <c r="E2" s="117"/>
      <c r="F2" s="117"/>
      <c r="G2" s="117"/>
      <c r="H2" s="117"/>
      <c r="I2" s="117"/>
    </row>
    <row r="3" spans="1:9" ht="25.4" customHeight="1">
      <c r="A3" s="118"/>
      <c r="B3" s="118"/>
      <c r="C3" s="118"/>
      <c r="D3" s="118"/>
      <c r="E3" s="118"/>
      <c r="F3" s="118"/>
      <c r="G3" s="118"/>
      <c r="H3" s="66">
        <v>46007</v>
      </c>
      <c r="I3" s="77"/>
    </row>
    <row r="4" spans="1:9" ht="24.65" hidden="1" customHeight="1">
      <c r="A4" s="121" t="s">
        <v>156</v>
      </c>
      <c r="B4" s="121"/>
      <c r="C4" s="121"/>
      <c r="D4" s="121"/>
      <c r="E4" s="121"/>
      <c r="F4" s="121"/>
      <c r="G4" s="121"/>
      <c r="H4" s="121"/>
      <c r="I4" s="121"/>
    </row>
    <row r="5" spans="1:9" ht="24.65" hidden="1" customHeight="1">
      <c r="A5" s="67" t="s">
        <v>4</v>
      </c>
      <c r="B5" s="110" t="s">
        <v>5</v>
      </c>
      <c r="C5" s="110"/>
      <c r="D5" s="110" t="s">
        <v>6</v>
      </c>
      <c r="E5" s="110"/>
      <c r="F5" s="110" t="s">
        <v>7</v>
      </c>
      <c r="G5" s="110"/>
      <c r="H5" s="68" t="s">
        <v>8</v>
      </c>
      <c r="I5" s="68" t="s">
        <v>9</v>
      </c>
    </row>
    <row r="6" spans="1:9" ht="25.4" hidden="1" customHeight="1">
      <c r="A6" s="26" t="s">
        <v>157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4" hidden="1" customHeight="1">
      <c r="A7" s="26" t="s">
        <v>158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159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160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161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162</v>
      </c>
      <c r="I10" s="43"/>
    </row>
    <row r="11" spans="1:9" ht="25.4" hidden="1" customHeight="1">
      <c r="A11" s="69" t="s">
        <v>163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164</v>
      </c>
      <c r="I11" s="43"/>
    </row>
    <row r="12" spans="1:9" ht="25.4" hidden="1" customHeight="1">
      <c r="A12" s="69" t="s">
        <v>165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4" hidden="1" customHeight="1">
      <c r="A13" s="26" t="s">
        <v>166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4" hidden="1" customHeight="1">
      <c r="A14" s="71" t="s">
        <v>167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168</v>
      </c>
      <c r="I14" s="78"/>
    </row>
    <row r="15" spans="1:9" ht="25.4" hidden="1" customHeight="1">
      <c r="A15" s="71" t="s">
        <v>169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170</v>
      </c>
      <c r="I15" s="78"/>
    </row>
    <row r="16" spans="1:9" ht="25.4" hidden="1" customHeight="1">
      <c r="A16" s="5" t="s">
        <v>171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4" hidden="1" customHeight="1">
      <c r="A17" s="5" t="s">
        <v>172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4" hidden="1" customHeight="1">
      <c r="A18" s="5" t="s">
        <v>173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4" hidden="1" customHeight="1">
      <c r="A19" s="74" t="s">
        <v>174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175</v>
      </c>
      <c r="I19" s="78"/>
    </row>
    <row r="20" spans="1:11" ht="25.4" hidden="1" customHeight="1">
      <c r="A20" s="122" t="s">
        <v>176</v>
      </c>
      <c r="B20" s="123"/>
      <c r="C20" s="123"/>
      <c r="D20" s="123"/>
      <c r="E20" s="123"/>
      <c r="F20" s="123"/>
      <c r="G20" s="123"/>
      <c r="H20" s="123"/>
      <c r="I20" s="124"/>
    </row>
    <row r="21" spans="1:11" ht="25.4" hidden="1" customHeight="1">
      <c r="A21" s="67" t="s">
        <v>4</v>
      </c>
      <c r="B21" s="107" t="s">
        <v>5</v>
      </c>
      <c r="C21" s="108"/>
      <c r="D21" s="107" t="s">
        <v>6</v>
      </c>
      <c r="E21" s="108"/>
      <c r="F21" s="107" t="s">
        <v>7</v>
      </c>
      <c r="G21" s="108"/>
      <c r="H21" s="68" t="s">
        <v>8</v>
      </c>
      <c r="I21" s="68" t="s">
        <v>9</v>
      </c>
      <c r="K21" s="53" t="s">
        <v>177</v>
      </c>
    </row>
    <row r="22" spans="1:11" ht="23.25" hidden="1" customHeight="1">
      <c r="A22" s="5" t="s">
        <v>178</v>
      </c>
      <c r="B22" s="73"/>
      <c r="C22" s="73"/>
      <c r="D22" s="46"/>
      <c r="E22" s="73"/>
      <c r="F22" s="46"/>
      <c r="G22" s="73"/>
      <c r="H22" s="9" t="s">
        <v>179</v>
      </c>
      <c r="I22" s="78"/>
    </row>
    <row r="23" spans="1:11" ht="24" hidden="1" customHeight="1">
      <c r="A23" s="5" t="s">
        <v>180</v>
      </c>
      <c r="B23" s="73"/>
      <c r="C23" s="73"/>
      <c r="D23" s="46"/>
      <c r="E23" s="73"/>
      <c r="F23" s="46"/>
      <c r="G23" s="73"/>
      <c r="H23" s="72" t="s">
        <v>181</v>
      </c>
      <c r="I23" s="63"/>
    </row>
    <row r="24" spans="1:11" ht="25.4" hidden="1" customHeight="1">
      <c r="A24" s="74" t="s">
        <v>182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183</v>
      </c>
      <c r="I24" s="63"/>
    </row>
    <row r="25" spans="1:11" ht="25.4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4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4" hidden="1" customHeight="1">
      <c r="A27" s="71" t="s">
        <v>184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4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4" hidden="1" customHeight="1">
      <c r="A29" s="74" t="s">
        <v>185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186</v>
      </c>
      <c r="I29" s="63"/>
    </row>
    <row r="30" spans="1:11" ht="25.4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187</v>
      </c>
      <c r="I30" s="63"/>
    </row>
    <row r="31" spans="1:11" ht="25.4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188</v>
      </c>
      <c r="I31" s="63"/>
    </row>
    <row r="32" spans="1:11" ht="25.4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189</v>
      </c>
      <c r="I32" s="63"/>
    </row>
    <row r="33" spans="1:11" ht="25.4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4" hidden="1" customHeight="1">
      <c r="A34" s="74" t="s">
        <v>190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186</v>
      </c>
      <c r="I34" s="63"/>
    </row>
    <row r="35" spans="1:11" ht="25.4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4" hidden="1" customHeight="1">
      <c r="A36" s="74" t="s">
        <v>191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192</v>
      </c>
      <c r="I36" s="63"/>
    </row>
    <row r="37" spans="1:11" ht="25.4" hidden="1" customHeight="1">
      <c r="A37" s="122" t="s">
        <v>193</v>
      </c>
      <c r="B37" s="123"/>
      <c r="C37" s="123"/>
      <c r="D37" s="123"/>
      <c r="E37" s="123"/>
      <c r="F37" s="123"/>
      <c r="G37" s="123"/>
      <c r="H37" s="123"/>
      <c r="I37" s="124"/>
    </row>
    <row r="38" spans="1:11" ht="25.4" hidden="1" customHeight="1">
      <c r="A38" s="67" t="s">
        <v>4</v>
      </c>
      <c r="B38" s="107" t="s">
        <v>5</v>
      </c>
      <c r="C38" s="108"/>
      <c r="D38" s="107" t="s">
        <v>6</v>
      </c>
      <c r="E38" s="108"/>
      <c r="F38" s="107" t="s">
        <v>7</v>
      </c>
      <c r="G38" s="108"/>
      <c r="H38" s="68" t="s">
        <v>8</v>
      </c>
      <c r="I38" s="68" t="s">
        <v>9</v>
      </c>
      <c r="K38" s="53" t="s">
        <v>177</v>
      </c>
    </row>
    <row r="39" spans="1:11" ht="25.4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194</v>
      </c>
      <c r="I39" s="63"/>
    </row>
    <row r="40" spans="1:11" ht="24.75" hidden="1" customHeight="1">
      <c r="A40" s="25" t="s">
        <v>195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4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4" hidden="1" customHeight="1">
      <c r="A42" s="25" t="s">
        <v>196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4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4" hidden="1" customHeight="1">
      <c r="A44" s="25" t="s">
        <v>197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4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4" hidden="1" customHeight="1">
      <c r="A46" s="25" t="s">
        <v>198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4" hidden="1" customHeight="1">
      <c r="A47" s="74" t="s">
        <v>199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4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4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200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4" hidden="1" customHeight="1">
      <c r="A51" s="25" t="s">
        <v>201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4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4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>D53</f>
        <v>45784</v>
      </c>
      <c r="G53" s="22">
        <v>0.42916666666666697</v>
      </c>
      <c r="H53" s="9" t="s">
        <v>11</v>
      </c>
      <c r="I53" s="63"/>
    </row>
    <row r="54" spans="1:9" ht="25.4" hidden="1" customHeight="1">
      <c r="A54" s="74" t="s">
        <v>202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>D54</f>
        <v>45786</v>
      </c>
      <c r="G54" s="22">
        <v>0.54652777777777795</v>
      </c>
      <c r="H54" s="9" t="s">
        <v>186</v>
      </c>
      <c r="I54" s="63"/>
    </row>
    <row r="55" spans="1:9" ht="25.4" hidden="1" customHeight="1">
      <c r="A55" s="25" t="s">
        <v>203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4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4" hidden="1" customHeight="1">
      <c r="A57" s="25" t="s">
        <v>204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205</v>
      </c>
      <c r="I57" s="63"/>
    </row>
    <row r="58" spans="1:9" ht="25.4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4" hidden="1" customHeight="1">
      <c r="A59" s="25" t="s">
        <v>206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4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4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4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4" hidden="1" customHeight="1">
      <c r="A63" s="74" t="s">
        <v>207</v>
      </c>
      <c r="B63" s="43">
        <f>F62+6</f>
        <v>45825</v>
      </c>
      <c r="C63" s="46">
        <v>0.25</v>
      </c>
      <c r="D63" s="37">
        <f>B63</f>
        <v>45825</v>
      </c>
      <c r="E63" s="46">
        <v>0.375</v>
      </c>
      <c r="F63" s="37">
        <f>D63</f>
        <v>45825</v>
      </c>
      <c r="G63" s="46">
        <v>0.875</v>
      </c>
      <c r="H63" s="9" t="s">
        <v>208</v>
      </c>
      <c r="I63" s="78"/>
    </row>
    <row r="64" spans="1:9" ht="25.4" hidden="1" customHeight="1">
      <c r="A64" s="74" t="s">
        <v>209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4" hidden="1" customHeight="1">
      <c r="A65" s="74" t="s">
        <v>210</v>
      </c>
      <c r="B65" s="43">
        <f>F64+2</f>
        <v>45831</v>
      </c>
      <c r="C65" s="46">
        <v>0.75</v>
      </c>
      <c r="D65" s="37">
        <f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4" hidden="1" customHeight="1">
      <c r="A66" s="79" t="s">
        <v>211</v>
      </c>
      <c r="B66" s="43">
        <f>F65+1</f>
        <v>45833</v>
      </c>
      <c r="C66" s="46">
        <v>0.54166666666666696</v>
      </c>
      <c r="D66" s="37">
        <f>B66</f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4" hidden="1" customHeight="1">
      <c r="A67" s="71" t="s">
        <v>212</v>
      </c>
      <c r="B67" s="43">
        <f>F66+2</f>
        <v>45836</v>
      </c>
      <c r="C67" s="46">
        <v>0.70833333333333304</v>
      </c>
      <c r="D67" s="37">
        <f>B67</f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4" hidden="1" customHeight="1">
      <c r="A68" s="71" t="s">
        <v>213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4" hidden="1" customHeight="1">
      <c r="A69" s="71" t="s">
        <v>214</v>
      </c>
      <c r="B69" s="44">
        <f>F68+1</f>
        <v>45841</v>
      </c>
      <c r="C69" s="46">
        <v>0.4375</v>
      </c>
      <c r="D69" s="37">
        <f>B69</f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4" hidden="1" customHeight="1">
      <c r="A70" s="71" t="s">
        <v>215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>D70+1</f>
        <v>45844</v>
      </c>
      <c r="G70" s="46">
        <v>0.18333333333333299</v>
      </c>
      <c r="H70" s="9" t="s">
        <v>11</v>
      </c>
      <c r="I70" s="78"/>
    </row>
    <row r="71" spans="1:13" ht="25.4" hidden="1" customHeight="1">
      <c r="A71" s="80" t="s">
        <v>216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>D71+1</f>
        <v>45850</v>
      </c>
      <c r="G71" s="46">
        <v>0.4</v>
      </c>
      <c r="H71" s="9" t="s">
        <v>11</v>
      </c>
      <c r="I71" s="78"/>
    </row>
    <row r="72" spans="1:13" ht="25.4" hidden="1" customHeight="1">
      <c r="A72" s="80" t="s">
        <v>217</v>
      </c>
      <c r="B72" s="44">
        <f>F71+4</f>
        <v>45854</v>
      </c>
      <c r="C72" s="46">
        <v>0.33333333333333298</v>
      </c>
      <c r="D72" s="37">
        <f>B72</f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4" hidden="1" customHeight="1">
      <c r="A73" s="80" t="s">
        <v>218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4" hidden="1" customHeight="1">
      <c r="A74" s="71" t="s">
        <v>219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4" hidden="1" customHeight="1">
      <c r="A75" s="80" t="s">
        <v>220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221</v>
      </c>
      <c r="I75" s="78"/>
    </row>
    <row r="76" spans="1:13" ht="25.4" hidden="1" customHeight="1">
      <c r="A76" s="79" t="s">
        <v>222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223</v>
      </c>
      <c r="I76" s="78"/>
    </row>
    <row r="77" spans="1:13" customFormat="1" ht="24" hidden="1" customHeight="1">
      <c r="A77" s="100" t="s">
        <v>224</v>
      </c>
      <c r="B77" s="111"/>
      <c r="C77" s="111"/>
      <c r="D77" s="111"/>
      <c r="E77" s="111"/>
      <c r="F77" s="111"/>
      <c r="G77" s="111"/>
      <c r="H77" s="111"/>
      <c r="I77" s="112"/>
    </row>
    <row r="78" spans="1:13" customFormat="1" ht="24" hidden="1" customHeight="1">
      <c r="A78" s="3" t="s">
        <v>4</v>
      </c>
      <c r="B78" s="103" t="s">
        <v>5</v>
      </c>
      <c r="C78" s="104"/>
      <c r="D78" s="103" t="s">
        <v>6</v>
      </c>
      <c r="E78" s="104"/>
      <c r="F78" s="103" t="s">
        <v>7</v>
      </c>
      <c r="G78" s="104"/>
      <c r="H78" s="4" t="s">
        <v>8</v>
      </c>
      <c r="I78" s="4" t="s">
        <v>9</v>
      </c>
      <c r="M78" t="s">
        <v>177</v>
      </c>
    </row>
    <row r="79" spans="1:13" ht="25.4" hidden="1" customHeight="1">
      <c r="A79" s="25" t="s">
        <v>225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226</v>
      </c>
      <c r="I79" s="63"/>
    </row>
    <row r="80" spans="1:13" ht="25.4" hidden="1" customHeight="1">
      <c r="A80" s="25" t="s">
        <v>227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4" hidden="1" customHeight="1">
      <c r="A81" s="25" t="s">
        <v>228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4" hidden="1" customHeight="1">
      <c r="A82" s="25" t="s">
        <v>229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4" hidden="1" customHeight="1">
      <c r="A83" s="25" t="s">
        <v>230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231</v>
      </c>
      <c r="I83" s="63"/>
    </row>
    <row r="84" spans="1:11" ht="25.4" hidden="1" customHeight="1">
      <c r="A84" s="122" t="s">
        <v>497</v>
      </c>
      <c r="B84" s="123"/>
      <c r="C84" s="123"/>
      <c r="D84" s="123"/>
      <c r="E84" s="123"/>
      <c r="F84" s="123"/>
      <c r="G84" s="123"/>
      <c r="H84" s="123"/>
      <c r="I84" s="124"/>
    </row>
    <row r="85" spans="1:11" ht="25.4" hidden="1" customHeight="1">
      <c r="A85" s="67" t="s">
        <v>4</v>
      </c>
      <c r="B85" s="107" t="s">
        <v>5</v>
      </c>
      <c r="C85" s="108"/>
      <c r="D85" s="107" t="s">
        <v>6</v>
      </c>
      <c r="E85" s="108"/>
      <c r="F85" s="107" t="s">
        <v>7</v>
      </c>
      <c r="G85" s="108"/>
      <c r="H85" s="68" t="s">
        <v>8</v>
      </c>
      <c r="I85" s="68" t="s">
        <v>9</v>
      </c>
      <c r="K85" s="53" t="s">
        <v>177</v>
      </c>
    </row>
    <row r="86" spans="1:11" ht="25.4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194</v>
      </c>
      <c r="I86" s="63"/>
    </row>
    <row r="87" spans="1:11" ht="25.4" hidden="1" customHeight="1">
      <c r="A87" s="25" t="s">
        <v>204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4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232</v>
      </c>
      <c r="I88" s="63"/>
    </row>
    <row r="89" spans="1:11" ht="25.4" hidden="1" customHeight="1">
      <c r="A89" s="25" t="s">
        <v>206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>D89+1</f>
        <v>45769</v>
      </c>
      <c r="G89" s="22">
        <v>0.84583333333333299</v>
      </c>
      <c r="H89" s="9" t="s">
        <v>11</v>
      </c>
      <c r="I89" s="63"/>
    </row>
    <row r="90" spans="1:11" ht="25.4" hidden="1" customHeight="1">
      <c r="A90" s="25" t="s">
        <v>233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4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4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4" hidden="1" customHeight="1">
      <c r="A93" s="25" t="s">
        <v>234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4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4" hidden="1" customHeight="1">
      <c r="A95" s="25" t="s">
        <v>235</v>
      </c>
      <c r="B95" s="43">
        <f>F94+1</f>
        <v>45795</v>
      </c>
      <c r="C95" s="22">
        <v>0.875</v>
      </c>
      <c r="D95" s="43">
        <f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4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236</v>
      </c>
      <c r="I96" s="63"/>
    </row>
    <row r="97" spans="1:9" ht="25.4" hidden="1" customHeight="1">
      <c r="A97" s="25" t="s">
        <v>237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4" hidden="1" customHeight="1">
      <c r="A98" s="74" t="s">
        <v>215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238</v>
      </c>
      <c r="I98" s="63"/>
    </row>
    <row r="99" spans="1:9" ht="25.4" hidden="1" customHeight="1">
      <c r="A99" s="74" t="s">
        <v>214</v>
      </c>
      <c r="B99" s="43">
        <f>F98+1</f>
        <v>45815</v>
      </c>
      <c r="C99" s="22">
        <v>0.91666666666666696</v>
      </c>
      <c r="D99" s="43">
        <f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239</v>
      </c>
      <c r="I99" s="63"/>
    </row>
    <row r="100" spans="1:9" ht="0.5" hidden="1" customHeight="1">
      <c r="A100" s="74" t="s">
        <v>213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240</v>
      </c>
      <c r="I100" s="63"/>
    </row>
    <row r="101" spans="1:9" ht="25.4" hidden="1" customHeight="1">
      <c r="A101" s="25" t="s">
        <v>216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241</v>
      </c>
      <c r="I101" s="63"/>
    </row>
    <row r="102" spans="1:9" ht="25.4" hidden="1" customHeight="1">
      <c r="A102" s="74" t="s">
        <v>219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4" hidden="1" customHeight="1">
      <c r="A103" s="74" t="s">
        <v>217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" hidden="1" customHeight="1">
      <c r="A104" s="74" t="s">
        <v>218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242</v>
      </c>
      <c r="I104" s="63"/>
    </row>
    <row r="105" spans="1:9" ht="25.4" hidden="1" customHeight="1">
      <c r="A105" s="25" t="s">
        <v>220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4" hidden="1" customHeight="1">
      <c r="A106" s="25" t="s">
        <v>243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4" hidden="1" customHeight="1">
      <c r="A107" s="25" t="s">
        <v>244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>D107+1</f>
        <v>45852</v>
      </c>
      <c r="G107" s="22">
        <v>0.33055555555555599</v>
      </c>
      <c r="H107" s="9" t="s">
        <v>11</v>
      </c>
      <c r="I107" s="63"/>
    </row>
    <row r="108" spans="1:9" ht="25.4" hidden="1" customHeight="1">
      <c r="A108" s="25" t="s">
        <v>245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>D108+1</f>
        <v>45857</v>
      </c>
      <c r="G108" s="22">
        <v>0.22916666666666699</v>
      </c>
      <c r="H108" s="9" t="s">
        <v>11</v>
      </c>
      <c r="I108" s="63"/>
    </row>
    <row r="109" spans="1:9" ht="25.4" hidden="1" customHeight="1">
      <c r="A109" s="25" t="s">
        <v>246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4" hidden="1" customHeight="1">
      <c r="A110" s="25" t="s">
        <v>247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4" hidden="1" customHeight="1">
      <c r="A111" s="25" t="s">
        <v>248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4" hidden="1" customHeight="1">
      <c r="A112" s="25" t="s">
        <v>249</v>
      </c>
      <c r="B112" s="44">
        <f>F111+2</f>
        <v>45870</v>
      </c>
      <c r="C112" s="22">
        <v>0.21249999999999999</v>
      </c>
      <c r="D112" s="44">
        <f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250</v>
      </c>
      <c r="I112" s="63"/>
    </row>
    <row r="113" spans="1:9" ht="25.4" hidden="1" customHeight="1">
      <c r="A113" s="25" t="s">
        <v>251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4" hidden="1" customHeight="1">
      <c r="A114" s="25" t="s">
        <v>225</v>
      </c>
      <c r="B114" s="44">
        <f>F113+4</f>
        <v>45882</v>
      </c>
      <c r="C114" s="20">
        <v>0.16666666666666699</v>
      </c>
      <c r="D114" s="44">
        <f>B114</f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4" hidden="1" customHeight="1">
      <c r="A115" s="25" t="s">
        <v>227</v>
      </c>
      <c r="B115" s="44">
        <f>F114+1</f>
        <v>45883</v>
      </c>
      <c r="C115" s="20">
        <v>8.3333333333333301E-2</v>
      </c>
      <c r="D115" s="44">
        <f>B115</f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4" hidden="1" customHeight="1">
      <c r="A116" s="25" t="s">
        <v>228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4" hidden="1" customHeight="1">
      <c r="A117" s="25" t="s">
        <v>229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>D117+1</f>
        <v>45894</v>
      </c>
      <c r="G117" s="22">
        <v>0.38541666666666702</v>
      </c>
      <c r="H117" s="9"/>
      <c r="I117" s="63"/>
    </row>
    <row r="118" spans="1:9" ht="25.4" hidden="1" customHeight="1">
      <c r="A118" s="25" t="s">
        <v>252</v>
      </c>
      <c r="B118" s="44">
        <f>F117+5</f>
        <v>45899</v>
      </c>
      <c r="C118" s="46">
        <v>0.25</v>
      </c>
      <c r="D118" s="44">
        <f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" hidden="1" customHeight="1">
      <c r="A119" s="25" t="s">
        <v>253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4" hidden="1" customHeight="1">
      <c r="A120" s="25" t="s">
        <v>254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" hidden="1" customHeight="1">
      <c r="A121" s="25" t="s">
        <v>255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4" hidden="1" customHeight="1">
      <c r="A122" s="25" t="s">
        <v>256</v>
      </c>
      <c r="B122" s="44">
        <f>F121+4</f>
        <v>45918</v>
      </c>
      <c r="C122" s="46">
        <v>0.27083333333333298</v>
      </c>
      <c r="D122" s="44">
        <f>B122</f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4" hidden="1" customHeight="1">
      <c r="A123" s="25" t="s">
        <v>257</v>
      </c>
      <c r="B123" s="44">
        <f>F122+1</f>
        <v>45919</v>
      </c>
      <c r="C123" s="46">
        <v>0</v>
      </c>
      <c r="D123" s="44">
        <f>B123</f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258</v>
      </c>
      <c r="I123" s="63"/>
    </row>
    <row r="124" spans="1:9" ht="25.4" hidden="1" customHeight="1">
      <c r="A124" s="25" t="s">
        <v>259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4" hidden="1" customHeight="1">
      <c r="A125" s="25" t="s">
        <v>260</v>
      </c>
      <c r="B125" s="44">
        <f>F124+4</f>
        <v>45928</v>
      </c>
      <c r="C125" s="46">
        <v>8.3333333333333329E-2</v>
      </c>
      <c r="D125" s="43">
        <f>B125+2</f>
        <v>45930</v>
      </c>
      <c r="E125" s="46">
        <v>0.52777777777777779</v>
      </c>
      <c r="F125" s="44">
        <f>D125+1</f>
        <v>45931</v>
      </c>
      <c r="G125" s="46">
        <v>0.66666666666666663</v>
      </c>
      <c r="H125" s="9" t="s">
        <v>485</v>
      </c>
      <c r="I125" s="78"/>
    </row>
    <row r="126" spans="1:9" ht="25.4" hidden="1" customHeight="1">
      <c r="A126" s="25" t="s">
        <v>261</v>
      </c>
      <c r="B126" s="52"/>
      <c r="C126" s="52"/>
      <c r="D126" s="52"/>
      <c r="E126" s="52"/>
      <c r="F126" s="52"/>
      <c r="G126" s="52"/>
      <c r="H126" s="9" t="s">
        <v>472</v>
      </c>
      <c r="I126" s="78"/>
    </row>
    <row r="127" spans="1:9" ht="25.4" hidden="1" customHeight="1">
      <c r="A127" s="25" t="s">
        <v>474</v>
      </c>
      <c r="B127" s="52"/>
      <c r="C127" s="52"/>
      <c r="D127" s="52"/>
      <c r="E127" s="52"/>
      <c r="F127" s="52"/>
      <c r="G127" s="52"/>
      <c r="H127" s="9" t="s">
        <v>468</v>
      </c>
      <c r="I127" s="78"/>
    </row>
    <row r="128" spans="1:9" ht="25.4" hidden="1" customHeight="1">
      <c r="A128" s="74" t="s">
        <v>467</v>
      </c>
      <c r="B128" s="44">
        <v>45933</v>
      </c>
      <c r="C128" s="46">
        <v>0.77083333333333337</v>
      </c>
      <c r="D128" s="44">
        <v>45933</v>
      </c>
      <c r="E128" s="22">
        <v>0.81805555555555554</v>
      </c>
      <c r="F128" s="44">
        <v>45934</v>
      </c>
      <c r="G128" s="22">
        <v>0.39583333333333331</v>
      </c>
      <c r="H128" s="9" t="s">
        <v>469</v>
      </c>
      <c r="I128" s="78"/>
    </row>
    <row r="129" spans="1:13" ht="25.4" hidden="1" customHeight="1">
      <c r="A129" s="25" t="s">
        <v>262</v>
      </c>
      <c r="B129" s="44">
        <f>F128+2</f>
        <v>45936</v>
      </c>
      <c r="C129" s="46">
        <v>0.16666666666666666</v>
      </c>
      <c r="D129" s="44">
        <f>B129+1</f>
        <v>45937</v>
      </c>
      <c r="E129" s="22">
        <v>0.48958333333333331</v>
      </c>
      <c r="F129" s="44">
        <f>D129</f>
        <v>45937</v>
      </c>
      <c r="G129" s="22">
        <v>0.68472222222222223</v>
      </c>
      <c r="H129" s="9" t="s">
        <v>11</v>
      </c>
      <c r="I129" s="78"/>
    </row>
    <row r="130" spans="1:13" ht="25.4" hidden="1" customHeight="1">
      <c r="A130" s="25" t="s">
        <v>263</v>
      </c>
      <c r="B130" s="44">
        <v>45941</v>
      </c>
      <c r="C130" s="46">
        <v>0.39583333333333331</v>
      </c>
      <c r="D130" s="44">
        <v>45943</v>
      </c>
      <c r="E130" s="22">
        <v>0.3125</v>
      </c>
      <c r="F130" s="44">
        <v>45944</v>
      </c>
      <c r="G130" s="22">
        <v>0.28749999999999998</v>
      </c>
      <c r="H130" s="9" t="s">
        <v>11</v>
      </c>
      <c r="I130" s="78"/>
    </row>
    <row r="131" spans="1:13" ht="25.4" hidden="1" customHeight="1">
      <c r="A131" s="25" t="s">
        <v>504</v>
      </c>
      <c r="B131" s="52"/>
      <c r="C131" s="52"/>
      <c r="D131" s="52"/>
      <c r="E131" s="52"/>
      <c r="F131" s="52"/>
      <c r="G131" s="52"/>
      <c r="H131" s="9" t="s">
        <v>472</v>
      </c>
      <c r="I131" s="63"/>
    </row>
    <row r="132" spans="1:13" ht="25.4" hidden="1" customHeight="1">
      <c r="A132" s="25" t="s">
        <v>505</v>
      </c>
      <c r="B132" s="44">
        <v>45948</v>
      </c>
      <c r="C132" s="46">
        <v>0.14166666666666666</v>
      </c>
      <c r="D132" s="44">
        <v>45949</v>
      </c>
      <c r="E132" s="22">
        <v>0.12222222222222222</v>
      </c>
      <c r="F132" s="44">
        <v>45949</v>
      </c>
      <c r="G132" s="22">
        <v>0.54166666666666663</v>
      </c>
      <c r="H132" s="9"/>
      <c r="I132" s="78"/>
    </row>
    <row r="133" spans="1:13" ht="25.4" hidden="1" customHeight="1">
      <c r="A133" s="25" t="s">
        <v>506</v>
      </c>
      <c r="B133" s="52"/>
      <c r="C133" s="52"/>
      <c r="D133" s="52"/>
      <c r="E133" s="52"/>
      <c r="F133" s="52"/>
      <c r="G133" s="52"/>
      <c r="H133" s="9" t="s">
        <v>470</v>
      </c>
      <c r="I133" s="63"/>
    </row>
    <row r="134" spans="1:13" ht="25.4" hidden="1" customHeight="1">
      <c r="A134" s="122" t="s">
        <v>496</v>
      </c>
      <c r="B134" s="123"/>
      <c r="C134" s="123"/>
      <c r="D134" s="123"/>
      <c r="E134" s="123"/>
      <c r="F134" s="123"/>
      <c r="G134" s="123"/>
      <c r="H134" s="123"/>
      <c r="I134" s="124"/>
    </row>
    <row r="135" spans="1:13" customFormat="1" ht="24" hidden="1" customHeight="1">
      <c r="A135" s="3" t="s">
        <v>507</v>
      </c>
      <c r="B135" s="103" t="s">
        <v>5</v>
      </c>
      <c r="C135" s="104"/>
      <c r="D135" s="103" t="s">
        <v>6</v>
      </c>
      <c r="E135" s="104"/>
      <c r="F135" s="103" t="s">
        <v>7</v>
      </c>
      <c r="G135" s="104"/>
      <c r="H135" s="4" t="s">
        <v>8</v>
      </c>
      <c r="I135" s="4" t="s">
        <v>9</v>
      </c>
      <c r="M135" t="s">
        <v>177</v>
      </c>
    </row>
    <row r="136" spans="1:13" ht="25.4" hidden="1" customHeight="1">
      <c r="A136" s="25" t="s">
        <v>225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226</v>
      </c>
      <c r="I136" s="63"/>
    </row>
    <row r="137" spans="1:13" ht="25.4" hidden="1" customHeight="1">
      <c r="A137" s="25" t="s">
        <v>227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4" hidden="1" customHeight="1">
      <c r="A138" s="25" t="s">
        <v>228</v>
      </c>
      <c r="B138" s="44">
        <v>45899</v>
      </c>
      <c r="C138" s="46">
        <v>0.60416666666666696</v>
      </c>
      <c r="D138" s="44">
        <v>45901</v>
      </c>
      <c r="E138" s="46">
        <v>0.49166666666666697</v>
      </c>
      <c r="F138" s="44">
        <v>45901</v>
      </c>
      <c r="G138" s="22">
        <v>0.75</v>
      </c>
      <c r="H138" s="9" t="s">
        <v>11</v>
      </c>
      <c r="I138" s="63"/>
    </row>
    <row r="139" spans="1:13" ht="25.4" hidden="1" customHeight="1">
      <c r="A139" s="25" t="s">
        <v>229</v>
      </c>
      <c r="B139" s="44">
        <v>45905</v>
      </c>
      <c r="C139" s="46">
        <v>0.33333333333333298</v>
      </c>
      <c r="D139" s="44">
        <v>45906</v>
      </c>
      <c r="E139" s="46">
        <v>0.66666666666666696</v>
      </c>
      <c r="F139" s="44">
        <v>45907</v>
      </c>
      <c r="G139" s="22">
        <v>0.65416666666666701</v>
      </c>
      <c r="H139" s="45"/>
      <c r="I139" s="63"/>
    </row>
    <row r="140" spans="1:13" ht="25.4" hidden="1" customHeight="1">
      <c r="A140" s="25" t="s">
        <v>252</v>
      </c>
      <c r="B140" s="44">
        <v>45911</v>
      </c>
      <c r="C140" s="46">
        <v>0.58333333333333304</v>
      </c>
      <c r="D140" s="44">
        <v>45911</v>
      </c>
      <c r="E140" s="46">
        <v>0.625</v>
      </c>
      <c r="F140" s="44">
        <v>45912</v>
      </c>
      <c r="G140" s="22">
        <v>0.179166666666667</v>
      </c>
      <c r="H140" s="9" t="s">
        <v>11</v>
      </c>
      <c r="I140" s="63"/>
    </row>
    <row r="141" spans="1:13" ht="25.4" hidden="1" customHeight="1">
      <c r="A141" s="25" t="s">
        <v>253</v>
      </c>
      <c r="B141" s="44">
        <v>45912</v>
      </c>
      <c r="C141" s="46">
        <v>0.58333333333333304</v>
      </c>
      <c r="D141" s="44">
        <v>45913</v>
      </c>
      <c r="E141" s="22">
        <v>0.88749999999999996</v>
      </c>
      <c r="F141" s="44">
        <v>45914</v>
      </c>
      <c r="G141" s="46">
        <v>0.20833333333333301</v>
      </c>
      <c r="H141" s="9" t="s">
        <v>264</v>
      </c>
      <c r="I141" s="63"/>
    </row>
    <row r="142" spans="1:13" ht="25.4" hidden="1" customHeight="1">
      <c r="A142" s="25" t="s">
        <v>254</v>
      </c>
      <c r="B142" s="44">
        <v>45915</v>
      </c>
      <c r="C142" s="46">
        <v>0.25</v>
      </c>
      <c r="D142" s="44">
        <v>45917</v>
      </c>
      <c r="E142" s="22">
        <v>0.8125</v>
      </c>
      <c r="F142" s="44">
        <v>45918</v>
      </c>
      <c r="G142" s="46">
        <v>7.4999999999999997E-2</v>
      </c>
      <c r="H142" s="9" t="s">
        <v>11</v>
      </c>
      <c r="I142" s="63"/>
    </row>
    <row r="143" spans="1:13" ht="25.4" hidden="1" customHeight="1">
      <c r="A143" s="25" t="s">
        <v>255</v>
      </c>
      <c r="B143" s="44">
        <v>45921</v>
      </c>
      <c r="C143" s="46">
        <v>0.625</v>
      </c>
      <c r="D143" s="44">
        <v>45924</v>
      </c>
      <c r="E143" s="22">
        <v>0.1</v>
      </c>
      <c r="F143" s="44">
        <v>45925</v>
      </c>
      <c r="G143" s="22">
        <v>0.23749999999999999</v>
      </c>
      <c r="H143" s="9" t="s">
        <v>465</v>
      </c>
      <c r="I143" s="63"/>
    </row>
    <row r="144" spans="1:13" ht="25.4" hidden="1" customHeight="1">
      <c r="A144" s="25" t="s">
        <v>256</v>
      </c>
      <c r="B144" s="44">
        <v>45929</v>
      </c>
      <c r="C144" s="46">
        <v>4.1666666666666664E-2</v>
      </c>
      <c r="D144" s="44">
        <v>45929</v>
      </c>
      <c r="E144" s="22">
        <v>9.166666666666666E-2</v>
      </c>
      <c r="F144" s="44">
        <v>45929</v>
      </c>
      <c r="G144" s="22">
        <v>0.60416666666666663</v>
      </c>
      <c r="H144" s="45"/>
      <c r="I144" s="63"/>
    </row>
    <row r="145" spans="1:13" ht="25.4" hidden="1" customHeight="1">
      <c r="A145" s="25" t="s">
        <v>508</v>
      </c>
      <c r="B145" s="44">
        <v>45929</v>
      </c>
      <c r="C145" s="46">
        <v>0.87916666666666665</v>
      </c>
      <c r="D145" s="44">
        <v>45931</v>
      </c>
      <c r="E145" s="22">
        <v>0.15416666666666667</v>
      </c>
      <c r="F145" s="44">
        <v>45931</v>
      </c>
      <c r="G145" s="22">
        <v>0.52083333333333337</v>
      </c>
      <c r="H145" s="9" t="s">
        <v>456</v>
      </c>
      <c r="I145" s="63"/>
    </row>
    <row r="146" spans="1:13" ht="25.4" hidden="1" customHeight="1">
      <c r="A146" s="25" t="s">
        <v>259</v>
      </c>
      <c r="B146" s="52"/>
      <c r="C146" s="52"/>
      <c r="D146" s="52"/>
      <c r="E146" s="52"/>
      <c r="F146" s="52"/>
      <c r="G146" s="52"/>
      <c r="H146" s="9" t="s">
        <v>470</v>
      </c>
      <c r="I146" s="63"/>
    </row>
    <row r="147" spans="1:13" ht="25.4" hidden="1" customHeight="1">
      <c r="A147" s="74" t="s">
        <v>471</v>
      </c>
      <c r="B147" s="44">
        <v>45934</v>
      </c>
      <c r="C147" s="46">
        <v>0.29166666666666669</v>
      </c>
      <c r="D147" s="44">
        <v>45934</v>
      </c>
      <c r="E147" s="22">
        <v>0.35833333333333334</v>
      </c>
      <c r="F147" s="44">
        <v>45934</v>
      </c>
      <c r="G147" s="22">
        <v>0.58333333333333337</v>
      </c>
      <c r="H147" s="9" t="s">
        <v>469</v>
      </c>
      <c r="I147" s="78"/>
    </row>
    <row r="148" spans="1:13" ht="25.4" hidden="1" customHeight="1">
      <c r="A148" s="25" t="s">
        <v>455</v>
      </c>
      <c r="B148" s="44">
        <v>45936</v>
      </c>
      <c r="C148" s="46">
        <v>0.7583333333333333</v>
      </c>
      <c r="D148" s="44">
        <v>45938</v>
      </c>
      <c r="E148" s="22">
        <v>1.2500000000000001E-2</v>
      </c>
      <c r="F148" s="44">
        <v>45938</v>
      </c>
      <c r="G148" s="22">
        <v>0.73333333333333328</v>
      </c>
      <c r="H148" s="45" t="s">
        <v>503</v>
      </c>
      <c r="I148" s="63"/>
    </row>
    <row r="149" spans="1:13" ht="25.4" hidden="1" customHeight="1">
      <c r="A149" s="122" t="s">
        <v>517</v>
      </c>
      <c r="B149" s="123"/>
      <c r="C149" s="123"/>
      <c r="D149" s="123"/>
      <c r="E149" s="123"/>
      <c r="F149" s="123"/>
      <c r="G149" s="123"/>
      <c r="H149" s="123"/>
      <c r="I149" s="124"/>
    </row>
    <row r="150" spans="1:13" customFormat="1" ht="24" hidden="1" customHeight="1">
      <c r="A150" s="3" t="s">
        <v>4</v>
      </c>
      <c r="B150" s="103" t="s">
        <v>5</v>
      </c>
      <c r="C150" s="104"/>
      <c r="D150" s="103" t="s">
        <v>6</v>
      </c>
      <c r="E150" s="104"/>
      <c r="F150" s="103" t="s">
        <v>7</v>
      </c>
      <c r="G150" s="104"/>
      <c r="H150" s="4" t="s">
        <v>8</v>
      </c>
      <c r="I150" s="4" t="s">
        <v>9</v>
      </c>
      <c r="M150" t="s">
        <v>177</v>
      </c>
    </row>
    <row r="151" spans="1:13" ht="25.4" hidden="1" customHeight="1">
      <c r="A151" s="74" t="s">
        <v>509</v>
      </c>
      <c r="B151" s="44">
        <v>45949</v>
      </c>
      <c r="C151" s="46">
        <v>0</v>
      </c>
      <c r="D151" s="44">
        <f>B151</f>
        <v>45949</v>
      </c>
      <c r="E151" s="22">
        <v>0.42986111111111114</v>
      </c>
      <c r="F151" s="44">
        <f>D151</f>
        <v>45949</v>
      </c>
      <c r="G151" s="22">
        <v>0.7416666666666667</v>
      </c>
      <c r="H151" s="9" t="s">
        <v>510</v>
      </c>
      <c r="I151" s="63"/>
    </row>
    <row r="152" spans="1:13" ht="25.4" hidden="1" customHeight="1">
      <c r="A152" s="25" t="s">
        <v>511</v>
      </c>
      <c r="B152" s="44">
        <f>F151+1</f>
        <v>45950</v>
      </c>
      <c r="C152" s="46">
        <v>0.21875</v>
      </c>
      <c r="D152" s="44">
        <f>B152</f>
        <v>45950</v>
      </c>
      <c r="E152" s="22">
        <v>0.58680555555555558</v>
      </c>
      <c r="F152" s="44">
        <f>D152+1</f>
        <v>45951</v>
      </c>
      <c r="G152" s="22">
        <v>0.38750000000000001</v>
      </c>
      <c r="H152" s="9" t="s">
        <v>548</v>
      </c>
      <c r="I152" s="63"/>
    </row>
    <row r="153" spans="1:13" ht="25.4" hidden="1" customHeight="1">
      <c r="A153" s="25" t="s">
        <v>512</v>
      </c>
      <c r="B153" s="43">
        <f>F152+1</f>
        <v>45952</v>
      </c>
      <c r="C153" s="13">
        <v>0.91666666666666663</v>
      </c>
      <c r="D153" s="44">
        <f>B153+1</f>
        <v>45953</v>
      </c>
      <c r="E153" s="22">
        <v>8.3333333333333329E-2</v>
      </c>
      <c r="F153" s="44">
        <f>D153</f>
        <v>45953</v>
      </c>
      <c r="G153" s="22">
        <v>0.41249999999999998</v>
      </c>
      <c r="H153" s="9" t="s">
        <v>555</v>
      </c>
      <c r="I153" s="63"/>
    </row>
    <row r="154" spans="1:13" ht="25.4" hidden="1" customHeight="1">
      <c r="A154" s="74" t="s">
        <v>524</v>
      </c>
      <c r="B154" s="52"/>
      <c r="C154" s="52"/>
      <c r="D154" s="52"/>
      <c r="E154" s="52"/>
      <c r="F154" s="52"/>
      <c r="G154" s="52"/>
      <c r="H154" s="9" t="s">
        <v>519</v>
      </c>
      <c r="I154" s="63"/>
    </row>
    <row r="155" spans="1:13" ht="25.4" hidden="1" customHeight="1">
      <c r="A155" s="91" t="s">
        <v>521</v>
      </c>
      <c r="B155" s="43">
        <f>F153+6</f>
        <v>45959</v>
      </c>
      <c r="C155" s="22">
        <v>0.66666666666666663</v>
      </c>
      <c r="D155" s="44">
        <f>B155+1</f>
        <v>45960</v>
      </c>
      <c r="E155" s="22">
        <v>0.49166666666666664</v>
      </c>
      <c r="F155" s="44">
        <f>D155+1</f>
        <v>45961</v>
      </c>
      <c r="G155" s="22">
        <v>0.70833333333333337</v>
      </c>
      <c r="H155" s="9"/>
      <c r="I155" s="63"/>
    </row>
    <row r="156" spans="1:13" ht="25.4" hidden="1" customHeight="1">
      <c r="A156" s="74" t="s">
        <v>542</v>
      </c>
      <c r="B156" s="43">
        <f>F155+2</f>
        <v>45963</v>
      </c>
      <c r="C156" s="22">
        <v>0.9375</v>
      </c>
      <c r="D156" s="44">
        <v>45965</v>
      </c>
      <c r="E156" s="22">
        <v>0.5</v>
      </c>
      <c r="F156" s="44">
        <v>45966</v>
      </c>
      <c r="G156" s="22">
        <v>0.1875</v>
      </c>
      <c r="H156" s="9" t="s">
        <v>579</v>
      </c>
      <c r="I156" s="63"/>
    </row>
    <row r="157" spans="1:13" ht="25.4" hidden="1" customHeight="1">
      <c r="A157" s="91" t="s">
        <v>539</v>
      </c>
      <c r="B157" s="52"/>
      <c r="C157" s="52"/>
      <c r="D157" s="52"/>
      <c r="E157" s="52"/>
      <c r="F157" s="52"/>
      <c r="G157" s="52"/>
      <c r="H157" s="9" t="s">
        <v>565</v>
      </c>
      <c r="I157" s="63"/>
    </row>
    <row r="158" spans="1:13" ht="25.4" hidden="1" customHeight="1">
      <c r="A158" s="122" t="s">
        <v>647</v>
      </c>
      <c r="B158" s="123"/>
      <c r="C158" s="123"/>
      <c r="D158" s="123"/>
      <c r="E158" s="123"/>
      <c r="F158" s="123"/>
      <c r="G158" s="123"/>
      <c r="H158" s="123"/>
      <c r="I158" s="124"/>
    </row>
    <row r="159" spans="1:13" customFormat="1" ht="24" hidden="1" customHeight="1">
      <c r="A159" s="3" t="s">
        <v>4</v>
      </c>
      <c r="B159" s="103" t="s">
        <v>5</v>
      </c>
      <c r="C159" s="104"/>
      <c r="D159" s="103" t="s">
        <v>6</v>
      </c>
      <c r="E159" s="104"/>
      <c r="F159" s="103" t="s">
        <v>7</v>
      </c>
      <c r="G159" s="104"/>
      <c r="H159" s="4" t="s">
        <v>8</v>
      </c>
      <c r="I159" s="4" t="s">
        <v>9</v>
      </c>
      <c r="M159" t="s">
        <v>177</v>
      </c>
    </row>
    <row r="160" spans="1:13" ht="25.4" hidden="1" customHeight="1">
      <c r="A160" s="91" t="s">
        <v>559</v>
      </c>
      <c r="B160" s="43">
        <v>45967</v>
      </c>
      <c r="C160" s="46">
        <v>0</v>
      </c>
      <c r="D160" s="43">
        <f>B160</f>
        <v>45967</v>
      </c>
      <c r="E160" s="46">
        <v>0.58333333333333337</v>
      </c>
      <c r="F160" s="44">
        <f>D160+1</f>
        <v>45968</v>
      </c>
      <c r="G160" s="46">
        <v>2.5000000000000001E-2</v>
      </c>
      <c r="H160" s="9" t="s">
        <v>593</v>
      </c>
      <c r="I160" s="63"/>
    </row>
    <row r="161" spans="1:14" ht="25.4" hidden="1" customHeight="1">
      <c r="A161" s="91" t="s">
        <v>560</v>
      </c>
      <c r="B161" s="43">
        <f>F160</f>
        <v>45968</v>
      </c>
      <c r="C161" s="46">
        <v>0.52083333333333337</v>
      </c>
      <c r="D161" s="43">
        <f>B161</f>
        <v>45968</v>
      </c>
      <c r="E161" s="46">
        <v>0.58333333333333337</v>
      </c>
      <c r="F161" s="44">
        <f>D161</f>
        <v>45968</v>
      </c>
      <c r="G161" s="46">
        <v>0.97083333333333333</v>
      </c>
      <c r="H161" s="9"/>
      <c r="I161" s="63"/>
    </row>
    <row r="162" spans="1:14" ht="25.4" hidden="1" customHeight="1">
      <c r="A162" s="91" t="s">
        <v>561</v>
      </c>
      <c r="B162" s="43">
        <f>F161+2</f>
        <v>45970</v>
      </c>
      <c r="C162" s="46">
        <v>0.5</v>
      </c>
      <c r="D162" s="43">
        <f>B162+1</f>
        <v>45971</v>
      </c>
      <c r="E162" s="46">
        <v>2.9166666666666667E-2</v>
      </c>
      <c r="F162" s="44">
        <f>D162</f>
        <v>45971</v>
      </c>
      <c r="G162" s="46">
        <v>0.25</v>
      </c>
      <c r="H162" s="9" t="s">
        <v>456</v>
      </c>
      <c r="I162" s="63"/>
    </row>
    <row r="163" spans="1:14" ht="25.4" hidden="1" customHeight="1">
      <c r="A163" s="91" t="s">
        <v>562</v>
      </c>
      <c r="B163" s="82"/>
      <c r="C163" s="92"/>
      <c r="D163" s="82"/>
      <c r="E163" s="92"/>
      <c r="F163" s="16"/>
      <c r="G163" s="92"/>
      <c r="H163" s="12" t="s">
        <v>519</v>
      </c>
      <c r="I163" s="63"/>
    </row>
    <row r="164" spans="1:14" ht="25.4" hidden="1" customHeight="1">
      <c r="A164" s="91" t="s">
        <v>563</v>
      </c>
      <c r="B164" s="43">
        <f>F162+5</f>
        <v>45976</v>
      </c>
      <c r="C164" s="46">
        <v>0.34166666666666667</v>
      </c>
      <c r="D164" s="43">
        <f>B164+1</f>
        <v>45977</v>
      </c>
      <c r="E164" s="46">
        <v>0.9375</v>
      </c>
      <c r="F164" s="43">
        <f>D164+2</f>
        <v>45979</v>
      </c>
      <c r="G164" s="46">
        <v>3.888888888888889E-2</v>
      </c>
      <c r="H164" s="9" t="s">
        <v>640</v>
      </c>
      <c r="I164" s="63"/>
    </row>
    <row r="165" spans="1:14" ht="25.4" hidden="1" customHeight="1">
      <c r="A165" s="94" t="s">
        <v>594</v>
      </c>
      <c r="B165" s="95"/>
      <c r="C165" s="96"/>
      <c r="D165" s="95"/>
      <c r="E165" s="96"/>
      <c r="F165" s="97"/>
      <c r="G165" s="96"/>
      <c r="H165" s="12" t="s">
        <v>569</v>
      </c>
      <c r="I165" s="63"/>
    </row>
    <row r="166" spans="1:14" ht="25.4" hidden="1" customHeight="1">
      <c r="A166" s="94" t="s">
        <v>595</v>
      </c>
      <c r="B166" s="95"/>
      <c r="C166" s="96"/>
      <c r="D166" s="95"/>
      <c r="E166" s="96"/>
      <c r="F166" s="97"/>
      <c r="G166" s="96"/>
      <c r="H166" s="12" t="s">
        <v>565</v>
      </c>
      <c r="I166" s="63"/>
    </row>
    <row r="167" spans="1:14" ht="25.4" hidden="1" customHeight="1">
      <c r="A167" s="93" t="s">
        <v>596</v>
      </c>
      <c r="B167" s="43">
        <v>45985</v>
      </c>
      <c r="C167" s="46">
        <v>0.625</v>
      </c>
      <c r="D167" s="43">
        <f>B167</f>
        <v>45985</v>
      </c>
      <c r="E167" s="46">
        <v>0.71250000000000002</v>
      </c>
      <c r="F167" s="43">
        <f>D167+2</f>
        <v>45987</v>
      </c>
      <c r="G167" s="46">
        <v>2.5000000000000001E-2</v>
      </c>
      <c r="H167" s="9"/>
      <c r="I167" s="63"/>
    </row>
    <row r="168" spans="1:14" ht="25.4" hidden="1" customHeight="1">
      <c r="A168" s="93" t="s">
        <v>597</v>
      </c>
      <c r="B168" s="43">
        <v>45989</v>
      </c>
      <c r="C168" s="46">
        <v>0.54166666666666663</v>
      </c>
      <c r="D168" s="43">
        <v>45991</v>
      </c>
      <c r="E168" s="46">
        <v>0.97083333333333333</v>
      </c>
      <c r="F168" s="43">
        <v>45993</v>
      </c>
      <c r="G168" s="46">
        <v>0.55833333333333335</v>
      </c>
      <c r="H168" s="9" t="s">
        <v>456</v>
      </c>
      <c r="I168" s="63"/>
    </row>
    <row r="169" spans="1:14" ht="25.4" hidden="1" customHeight="1">
      <c r="A169" s="94" t="s">
        <v>603</v>
      </c>
      <c r="B169" s="43">
        <v>45995</v>
      </c>
      <c r="C169" s="46">
        <v>0.75</v>
      </c>
      <c r="D169" s="43">
        <v>45995</v>
      </c>
      <c r="E169" s="46">
        <v>0.8833333333333333</v>
      </c>
      <c r="F169" s="43">
        <v>45996</v>
      </c>
      <c r="G169" s="46">
        <v>0.3125</v>
      </c>
      <c r="H169" s="12" t="s">
        <v>627</v>
      </c>
      <c r="I169" s="63"/>
    </row>
    <row r="170" spans="1:14" customFormat="1" ht="24" hidden="1" customHeight="1">
      <c r="A170" s="100" t="s">
        <v>606</v>
      </c>
      <c r="B170" s="111"/>
      <c r="C170" s="111"/>
      <c r="D170" s="111"/>
      <c r="E170" s="111"/>
      <c r="F170" s="111"/>
      <c r="G170" s="111"/>
      <c r="H170" s="111"/>
      <c r="I170" s="112"/>
    </row>
    <row r="171" spans="1:14" customFormat="1" ht="24" hidden="1" customHeight="1">
      <c r="A171" s="3" t="s">
        <v>4</v>
      </c>
      <c r="B171" s="103" t="s">
        <v>5</v>
      </c>
      <c r="C171" s="104"/>
      <c r="D171" s="103" t="s">
        <v>6</v>
      </c>
      <c r="E171" s="104"/>
      <c r="F171" s="103" t="s">
        <v>7</v>
      </c>
      <c r="G171" s="104"/>
      <c r="H171" s="4" t="s">
        <v>8</v>
      </c>
      <c r="I171" s="4" t="s">
        <v>9</v>
      </c>
      <c r="N171" t="s">
        <v>290</v>
      </c>
    </row>
    <row r="172" spans="1:14" ht="25.4" hidden="1" customHeight="1">
      <c r="A172" s="93" t="s">
        <v>607</v>
      </c>
      <c r="B172" s="43">
        <v>45983</v>
      </c>
      <c r="C172" s="46">
        <v>0.89583333333333337</v>
      </c>
      <c r="D172" s="43">
        <v>45985</v>
      </c>
      <c r="E172" s="46">
        <v>0.83750000000000002</v>
      </c>
      <c r="F172" s="43">
        <v>45986</v>
      </c>
      <c r="G172" s="46">
        <v>0.40625</v>
      </c>
      <c r="H172" s="9" t="s">
        <v>632</v>
      </c>
      <c r="I172" s="63"/>
    </row>
    <row r="173" spans="1:14" ht="25.4" hidden="1" customHeight="1">
      <c r="A173" s="93" t="s">
        <v>608</v>
      </c>
      <c r="B173" s="43">
        <v>45986</v>
      </c>
      <c r="C173" s="46">
        <v>0.79166666666666663</v>
      </c>
      <c r="D173" s="43">
        <v>45986</v>
      </c>
      <c r="E173" s="46">
        <v>0.85416666666666663</v>
      </c>
      <c r="F173" s="43">
        <v>45987</v>
      </c>
      <c r="G173" s="46">
        <v>0.22291666666666668</v>
      </c>
      <c r="H173" s="9"/>
      <c r="I173" s="63"/>
    </row>
    <row r="174" spans="1:14" ht="25.4" hidden="1" customHeight="1">
      <c r="A174" s="93" t="s">
        <v>609</v>
      </c>
      <c r="B174" s="43">
        <v>45988</v>
      </c>
      <c r="C174" s="46">
        <v>0.16666666666666666</v>
      </c>
      <c r="D174" s="43">
        <v>45988</v>
      </c>
      <c r="E174" s="46">
        <v>0.44583333333333336</v>
      </c>
      <c r="F174" s="43">
        <v>45988</v>
      </c>
      <c r="G174" s="46">
        <v>0.66666666666666663</v>
      </c>
      <c r="H174" s="9"/>
      <c r="I174" s="63"/>
    </row>
    <row r="175" spans="1:14" ht="25.4" hidden="1" customHeight="1">
      <c r="A175" s="93" t="s">
        <v>610</v>
      </c>
      <c r="B175" s="43">
        <f>F174+5</f>
        <v>45993</v>
      </c>
      <c r="C175" s="46">
        <v>0.70833333333333337</v>
      </c>
      <c r="D175" s="43">
        <v>45997</v>
      </c>
      <c r="E175" s="46">
        <v>0.76666666666666672</v>
      </c>
      <c r="F175" s="43">
        <v>45999</v>
      </c>
      <c r="G175" s="46">
        <v>0.45416666666666666</v>
      </c>
      <c r="H175" s="9" t="s">
        <v>456</v>
      </c>
      <c r="I175" s="63"/>
    </row>
    <row r="176" spans="1:14" ht="25.4" hidden="1" customHeight="1">
      <c r="A176" s="94" t="s">
        <v>618</v>
      </c>
      <c r="B176" s="43">
        <f>F175+4</f>
        <v>46003</v>
      </c>
      <c r="C176" s="22">
        <v>0.75</v>
      </c>
      <c r="D176" s="50">
        <f>B176+1</f>
        <v>46004</v>
      </c>
      <c r="E176" s="46">
        <v>0.6875</v>
      </c>
      <c r="F176" s="50">
        <f>D176+1</f>
        <v>46005</v>
      </c>
      <c r="G176" s="46">
        <v>0.125</v>
      </c>
      <c r="H176" s="9" t="s">
        <v>664</v>
      </c>
      <c r="I176" s="63"/>
    </row>
    <row r="177" spans="1:14" ht="25.4" hidden="1" customHeight="1">
      <c r="A177" s="93" t="s">
        <v>638</v>
      </c>
      <c r="B177" s="50">
        <f>F176</f>
        <v>46005</v>
      </c>
      <c r="C177" s="46">
        <v>0.625</v>
      </c>
      <c r="D177" s="50">
        <f>B177+1</f>
        <v>46006</v>
      </c>
      <c r="E177" s="46">
        <v>0</v>
      </c>
      <c r="F177" s="50">
        <f>D177</f>
        <v>46006</v>
      </c>
      <c r="G177" s="46">
        <v>0.41666666666666669</v>
      </c>
      <c r="H177" s="9"/>
      <c r="I177" s="63"/>
    </row>
    <row r="178" spans="1:14" customFormat="1" ht="24" customHeight="1">
      <c r="A178" s="119" t="s">
        <v>643</v>
      </c>
      <c r="B178" s="120"/>
      <c r="C178" s="120"/>
      <c r="D178" s="120"/>
      <c r="E178" s="120"/>
      <c r="F178" s="120"/>
      <c r="G178" s="120"/>
      <c r="H178" s="120"/>
      <c r="I178" s="120"/>
    </row>
    <row r="179" spans="1:14" customFormat="1" ht="24" customHeight="1">
      <c r="A179" s="3" t="s">
        <v>4</v>
      </c>
      <c r="B179" s="103" t="s">
        <v>5</v>
      </c>
      <c r="C179" s="104"/>
      <c r="D179" s="103" t="s">
        <v>6</v>
      </c>
      <c r="E179" s="104"/>
      <c r="F179" s="103" t="s">
        <v>7</v>
      </c>
      <c r="G179" s="104"/>
      <c r="H179" s="4" t="s">
        <v>8</v>
      </c>
      <c r="I179" s="4" t="s">
        <v>9</v>
      </c>
      <c r="N179" t="s">
        <v>290</v>
      </c>
    </row>
    <row r="180" spans="1:14" customFormat="1" ht="25" hidden="1" customHeight="1">
      <c r="A180" s="10" t="s">
        <v>607</v>
      </c>
      <c r="B180" s="11">
        <v>46002</v>
      </c>
      <c r="C180" s="7">
        <v>4.1666666666666664E-2</v>
      </c>
      <c r="D180" s="37">
        <v>46003</v>
      </c>
      <c r="E180" s="7">
        <v>4.1666666666666666E-3</v>
      </c>
      <c r="F180" s="11">
        <v>46003</v>
      </c>
      <c r="G180" s="40">
        <v>0.28333333333333333</v>
      </c>
      <c r="H180" s="12" t="s">
        <v>593</v>
      </c>
      <c r="I180" s="17"/>
    </row>
    <row r="181" spans="1:14" ht="25.4" hidden="1" customHeight="1">
      <c r="A181" s="93" t="s">
        <v>598</v>
      </c>
      <c r="B181" s="82"/>
      <c r="C181" s="82"/>
      <c r="D181" s="82"/>
      <c r="E181" s="82"/>
      <c r="F181" s="82"/>
      <c r="G181" s="82"/>
      <c r="H181" s="9" t="s">
        <v>663</v>
      </c>
      <c r="I181" s="63"/>
    </row>
    <row r="182" spans="1:14" ht="25.4" customHeight="1">
      <c r="A182" s="93" t="s">
        <v>600</v>
      </c>
      <c r="B182" s="11">
        <f>F180+1</f>
        <v>46004</v>
      </c>
      <c r="C182" s="7">
        <v>0.25</v>
      </c>
      <c r="D182" s="37">
        <f>B182</f>
        <v>46004</v>
      </c>
      <c r="E182" s="7">
        <v>0.5</v>
      </c>
      <c r="F182" s="11">
        <f>D182</f>
        <v>46004</v>
      </c>
      <c r="G182" s="40">
        <v>0.8666666666666667</v>
      </c>
      <c r="H182" s="9" t="s">
        <v>677</v>
      </c>
      <c r="I182" s="63"/>
    </row>
    <row r="183" spans="1:14" ht="25.4" customHeight="1">
      <c r="A183" s="93" t="s">
        <v>590</v>
      </c>
      <c r="B183" s="50">
        <v>46010</v>
      </c>
      <c r="C183" s="40">
        <v>4.1666666666666664E-2</v>
      </c>
      <c r="D183" s="50">
        <f>B183</f>
        <v>46010</v>
      </c>
      <c r="E183" s="46">
        <v>0.5</v>
      </c>
      <c r="F183" s="50">
        <f>D183+1</f>
        <v>46011</v>
      </c>
      <c r="G183" s="46">
        <v>0.41666666666666669</v>
      </c>
      <c r="H183" s="9"/>
      <c r="I183" s="63"/>
    </row>
    <row r="184" spans="1:14" customFormat="1" ht="25" customHeight="1">
      <c r="A184" s="5" t="s">
        <v>669</v>
      </c>
      <c r="B184" s="11">
        <f>F183+2</f>
        <v>46013</v>
      </c>
      <c r="C184" s="46">
        <v>0.41666666666666669</v>
      </c>
      <c r="D184" s="11">
        <f>B184</f>
        <v>46013</v>
      </c>
      <c r="E184" s="90">
        <v>0.5</v>
      </c>
      <c r="F184" s="11">
        <f>D184</f>
        <v>46013</v>
      </c>
      <c r="G184" s="40">
        <v>0.83333333333333337</v>
      </c>
      <c r="H184" s="12" t="s">
        <v>667</v>
      </c>
      <c r="I184" s="17"/>
    </row>
    <row r="185" spans="1:14" customFormat="1" ht="25" customHeight="1">
      <c r="A185" s="10" t="s">
        <v>692</v>
      </c>
      <c r="B185" s="11">
        <v>46014</v>
      </c>
      <c r="C185" s="46">
        <v>0.70833333333333337</v>
      </c>
      <c r="D185" s="11">
        <f>B185</f>
        <v>46014</v>
      </c>
      <c r="E185" s="90">
        <v>0.75</v>
      </c>
      <c r="F185" s="11">
        <f>D185+1</f>
        <v>46015</v>
      </c>
      <c r="G185" s="40">
        <v>8.3333333333333329E-2</v>
      </c>
      <c r="H185" s="12" t="s">
        <v>693</v>
      </c>
      <c r="I185" s="17"/>
    </row>
    <row r="186" spans="1:14" customFormat="1" ht="25" customHeight="1">
      <c r="A186" s="93" t="s">
        <v>670</v>
      </c>
      <c r="B186" s="11">
        <f>F185</f>
        <v>46015</v>
      </c>
      <c r="C186" s="46">
        <v>0.20833333333333334</v>
      </c>
      <c r="D186" s="11">
        <f>B186</f>
        <v>46015</v>
      </c>
      <c r="E186" s="90">
        <v>0.33333333333333331</v>
      </c>
      <c r="F186" s="11">
        <f>D186</f>
        <v>46015</v>
      </c>
      <c r="G186" s="90">
        <v>0.66666666666666663</v>
      </c>
      <c r="H186" s="12"/>
      <c r="I186" s="17"/>
    </row>
    <row r="187" spans="1:14" customFormat="1" ht="25" customHeight="1">
      <c r="A187" s="93" t="s">
        <v>671</v>
      </c>
      <c r="B187" s="11">
        <f>F186</f>
        <v>46015</v>
      </c>
      <c r="C187" s="46">
        <v>0.91666666666666663</v>
      </c>
      <c r="D187" s="11">
        <f>B187+1</f>
        <v>46016</v>
      </c>
      <c r="E187" s="90">
        <v>4.1666666666666664E-2</v>
      </c>
      <c r="F187" s="11">
        <f>D187</f>
        <v>46016</v>
      </c>
      <c r="G187" s="90">
        <v>0.41666666666666669</v>
      </c>
      <c r="H187" s="12"/>
      <c r="I187" s="17"/>
    </row>
    <row r="188" spans="1:14" customFormat="1" ht="24" customHeight="1">
      <c r="A188" s="119" t="s">
        <v>686</v>
      </c>
      <c r="B188" s="120"/>
      <c r="C188" s="120"/>
      <c r="D188" s="120"/>
      <c r="E188" s="120"/>
      <c r="F188" s="120"/>
      <c r="G188" s="120"/>
      <c r="H188" s="120"/>
      <c r="I188" s="120"/>
    </row>
    <row r="189" spans="1:14" customFormat="1" ht="24" customHeight="1">
      <c r="A189" s="3" t="s">
        <v>4</v>
      </c>
      <c r="B189" s="103" t="s">
        <v>5</v>
      </c>
      <c r="C189" s="104"/>
      <c r="D189" s="103" t="s">
        <v>6</v>
      </c>
      <c r="E189" s="104"/>
      <c r="F189" s="103" t="s">
        <v>7</v>
      </c>
      <c r="G189" s="104"/>
      <c r="H189" s="4" t="s">
        <v>8</v>
      </c>
      <c r="I189" s="4" t="s">
        <v>9</v>
      </c>
      <c r="N189" t="s">
        <v>290</v>
      </c>
    </row>
    <row r="190" spans="1:14" customFormat="1" ht="25" customHeight="1">
      <c r="A190" s="10" t="s">
        <v>687</v>
      </c>
      <c r="B190" s="50">
        <v>46013</v>
      </c>
      <c r="C190" s="40">
        <v>0.25</v>
      </c>
      <c r="D190" s="50">
        <f>B190</f>
        <v>46013</v>
      </c>
      <c r="E190" s="46">
        <v>0.41666666666666669</v>
      </c>
      <c r="F190" s="50">
        <f>B190+1</f>
        <v>46014</v>
      </c>
      <c r="G190" s="46">
        <v>0</v>
      </c>
      <c r="H190" s="12" t="s">
        <v>510</v>
      </c>
      <c r="I190" s="17"/>
    </row>
    <row r="191" spans="1:14" ht="25.4" customHeight="1">
      <c r="A191" s="93" t="s">
        <v>688</v>
      </c>
      <c r="B191" s="50">
        <f>F190</f>
        <v>46014</v>
      </c>
      <c r="C191" s="40">
        <v>0.41666666666666669</v>
      </c>
      <c r="D191" s="50">
        <f t="shared" ref="D191" si="0">B191</f>
        <v>46014</v>
      </c>
      <c r="E191" s="46">
        <v>0.45833333333333331</v>
      </c>
      <c r="F191" s="50">
        <f t="shared" ref="F191" si="1">B191</f>
        <v>46014</v>
      </c>
      <c r="G191" s="46">
        <v>0.83333333333333337</v>
      </c>
      <c r="H191" s="9"/>
      <c r="I191" s="63"/>
    </row>
    <row r="192" spans="1:14" ht="25.4" customHeight="1">
      <c r="A192" s="93" t="s">
        <v>689</v>
      </c>
      <c r="B192" s="50">
        <v>46015</v>
      </c>
      <c r="C192" s="40">
        <v>0.875</v>
      </c>
      <c r="D192" s="50">
        <f>B192+1</f>
        <v>46016</v>
      </c>
      <c r="E192" s="46">
        <v>0.25</v>
      </c>
      <c r="F192" s="50">
        <f>B192+1</f>
        <v>46016</v>
      </c>
      <c r="G192" s="46">
        <v>0.58333333333333337</v>
      </c>
      <c r="H192" s="9"/>
      <c r="I192" s="63"/>
    </row>
    <row r="193" spans="1:9" ht="25.4" customHeight="1">
      <c r="A193" s="93" t="s">
        <v>690</v>
      </c>
      <c r="B193" s="50">
        <f>F192+3</f>
        <v>46019</v>
      </c>
      <c r="C193" s="40">
        <v>0.91666666666666663</v>
      </c>
      <c r="D193" s="50">
        <f>B193+1</f>
        <v>46020</v>
      </c>
      <c r="E193" s="46">
        <v>0.41666666666666669</v>
      </c>
      <c r="F193" s="50">
        <f>D193+1</f>
        <v>46021</v>
      </c>
      <c r="G193" s="46">
        <v>0.33333333333333331</v>
      </c>
      <c r="H193" s="9"/>
      <c r="I193" s="63"/>
    </row>
  </sheetData>
  <mergeCells count="49">
    <mergeCell ref="A158:I158"/>
    <mergeCell ref="B159:C159"/>
    <mergeCell ref="D159:E159"/>
    <mergeCell ref="F159:G159"/>
    <mergeCell ref="B85:C85"/>
    <mergeCell ref="D85:E85"/>
    <mergeCell ref="F85:G85"/>
    <mergeCell ref="A134:I134"/>
    <mergeCell ref="B135:C135"/>
    <mergeCell ref="D135:E135"/>
    <mergeCell ref="F135:G135"/>
    <mergeCell ref="A149:I149"/>
    <mergeCell ref="B150:C150"/>
    <mergeCell ref="D150:E150"/>
    <mergeCell ref="F150:G150"/>
    <mergeCell ref="A77:I77"/>
    <mergeCell ref="B78:C78"/>
    <mergeCell ref="D78:E78"/>
    <mergeCell ref="F78:G78"/>
    <mergeCell ref="A84:I84"/>
    <mergeCell ref="A1:B1"/>
    <mergeCell ref="C1:I1"/>
    <mergeCell ref="A2:B2"/>
    <mergeCell ref="C2:I2"/>
    <mergeCell ref="A3:G3"/>
    <mergeCell ref="A170:I170"/>
    <mergeCell ref="B171:C171"/>
    <mergeCell ref="D171:E171"/>
    <mergeCell ref="F171:G171"/>
    <mergeCell ref="A4:I4"/>
    <mergeCell ref="B5:C5"/>
    <mergeCell ref="D5:E5"/>
    <mergeCell ref="F5:G5"/>
    <mergeCell ref="A20:I20"/>
    <mergeCell ref="F21:G21"/>
    <mergeCell ref="A37:I37"/>
    <mergeCell ref="B38:C38"/>
    <mergeCell ref="D38:E38"/>
    <mergeCell ref="F38:G38"/>
    <mergeCell ref="B21:C21"/>
    <mergeCell ref="D21:E21"/>
    <mergeCell ref="A188:I188"/>
    <mergeCell ref="B189:C189"/>
    <mergeCell ref="D189:E189"/>
    <mergeCell ref="F189:G189"/>
    <mergeCell ref="A178:I178"/>
    <mergeCell ref="B179:C179"/>
    <mergeCell ref="D179:E179"/>
    <mergeCell ref="F179:G179"/>
  </mergeCells>
  <phoneticPr fontId="44" type="noConversion"/>
  <conditionalFormatting sqref="B4:B19">
    <cfRule type="cellIs" dxfId="2061" priority="1771" stopIfTrue="1" operator="lessThan">
      <formula>$H$3</formula>
    </cfRule>
    <cfRule type="cellIs" dxfId="2060" priority="1770" stopIfTrue="1" operator="equal">
      <formula>$H$3</formula>
    </cfRule>
  </conditionalFormatting>
  <conditionalFormatting sqref="B24:B31 D27:D31">
    <cfRule type="cellIs" dxfId="2059" priority="1631" stopIfTrue="1" operator="equal">
      <formula>$H$3</formula>
    </cfRule>
    <cfRule type="cellIs" dxfId="2058" priority="1632" stopIfTrue="1" operator="lessThan">
      <formula>$H$3</formula>
    </cfRule>
  </conditionalFormatting>
  <conditionalFormatting sqref="B31 D31">
    <cfRule type="cellIs" dxfId="2057" priority="1630" stopIfTrue="1" operator="lessThan">
      <formula>$H$3</formula>
    </cfRule>
    <cfRule type="cellIs" dxfId="2056" priority="1629" stopIfTrue="1" operator="equal">
      <formula>$H$3</formula>
    </cfRule>
  </conditionalFormatting>
  <conditionalFormatting sqref="B31:B32 D31:D32">
    <cfRule type="cellIs" dxfId="2055" priority="1602" stopIfTrue="1" operator="lessThan">
      <formula>$H$3</formula>
    </cfRule>
    <cfRule type="cellIs" dxfId="2054" priority="1601" stopIfTrue="1" operator="equal">
      <formula>$H$3</formula>
    </cfRule>
  </conditionalFormatting>
  <conditionalFormatting sqref="B32 D32">
    <cfRule type="cellIs" dxfId="2053" priority="1599" stopIfTrue="1" operator="equal">
      <formula>$H$3</formula>
    </cfRule>
    <cfRule type="cellIs" dxfId="2052" priority="1600" stopIfTrue="1" operator="lessThan">
      <formula>$H$3</formula>
    </cfRule>
  </conditionalFormatting>
  <conditionalFormatting sqref="B32:B33">
    <cfRule type="cellIs" dxfId="2051" priority="1576" stopIfTrue="1" operator="equal">
      <formula>$H$3</formula>
    </cfRule>
    <cfRule type="cellIs" dxfId="2050" priority="1577" stopIfTrue="1" operator="lessThan">
      <formula>$H$3</formula>
    </cfRule>
  </conditionalFormatting>
  <conditionalFormatting sqref="B33">
    <cfRule type="cellIs" dxfId="2049" priority="1575" stopIfTrue="1" operator="lessThan">
      <formula>$H$3</formula>
    </cfRule>
    <cfRule type="cellIs" dxfId="2048" priority="1574" stopIfTrue="1" operator="equal">
      <formula>$H$3</formula>
    </cfRule>
  </conditionalFormatting>
  <conditionalFormatting sqref="B33:B34">
    <cfRule type="cellIs" dxfId="2047" priority="1550" stopIfTrue="1" operator="lessThan">
      <formula>$H$3</formula>
    </cfRule>
    <cfRule type="cellIs" dxfId="2046" priority="1549" stopIfTrue="1" operator="equal">
      <formula>$H$3</formula>
    </cfRule>
  </conditionalFormatting>
  <conditionalFormatting sqref="B34">
    <cfRule type="cellIs" dxfId="2045" priority="1547" stopIfTrue="1" operator="equal">
      <formula>$H$3</formula>
    </cfRule>
    <cfRule type="cellIs" dxfId="2044" priority="1548" stopIfTrue="1" operator="lessThan">
      <formula>$H$3</formula>
    </cfRule>
  </conditionalFormatting>
  <conditionalFormatting sqref="B34:B35">
    <cfRule type="cellIs" dxfId="2043" priority="1522" stopIfTrue="1" operator="lessThan">
      <formula>$H$3</formula>
    </cfRule>
    <cfRule type="cellIs" dxfId="2042" priority="1519" stopIfTrue="1" operator="equal">
      <formula>$H$3</formula>
    </cfRule>
  </conditionalFormatting>
  <conditionalFormatting sqref="B35">
    <cfRule type="cellIs" dxfId="2041" priority="1518" stopIfTrue="1" operator="lessThan">
      <formula>$H$3</formula>
    </cfRule>
  </conditionalFormatting>
  <conditionalFormatting sqref="B39">
    <cfRule type="cellIs" dxfId="2040" priority="1514" stopIfTrue="1" operator="lessThan">
      <formula>$H$3</formula>
    </cfRule>
    <cfRule type="cellIs" dxfId="2039" priority="1513" stopIfTrue="1" operator="equal">
      <formula>$H$3</formula>
    </cfRule>
  </conditionalFormatting>
  <conditionalFormatting sqref="B39:B40">
    <cfRule type="cellIs" dxfId="2038" priority="1501" stopIfTrue="1" operator="equal">
      <formula>$H$3</formula>
    </cfRule>
    <cfRule type="cellIs" dxfId="2037" priority="1502" stopIfTrue="1" operator="lessThan">
      <formula>$H$3</formula>
    </cfRule>
  </conditionalFormatting>
  <conditionalFormatting sqref="B40">
    <cfRule type="cellIs" dxfId="2036" priority="1499" stopIfTrue="1" operator="equal">
      <formula>$H$3</formula>
    </cfRule>
    <cfRule type="cellIs" dxfId="2035" priority="1500" stopIfTrue="1" operator="lessThan">
      <formula>$H$3</formula>
    </cfRule>
  </conditionalFormatting>
  <conditionalFormatting sqref="B40:B42">
    <cfRule type="cellIs" dxfId="2034" priority="1393" stopIfTrue="1" operator="lessThan">
      <formula>$H$3</formula>
    </cfRule>
    <cfRule type="cellIs" dxfId="2033" priority="1392" stopIfTrue="1" operator="equal">
      <formula>$H$3</formula>
    </cfRule>
  </conditionalFormatting>
  <conditionalFormatting sqref="B41:B42">
    <cfRule type="cellIs" dxfId="2032" priority="1391" stopIfTrue="1" operator="lessThan">
      <formula>$H$3</formula>
    </cfRule>
    <cfRule type="cellIs" dxfId="2031" priority="1390" stopIfTrue="1" operator="equal">
      <formula>$H$3</formula>
    </cfRule>
  </conditionalFormatting>
  <conditionalFormatting sqref="B41:B43">
    <cfRule type="cellIs" dxfId="2030" priority="1336" stopIfTrue="1" operator="lessThan">
      <formula>$H$3</formula>
    </cfRule>
    <cfRule type="cellIs" dxfId="2029" priority="1335" stopIfTrue="1" operator="equal">
      <formula>$H$3</formula>
    </cfRule>
  </conditionalFormatting>
  <conditionalFormatting sqref="B43">
    <cfRule type="cellIs" dxfId="2028" priority="1333" stopIfTrue="1" operator="equal">
      <formula>$H$3</formula>
    </cfRule>
    <cfRule type="cellIs" dxfId="2027" priority="1334" stopIfTrue="1" operator="lessThan">
      <formula>$H$3</formula>
    </cfRule>
  </conditionalFormatting>
  <conditionalFormatting sqref="B43:B44">
    <cfRule type="cellIs" dxfId="2026" priority="1235" stopIfTrue="1" operator="equal">
      <formula>$H$3</formula>
    </cfRule>
    <cfRule type="cellIs" dxfId="2025" priority="1236" stopIfTrue="1" operator="lessThan">
      <formula>$H$3</formula>
    </cfRule>
  </conditionalFormatting>
  <conditionalFormatting sqref="B44">
    <cfRule type="cellIs" dxfId="2024" priority="1233" stopIfTrue="1" operator="equal">
      <formula>$H$3</formula>
    </cfRule>
    <cfRule type="cellIs" dxfId="2023" priority="1234" stopIfTrue="1" operator="lessThan">
      <formula>$H$3</formula>
    </cfRule>
  </conditionalFormatting>
  <conditionalFormatting sqref="B44:B46">
    <cfRule type="cellIs" dxfId="2022" priority="1215" stopIfTrue="1" operator="equal">
      <formula>$H$3</formula>
    </cfRule>
    <cfRule type="cellIs" dxfId="2021" priority="1216" stopIfTrue="1" operator="lessThan">
      <formula>$H$3</formula>
    </cfRule>
  </conditionalFormatting>
  <conditionalFormatting sqref="B45:B46">
    <cfRule type="cellIs" dxfId="2020" priority="1213" stopIfTrue="1" operator="equal">
      <formula>$H$3</formula>
    </cfRule>
    <cfRule type="cellIs" dxfId="2019" priority="1214" stopIfTrue="1" operator="lessThan">
      <formula>$H$3</formula>
    </cfRule>
  </conditionalFormatting>
  <conditionalFormatting sqref="B45:B47">
    <cfRule type="cellIs" dxfId="2018" priority="1118" stopIfTrue="1" operator="lessThan">
      <formula>$H$3</formula>
    </cfRule>
    <cfRule type="cellIs" dxfId="2017" priority="1117" stopIfTrue="1" operator="equal">
      <formula>$H$3</formula>
    </cfRule>
  </conditionalFormatting>
  <conditionalFormatting sqref="B47">
    <cfRule type="cellIs" dxfId="2016" priority="1116" stopIfTrue="1" operator="lessThan">
      <formula>$H$3</formula>
    </cfRule>
    <cfRule type="cellIs" dxfId="2015" priority="1115" stopIfTrue="1" operator="equal">
      <formula>$H$3</formula>
    </cfRule>
  </conditionalFormatting>
  <conditionalFormatting sqref="B47:B49">
    <cfRule type="cellIs" dxfId="2014" priority="1078" stopIfTrue="1" operator="equal">
      <formula>$H$3</formula>
    </cfRule>
    <cfRule type="cellIs" dxfId="2013" priority="1079" stopIfTrue="1" operator="lessThan">
      <formula>$H$3</formula>
    </cfRule>
  </conditionalFormatting>
  <conditionalFormatting sqref="B48:B49">
    <cfRule type="cellIs" dxfId="2012" priority="1077" stopIfTrue="1" operator="lessThan">
      <formula>$H$3</formula>
    </cfRule>
    <cfRule type="cellIs" dxfId="2011" priority="1076" stopIfTrue="1" operator="equal">
      <formula>$H$3</formula>
    </cfRule>
  </conditionalFormatting>
  <conditionalFormatting sqref="B48:B55">
    <cfRule type="cellIs" dxfId="2010" priority="1058" stopIfTrue="1" operator="lessThan">
      <formula>$H$3</formula>
    </cfRule>
    <cfRule type="cellIs" dxfId="2009" priority="1055" stopIfTrue="1" operator="equal">
      <formula>$H$3</formula>
    </cfRule>
  </conditionalFormatting>
  <conditionalFormatting sqref="B50:B61">
    <cfRule type="cellIs" dxfId="2008" priority="991" stopIfTrue="1" operator="lessThan">
      <formula>$H$3</formula>
    </cfRule>
  </conditionalFormatting>
  <conditionalFormatting sqref="B56:B61">
    <cfRule type="cellIs" dxfId="2007" priority="990" stopIfTrue="1" operator="equal">
      <formula>$H$3</formula>
    </cfRule>
  </conditionalFormatting>
  <conditionalFormatting sqref="B56:B83">
    <cfRule type="cellIs" dxfId="2006" priority="863" stopIfTrue="1" operator="lessThan">
      <formula>$H$3</formula>
    </cfRule>
  </conditionalFormatting>
  <conditionalFormatting sqref="B62:B64 G135:G145 E136:E145 C136:C145 E128:E130 G128:G130 E147:E148 G147:G148 G150:G153 E155:E156 G155:G156 F180:G180 E151:E153">
    <cfRule type="expression" dxfId="2005" priority="901" stopIfTrue="1">
      <formula>$F62=$H$3</formula>
    </cfRule>
  </conditionalFormatting>
  <conditionalFormatting sqref="B62:B67">
    <cfRule type="cellIs" dxfId="2004" priority="862" stopIfTrue="1" operator="equal">
      <formula>$H$3</formula>
    </cfRule>
  </conditionalFormatting>
  <conditionalFormatting sqref="B66:B67">
    <cfRule type="cellIs" dxfId="2003" priority="860" stopIfTrue="1" operator="equal">
      <formula>$H$3</formula>
    </cfRule>
    <cfRule type="cellIs" dxfId="2002" priority="861" stopIfTrue="1" operator="lessThan">
      <formula>$H$3</formula>
    </cfRule>
  </conditionalFormatting>
  <conditionalFormatting sqref="B68:B83">
    <cfRule type="cellIs" dxfId="2001" priority="885" stopIfTrue="1" operator="equal">
      <formula>$H$3</formula>
    </cfRule>
  </conditionalFormatting>
  <conditionalFormatting sqref="B77:B78">
    <cfRule type="cellIs" dxfId="2000" priority="801" stopIfTrue="1" operator="lessThan">
      <formula>$H$3</formula>
    </cfRule>
  </conditionalFormatting>
  <conditionalFormatting sqref="B77:B82 C82 B83:C83">
    <cfRule type="cellIs" dxfId="1999" priority="697" stopIfTrue="1" operator="equal">
      <formula>$H$3</formula>
    </cfRule>
  </conditionalFormatting>
  <conditionalFormatting sqref="B78:B82 C82 B83:C83">
    <cfRule type="cellIs" dxfId="1998" priority="696" stopIfTrue="1" operator="lessThan">
      <formula>$H$3</formula>
    </cfRule>
  </conditionalFormatting>
  <conditionalFormatting sqref="B86:B105">
    <cfRule type="cellIs" dxfId="1997" priority="962" stopIfTrue="1" operator="equal">
      <formula>$H$3</formula>
    </cfRule>
    <cfRule type="cellIs" dxfId="1996" priority="961" stopIfTrue="1" operator="lessThan">
      <formula>$H$3</formula>
    </cfRule>
  </conditionalFormatting>
  <conditionalFormatting sqref="B107:B109">
    <cfRule type="cellIs" dxfId="1995" priority="827" stopIfTrue="1" operator="equal">
      <formula>$H$3</formula>
    </cfRule>
    <cfRule type="cellIs" dxfId="1994" priority="826" stopIfTrue="1" operator="lessThan">
      <formula>$H$3</formula>
    </cfRule>
  </conditionalFormatting>
  <conditionalFormatting sqref="B111:B125">
    <cfRule type="cellIs" dxfId="1993" priority="551" stopIfTrue="1" operator="lessThan">
      <formula>$H$3</formula>
    </cfRule>
    <cfRule type="cellIs" dxfId="1992" priority="552" stopIfTrue="1" operator="equal">
      <formula>$H$3</formula>
    </cfRule>
  </conditionalFormatting>
  <conditionalFormatting sqref="B128:B130">
    <cfRule type="cellIs" dxfId="1991" priority="522" stopIfTrue="1" operator="lessThan">
      <formula>$H$3</formula>
    </cfRule>
    <cfRule type="cellIs" dxfId="1990" priority="523" stopIfTrue="1" operator="equal">
      <formula>$H$3</formula>
    </cfRule>
  </conditionalFormatting>
  <conditionalFormatting sqref="B132">
    <cfRule type="cellIs" dxfId="1989" priority="449" stopIfTrue="1" operator="lessThan">
      <formula>$H$3</formula>
    </cfRule>
    <cfRule type="cellIs" dxfId="1988" priority="450" stopIfTrue="1" operator="equal">
      <formula>$H$3</formula>
    </cfRule>
  </conditionalFormatting>
  <conditionalFormatting sqref="B135">
    <cfRule type="cellIs" dxfId="1987" priority="677" stopIfTrue="1" operator="equal">
      <formula>$H$3</formula>
    </cfRule>
  </conditionalFormatting>
  <conditionalFormatting sqref="B135:B145">
    <cfRule type="cellIs" dxfId="1986" priority="614" stopIfTrue="1" operator="lessThan">
      <formula>$H$3</formula>
    </cfRule>
    <cfRule type="cellIs" dxfId="1985" priority="615" stopIfTrue="1" operator="equal">
      <formula>$H$3</formula>
    </cfRule>
  </conditionalFormatting>
  <conditionalFormatting sqref="B147:B148">
    <cfRule type="cellIs" dxfId="1984" priority="494" stopIfTrue="1" operator="lessThan">
      <formula>$H$3</formula>
    </cfRule>
    <cfRule type="cellIs" dxfId="1983" priority="495" stopIfTrue="1" operator="equal">
      <formula>$H$3</formula>
    </cfRule>
  </conditionalFormatting>
  <conditionalFormatting sqref="B150">
    <cfRule type="cellIs" dxfId="1982" priority="479" stopIfTrue="1" operator="equal">
      <formula>$H$3</formula>
    </cfRule>
  </conditionalFormatting>
  <conditionalFormatting sqref="B150:B153">
    <cfRule type="cellIs" dxfId="1981" priority="444" stopIfTrue="1" operator="equal">
      <formula>$H$3</formula>
    </cfRule>
    <cfRule type="cellIs" dxfId="1980" priority="443" stopIfTrue="1" operator="lessThan">
      <formula>$H$3</formula>
    </cfRule>
  </conditionalFormatting>
  <conditionalFormatting sqref="B155:B156">
    <cfRule type="cellIs" dxfId="1979" priority="424" stopIfTrue="1" operator="lessThan">
      <formula>$H$3</formula>
    </cfRule>
    <cfRule type="cellIs" dxfId="1978" priority="425" stopIfTrue="1" operator="equal">
      <formula>$H$3</formula>
    </cfRule>
  </conditionalFormatting>
  <conditionalFormatting sqref="B159">
    <cfRule type="cellIs" dxfId="1977" priority="418" stopIfTrue="1" operator="equal">
      <formula>$H$3</formula>
    </cfRule>
    <cfRule type="cellIs" dxfId="1976" priority="411" stopIfTrue="1" operator="equal">
      <formula>$H$3</formula>
    </cfRule>
  </conditionalFormatting>
  <conditionalFormatting sqref="B159:B162">
    <cfRule type="cellIs" dxfId="1975" priority="293" stopIfTrue="1" operator="lessThan">
      <formula>$H$3</formula>
    </cfRule>
  </conditionalFormatting>
  <conditionalFormatting sqref="B160:B162 F160:F162 D160:D162">
    <cfRule type="cellIs" dxfId="1974" priority="291" stopIfTrue="1" operator="lessThan">
      <formula>$H$3</formula>
    </cfRule>
  </conditionalFormatting>
  <conditionalFormatting sqref="B160:B162 F160:F162">
    <cfRule type="cellIs" dxfId="1973" priority="290" stopIfTrue="1" operator="equal">
      <formula>$H$3</formula>
    </cfRule>
  </conditionalFormatting>
  <conditionalFormatting sqref="B160:B162">
    <cfRule type="cellIs" dxfId="1972" priority="288" stopIfTrue="1" operator="lessThan">
      <formula>$H$3</formula>
    </cfRule>
    <cfRule type="cellIs" dxfId="1971" priority="287" stopIfTrue="1" operator="equal">
      <formula>$H$3</formula>
    </cfRule>
    <cfRule type="cellIs" dxfId="1970" priority="292" stopIfTrue="1" operator="equal">
      <formula>$H$3</formula>
    </cfRule>
  </conditionalFormatting>
  <conditionalFormatting sqref="B164">
    <cfRule type="cellIs" dxfId="1969" priority="235" stopIfTrue="1" operator="lessThan">
      <formula>$H$3</formula>
    </cfRule>
    <cfRule type="cellIs" dxfId="1968" priority="236" stopIfTrue="1" operator="equal">
      <formula>$H$3</formula>
    </cfRule>
    <cfRule type="cellIs" dxfId="1967" priority="237" stopIfTrue="1" operator="lessThan">
      <formula>$H$3</formula>
    </cfRule>
    <cfRule type="cellIs" dxfId="1966" priority="238" stopIfTrue="1" operator="equal">
      <formula>$H$3</formula>
    </cfRule>
    <cfRule type="cellIs" dxfId="1965" priority="239" stopIfTrue="1" operator="lessThan">
      <formula>$H$3</formula>
    </cfRule>
    <cfRule type="cellIs" dxfId="1964" priority="234" stopIfTrue="1" operator="equal">
      <formula>$H$3</formula>
    </cfRule>
  </conditionalFormatting>
  <conditionalFormatting sqref="B167:B169">
    <cfRule type="cellIs" dxfId="1963" priority="211" stopIfTrue="1" operator="lessThan">
      <formula>$H$3</formula>
    </cfRule>
    <cfRule type="cellIs" dxfId="1962" priority="210" stopIfTrue="1" operator="equal">
      <formula>$H$3</formula>
    </cfRule>
    <cfRule type="cellIs" dxfId="1961" priority="214" stopIfTrue="1" operator="equal">
      <formula>$H$3</formula>
    </cfRule>
    <cfRule type="cellIs" dxfId="1960" priority="213" stopIfTrue="1" operator="lessThan">
      <formula>$H$3</formula>
    </cfRule>
    <cfRule type="cellIs" dxfId="1959" priority="212" stopIfTrue="1" operator="equal">
      <formula>$H$3</formula>
    </cfRule>
    <cfRule type="cellIs" dxfId="1958" priority="215" stopIfTrue="1" operator="lessThan">
      <formula>$H$3</formula>
    </cfRule>
  </conditionalFormatting>
  <conditionalFormatting sqref="B170:B176">
    <cfRule type="cellIs" dxfId="1957" priority="220" stopIfTrue="1" operator="equal">
      <formula>$H$3</formula>
    </cfRule>
    <cfRule type="cellIs" dxfId="1956" priority="221" stopIfTrue="1" operator="lessThan">
      <formula>$H$3</formula>
    </cfRule>
  </conditionalFormatting>
  <conditionalFormatting sqref="B172:B176">
    <cfRule type="cellIs" dxfId="1955" priority="218" stopIfTrue="1" operator="equal">
      <formula>$H$3</formula>
    </cfRule>
    <cfRule type="cellIs" dxfId="1954" priority="217" stopIfTrue="1" operator="lessThan">
      <formula>$H$3</formula>
    </cfRule>
    <cfRule type="cellIs" dxfId="1953" priority="219" stopIfTrue="1" operator="lessThan">
      <formula>$H$3</formula>
    </cfRule>
    <cfRule type="cellIs" dxfId="1952" priority="216" stopIfTrue="1" operator="equal">
      <formula>$H$3</formula>
    </cfRule>
  </conditionalFormatting>
  <conditionalFormatting sqref="B178:B179">
    <cfRule type="cellIs" dxfId="1951" priority="167" stopIfTrue="1" operator="lessThan">
      <formula>$H$3</formula>
    </cfRule>
    <cfRule type="cellIs" dxfId="1950" priority="166" stopIfTrue="1" operator="equal">
      <formula>$H$3</formula>
    </cfRule>
  </conditionalFormatting>
  <conditionalFormatting sqref="B180">
    <cfRule type="cellIs" dxfId="1949" priority="149" stopIfTrue="1" operator="lessThan">
      <formula>$H$3</formula>
    </cfRule>
    <cfRule type="cellIs" dxfId="1948" priority="148" stopIfTrue="1" operator="equal">
      <formula>$H$3</formula>
    </cfRule>
  </conditionalFormatting>
  <conditionalFormatting sqref="B182">
    <cfRule type="cellIs" dxfId="1947" priority="83" stopIfTrue="1" operator="equal">
      <formula>$H$3</formula>
    </cfRule>
    <cfRule type="cellIs" dxfId="1946" priority="84" stopIfTrue="1" operator="lessThan">
      <formula>$H$3</formula>
    </cfRule>
  </conditionalFormatting>
  <conditionalFormatting sqref="B184:B187">
    <cfRule type="cellIs" dxfId="1945" priority="11" stopIfTrue="1" operator="lessThan">
      <formula>$H$3</formula>
    </cfRule>
    <cfRule type="cellIs" dxfId="1944" priority="10" stopIfTrue="1" operator="equal">
      <formula>$H$3</formula>
    </cfRule>
  </conditionalFormatting>
  <conditionalFormatting sqref="B188:B189">
    <cfRule type="cellIs" dxfId="1943" priority="77" stopIfTrue="1" operator="equal">
      <formula>$H$3</formula>
    </cfRule>
    <cfRule type="cellIs" dxfId="1942" priority="78" stopIfTrue="1" operator="lessThan">
      <formula>$H$3</formula>
    </cfRule>
  </conditionalFormatting>
  <conditionalFormatting sqref="B22:C23">
    <cfRule type="cellIs" dxfId="1941" priority="1821" stopIfTrue="1" operator="lessThan">
      <formula>$H$3</formula>
    </cfRule>
    <cfRule type="cellIs" dxfId="1940" priority="1820" stopIfTrue="1" operator="equal">
      <formula>$H$3</formula>
    </cfRule>
  </conditionalFormatting>
  <conditionalFormatting sqref="B170:C170">
    <cfRule type="expression" dxfId="1939" priority="81607" stopIfTrue="1">
      <formula>AND($B358=$H$3,$B358&lt;&gt;"")</formula>
    </cfRule>
    <cfRule type="expression" dxfId="1938" priority="81608" stopIfTrue="1">
      <formula>AND($B358&lt;$H$3,$B358&lt;&gt;"")</formula>
    </cfRule>
  </conditionalFormatting>
  <conditionalFormatting sqref="B178:C178">
    <cfRule type="expression" dxfId="1937" priority="165" stopIfTrue="1">
      <formula>AND($B379&lt;$H$3,$B379&lt;&gt;"")</formula>
    </cfRule>
    <cfRule type="expression" dxfId="1936" priority="164" stopIfTrue="1">
      <formula>AND($B379=$H$3,$B379&lt;&gt;"")</formula>
    </cfRule>
  </conditionalFormatting>
  <conditionalFormatting sqref="B188:C188">
    <cfRule type="expression" dxfId="1935" priority="75" stopIfTrue="1">
      <formula>AND($B389=$H$3,$B389&lt;&gt;"")</formula>
    </cfRule>
    <cfRule type="expression" dxfId="1934" priority="76" stopIfTrue="1">
      <formula>AND($B389&lt;$H$3,$B389&lt;&gt;"")</formula>
    </cfRule>
  </conditionalFormatting>
  <conditionalFormatting sqref="C4:C19 E18:E19 D22:D23 E24 E150:E153 G150:G153 C24 C135:C139 G141:G142 C145 E77:E83 G77:G83 C78:C81 E159 G174:G175 C176:C177 E177 G177 C155:C156 G159">
    <cfRule type="expression" dxfId="1933" priority="1780" stopIfTrue="1">
      <formula>B4&lt;$H$3</formula>
    </cfRule>
  </conditionalFormatting>
  <conditionalFormatting sqref="C22:C23 E22:E23 G22:G23">
    <cfRule type="cellIs" dxfId="1932" priority="1842" stopIfTrue="1" operator="equal">
      <formula>$H$3</formula>
    </cfRule>
  </conditionalFormatting>
  <conditionalFormatting sqref="C22:C23">
    <cfRule type="cellIs" dxfId="1931" priority="1841" stopIfTrue="1" operator="lessThan">
      <formula>$H$3</formula>
    </cfRule>
    <cfRule type="cellIs" dxfId="1930" priority="1840" stopIfTrue="1" operator="equal">
      <formula>$H$3</formula>
    </cfRule>
  </conditionalFormatting>
  <conditionalFormatting sqref="C24:C27 G111:G121 C135:C145 G135:G145 E136:E145 E147:E148 G147:G148">
    <cfRule type="expression" dxfId="1929" priority="1750" stopIfTrue="1">
      <formula>$B24=$H$3</formula>
    </cfRule>
  </conditionalFormatting>
  <conditionalFormatting sqref="C25:C27 C151:C153">
    <cfRule type="expression" dxfId="1928" priority="1744" stopIfTrue="1">
      <formula>$F25=$H$3</formula>
    </cfRule>
  </conditionalFormatting>
  <conditionalFormatting sqref="C25:C27">
    <cfRule type="expression" dxfId="1927" priority="1743" stopIfTrue="1">
      <formula>B25&lt;$H$3</formula>
    </cfRule>
  </conditionalFormatting>
  <conditionalFormatting sqref="C25:C28">
    <cfRule type="expression" dxfId="1926" priority="1675" stopIfTrue="1">
      <formula>$B25=$H$3</formula>
    </cfRule>
  </conditionalFormatting>
  <conditionalFormatting sqref="C28">
    <cfRule type="expression" dxfId="1925" priority="1673" stopIfTrue="1">
      <formula>$F28=$H$3</formula>
    </cfRule>
    <cfRule type="expression" dxfId="1924" priority="1674" stopIfTrue="1">
      <formula>B28&lt;$H$3</formula>
    </cfRule>
  </conditionalFormatting>
  <conditionalFormatting sqref="C28:C30">
    <cfRule type="expression" dxfId="1923" priority="1654" stopIfTrue="1">
      <formula>$B28=$H$3</formula>
    </cfRule>
  </conditionalFormatting>
  <conditionalFormatting sqref="C29:C30">
    <cfRule type="expression" dxfId="1922" priority="1653" stopIfTrue="1">
      <formula>B29&lt;$H$3</formula>
    </cfRule>
    <cfRule type="expression" dxfId="1921" priority="1652" stopIfTrue="1">
      <formula>$F29=$H$3</formula>
    </cfRule>
  </conditionalFormatting>
  <conditionalFormatting sqref="C29:C34">
    <cfRule type="expression" dxfId="1920" priority="1544" stopIfTrue="1">
      <formula>$B29=$H$3</formula>
    </cfRule>
  </conditionalFormatting>
  <conditionalFormatting sqref="C31:C35">
    <cfRule type="expression" dxfId="1919" priority="1523" stopIfTrue="1">
      <formula>$F31=$H$3</formula>
    </cfRule>
    <cfRule type="expression" dxfId="1918" priority="1515" stopIfTrue="1">
      <formula>B31&lt;$H$3</formula>
    </cfRule>
  </conditionalFormatting>
  <conditionalFormatting sqref="C35">
    <cfRule type="expression" dxfId="1917" priority="1516" stopIfTrue="1">
      <formula>$B35=$H$3</formula>
    </cfRule>
  </conditionalFormatting>
  <conditionalFormatting sqref="C39:C76 C86:C105 E86:E105 G86:G105 C107:C109 E107:E109 G107:G109 D100:D101 G111:G121 G78:G83 C79:C81 E79:E83">
    <cfRule type="expression" dxfId="1916" priority="944" stopIfTrue="1">
      <formula>$F39=$H$3</formula>
    </cfRule>
  </conditionalFormatting>
  <conditionalFormatting sqref="C39:C76 C86:C105 E86:E105 G86:G105 C107:C109 E107:E109 G107:G109">
    <cfRule type="expression" dxfId="1915" priority="943" stopIfTrue="1">
      <formula>B39&lt;$H$3</formula>
    </cfRule>
  </conditionalFormatting>
  <conditionalFormatting sqref="C39:C81 C86:C105 E86:E105 G86:G105 C107:C109 E107:E109 G107:G109">
    <cfRule type="expression" dxfId="1914" priority="945" stopIfTrue="1">
      <formula>$B39=$H$3</formula>
    </cfRule>
  </conditionalFormatting>
  <conditionalFormatting sqref="C111:C116 C121:C125">
    <cfRule type="expression" dxfId="1913" priority="632" stopIfTrue="1">
      <formula>B111&lt;$H$3</formula>
    </cfRule>
  </conditionalFormatting>
  <conditionalFormatting sqref="C111:C125 C147:C148 C172:C177 E172:E175 G172:G175 G183 E177 G177">
    <cfRule type="expression" dxfId="1912" priority="621" stopIfTrue="1">
      <formula>$F111=$H$3</formula>
    </cfRule>
  </conditionalFormatting>
  <conditionalFormatting sqref="C111:C125 C147:C148 E172:E175 G172:G175 C172:C177 E177 G177 G183 E183">
    <cfRule type="expression" dxfId="1911" priority="622" stopIfTrue="1">
      <formula>$B111=$H$3</formula>
    </cfRule>
  </conditionalFormatting>
  <conditionalFormatting sqref="C117:C125">
    <cfRule type="expression" dxfId="1910" priority="568" stopIfTrue="1">
      <formula>B117&lt;$H$3</formula>
    </cfRule>
  </conditionalFormatting>
  <conditionalFormatting sqref="C128:C130">
    <cfRule type="expression" dxfId="1909" priority="520" stopIfTrue="1">
      <formula>B128&lt;$H$3</formula>
    </cfRule>
    <cfRule type="expression" dxfId="1908" priority="566" stopIfTrue="1">
      <formula>$F128=$H$3</formula>
    </cfRule>
  </conditionalFormatting>
  <conditionalFormatting sqref="C132">
    <cfRule type="expression" dxfId="1907" priority="448" stopIfTrue="1">
      <formula>B132&lt;$H$3</formula>
    </cfRule>
    <cfRule type="expression" dxfId="1906" priority="451" stopIfTrue="1">
      <formula>$B132=$H$3</formula>
    </cfRule>
    <cfRule type="expression" dxfId="1905" priority="452" stopIfTrue="1">
      <formula>$F132=$H$3</formula>
    </cfRule>
  </conditionalFormatting>
  <conditionalFormatting sqref="C140:C145">
    <cfRule type="expression" dxfId="1904" priority="569" stopIfTrue="1">
      <formula>B140&lt;$H$3</formula>
    </cfRule>
  </conditionalFormatting>
  <conditionalFormatting sqref="C147:C148">
    <cfRule type="expression" dxfId="1903" priority="492" stopIfTrue="1">
      <formula>B147&lt;$H$3</formula>
    </cfRule>
  </conditionalFormatting>
  <conditionalFormatting sqref="C150:C153 E151:E153 G151:G153 C4:C19 E18:E19 D22:D23 E24">
    <cfRule type="expression" dxfId="1902" priority="1779" stopIfTrue="1">
      <formula>$B4=$H$3</formula>
    </cfRule>
  </conditionalFormatting>
  <conditionalFormatting sqref="C150:C153">
    <cfRule type="expression" dxfId="1901" priority="469" stopIfTrue="1">
      <formula>B150&lt;$H$3</formula>
    </cfRule>
  </conditionalFormatting>
  <conditionalFormatting sqref="C155:C156 C167:C169 E167:E169">
    <cfRule type="expression" dxfId="1900" priority="468" stopIfTrue="1">
      <formula>$B155=$H$3</formula>
    </cfRule>
    <cfRule type="expression" dxfId="1899" priority="467" stopIfTrue="1">
      <formula>$F155=$H$3</formula>
    </cfRule>
    <cfRule type="expression" dxfId="1898" priority="463" stopIfTrue="1">
      <formula>B155&lt;$H$3</formula>
    </cfRule>
  </conditionalFormatting>
  <conditionalFormatting sqref="C159:C162 E160:E162 G160:G162">
    <cfRule type="expression" dxfId="1897" priority="281" stopIfTrue="1">
      <formula>B159&lt;$H$3</formula>
    </cfRule>
  </conditionalFormatting>
  <conditionalFormatting sqref="C160:C162">
    <cfRule type="expression" dxfId="1896" priority="282" stopIfTrue="1">
      <formula>$F160=$H$3</formula>
    </cfRule>
  </conditionalFormatting>
  <conditionalFormatting sqref="C164">
    <cfRule type="expression" dxfId="1895" priority="233" stopIfTrue="1">
      <formula>$B164=$H$3</formula>
    </cfRule>
    <cfRule type="expression" dxfId="1894" priority="231" stopIfTrue="1">
      <formula>B164&lt;$H$3</formula>
    </cfRule>
    <cfRule type="expression" dxfId="1893" priority="232" stopIfTrue="1">
      <formula>$F164=$H$3</formula>
    </cfRule>
  </conditionalFormatting>
  <conditionalFormatting sqref="C172:C175">
    <cfRule type="expression" dxfId="1892" priority="195" stopIfTrue="1">
      <formula>B172&lt;$H$3</formula>
    </cfRule>
  </conditionalFormatting>
  <conditionalFormatting sqref="C180">
    <cfRule type="expression" dxfId="1891" priority="103" stopIfTrue="1">
      <formula>$F180=$H$3</formula>
    </cfRule>
    <cfRule type="expression" dxfId="1890" priority="102" stopIfTrue="1">
      <formula>B180&lt;$H$3</formula>
    </cfRule>
  </conditionalFormatting>
  <conditionalFormatting sqref="C182:C186">
    <cfRule type="expression" dxfId="1889" priority="18" stopIfTrue="1">
      <formula>$F182=$H$3</formula>
    </cfRule>
    <cfRule type="expression" dxfId="1888" priority="17" stopIfTrue="1">
      <formula>B182&lt;$H$3</formula>
    </cfRule>
  </conditionalFormatting>
  <conditionalFormatting sqref="C184:C186">
    <cfRule type="expression" dxfId="1887" priority="16" stopIfTrue="1">
      <formula>$B184=$H$3</formula>
    </cfRule>
    <cfRule type="expression" dxfId="1886" priority="15" stopIfTrue="1">
      <formula>$F184=$H$3</formula>
    </cfRule>
    <cfRule type="expression" dxfId="1885" priority="19" stopIfTrue="1">
      <formula>$B184=$H$3</formula>
    </cfRule>
  </conditionalFormatting>
  <conditionalFormatting sqref="C184:C187">
    <cfRule type="expression" dxfId="1884" priority="7" stopIfTrue="1">
      <formula>$B184=$H$3</formula>
    </cfRule>
    <cfRule type="expression" dxfId="1883" priority="6" stopIfTrue="1">
      <formula>$F184=$H$3</formula>
    </cfRule>
  </conditionalFormatting>
  <conditionalFormatting sqref="C187">
    <cfRule type="expression" dxfId="1882" priority="2" stopIfTrue="1">
      <formula>$B187=$H$3</formula>
    </cfRule>
    <cfRule type="expression" dxfId="1881" priority="1" stopIfTrue="1">
      <formula>$F187=$H$3</formula>
    </cfRule>
    <cfRule type="expression" dxfId="1880" priority="5" stopIfTrue="1">
      <formula>B187&lt;$H$3</formula>
    </cfRule>
    <cfRule type="expression" dxfId="1879" priority="4" stopIfTrue="1">
      <formula>$B187=$H$3</formula>
    </cfRule>
    <cfRule type="expression" dxfId="1878" priority="3" stopIfTrue="1">
      <formula>$F187=$H$3</formula>
    </cfRule>
  </conditionalFormatting>
  <conditionalFormatting sqref="C190:C193">
    <cfRule type="expression" dxfId="1877" priority="25" stopIfTrue="1">
      <formula>$F190=$H$3</formula>
    </cfRule>
    <cfRule type="expression" dxfId="1876" priority="24" stopIfTrue="1">
      <formula>B190&lt;$H$3</formula>
    </cfRule>
  </conditionalFormatting>
  <conditionalFormatting sqref="C22:F23">
    <cfRule type="expression" dxfId="1875" priority="1836" stopIfTrue="1">
      <formula>$F22=$H$3</formula>
    </cfRule>
  </conditionalFormatting>
  <conditionalFormatting sqref="D4:D19">
    <cfRule type="cellIs" dxfId="1874" priority="1769" stopIfTrue="1" operator="lessThan">
      <formula>$H$3</formula>
    </cfRule>
    <cfRule type="cellIs" dxfId="1873" priority="1768" stopIfTrue="1" operator="equal">
      <formula>$H$3</formula>
    </cfRule>
  </conditionalFormatting>
  <conditionalFormatting sqref="D17 F17:F18">
    <cfRule type="cellIs" dxfId="1872" priority="1894" stopIfTrue="1" operator="lessThan">
      <formula>$H$3</formula>
    </cfRule>
  </conditionalFormatting>
  <conditionalFormatting sqref="D22:D23 F22:F23">
    <cfRule type="expression" dxfId="1871" priority="1845" stopIfTrue="1">
      <formula>C22&lt;$H$3</formula>
    </cfRule>
  </conditionalFormatting>
  <conditionalFormatting sqref="D24:D26">
    <cfRule type="cellIs" dxfId="1870" priority="1699" stopIfTrue="1" operator="lessThan">
      <formula>$H$3</formula>
    </cfRule>
    <cfRule type="cellIs" dxfId="1869" priority="1698" stopIfTrue="1" operator="equal">
      <formula>$H$3</formula>
    </cfRule>
  </conditionalFormatting>
  <conditionalFormatting sqref="D32:D33">
    <cfRule type="cellIs" dxfId="1868" priority="1568" stopIfTrue="1" operator="lessThan">
      <formula>$H$3</formula>
    </cfRule>
    <cfRule type="cellIs" dxfId="1867" priority="1567" stopIfTrue="1" operator="equal">
      <formula>$H$3</formula>
    </cfRule>
  </conditionalFormatting>
  <conditionalFormatting sqref="D33">
    <cfRule type="cellIs" dxfId="1866" priority="1566" stopIfTrue="1" operator="lessThan">
      <formula>$H$3</formula>
    </cfRule>
    <cfRule type="cellIs" dxfId="1865" priority="1565" stopIfTrue="1" operator="equal">
      <formula>$H$3</formula>
    </cfRule>
  </conditionalFormatting>
  <conditionalFormatting sqref="D33:D34">
    <cfRule type="cellIs" dxfId="1864" priority="1541" stopIfTrue="1" operator="lessThan">
      <formula>$H$3</formula>
    </cfRule>
    <cfRule type="cellIs" dxfId="1863" priority="1540" stopIfTrue="1" operator="equal">
      <formula>$H$3</formula>
    </cfRule>
  </conditionalFormatting>
  <conditionalFormatting sqref="D34">
    <cfRule type="cellIs" dxfId="1862" priority="1539" stopIfTrue="1" operator="lessThan">
      <formula>$H$3</formula>
    </cfRule>
    <cfRule type="cellIs" dxfId="1861" priority="1538" stopIfTrue="1" operator="equal">
      <formula>$H$3</formula>
    </cfRule>
  </conditionalFormatting>
  <conditionalFormatting sqref="D34:D35">
    <cfRule type="cellIs" dxfId="1860" priority="1443" stopIfTrue="1" operator="lessThan">
      <formula>$H$3</formula>
    </cfRule>
    <cfRule type="cellIs" dxfId="1859" priority="1442" stopIfTrue="1" operator="equal">
      <formula>$H$3</formula>
    </cfRule>
  </conditionalFormatting>
  <conditionalFormatting sqref="D35">
    <cfRule type="cellIs" dxfId="1858" priority="1440" stopIfTrue="1" operator="lessThan">
      <formula>$H$3</formula>
    </cfRule>
    <cfRule type="cellIs" dxfId="1857" priority="1439" stopIfTrue="1" operator="equal">
      <formula>$H$3</formula>
    </cfRule>
    <cfRule type="expression" dxfId="1856" priority="1441" stopIfTrue="1">
      <formula>$F35=$H$3</formula>
    </cfRule>
  </conditionalFormatting>
  <conditionalFormatting sqref="D39">
    <cfRule type="cellIs" dxfId="1855" priority="1509" stopIfTrue="1" operator="equal">
      <formula>$H$3</formula>
    </cfRule>
  </conditionalFormatting>
  <conditionalFormatting sqref="D39:D40">
    <cfRule type="cellIs" dxfId="1854" priority="1497" stopIfTrue="1" operator="lessThan">
      <formula>$H$3</formula>
    </cfRule>
    <cfRule type="cellIs" dxfId="1853" priority="1496" stopIfTrue="1" operator="equal">
      <formula>$H$3</formula>
    </cfRule>
  </conditionalFormatting>
  <conditionalFormatting sqref="D40">
    <cfRule type="cellIs" dxfId="1852" priority="1495" stopIfTrue="1" operator="lessThan">
      <formula>$H$3</formula>
    </cfRule>
    <cfRule type="cellIs" dxfId="1851" priority="1494" stopIfTrue="1" operator="equal">
      <formula>$H$3</formula>
    </cfRule>
  </conditionalFormatting>
  <conditionalFormatting sqref="D40:D42">
    <cfRule type="cellIs" dxfId="1850" priority="1384" stopIfTrue="1" operator="lessThan">
      <formula>$H$3</formula>
    </cfRule>
    <cfRule type="cellIs" dxfId="1849" priority="1383" stopIfTrue="1" operator="equal">
      <formula>$H$3</formula>
    </cfRule>
  </conditionalFormatting>
  <conditionalFormatting sqref="D41:D43">
    <cfRule type="cellIs" dxfId="1848" priority="1326" stopIfTrue="1" operator="equal">
      <formula>$H$3</formula>
    </cfRule>
    <cfRule type="cellIs" dxfId="1847" priority="1327" stopIfTrue="1" operator="lessThan">
      <formula>$H$3</formula>
    </cfRule>
  </conditionalFormatting>
  <conditionalFormatting sqref="D43:D44">
    <cfRule type="cellIs" dxfId="1846" priority="1230" stopIfTrue="1" operator="lessThan">
      <formula>$H$3</formula>
    </cfRule>
    <cfRule type="cellIs" dxfId="1845" priority="1229" stopIfTrue="1" operator="equal">
      <formula>$H$3</formula>
    </cfRule>
  </conditionalFormatting>
  <conditionalFormatting sqref="D44:D46">
    <cfRule type="cellIs" dxfId="1844" priority="1165" stopIfTrue="1" operator="lessThan">
      <formula>$H$3</formula>
    </cfRule>
    <cfRule type="cellIs" dxfId="1843" priority="1164" stopIfTrue="1" operator="equal">
      <formula>$H$3</formula>
    </cfRule>
  </conditionalFormatting>
  <conditionalFormatting sqref="D45:D49">
    <cfRule type="cellIs" dxfId="1842" priority="1111" stopIfTrue="1" operator="equal">
      <formula>$H$3</formula>
    </cfRule>
    <cfRule type="cellIs" dxfId="1841" priority="1112" stopIfTrue="1" operator="lessThan">
      <formula>$H$3</formula>
    </cfRule>
  </conditionalFormatting>
  <conditionalFormatting sqref="D47:D49">
    <cfRule type="cellIs" dxfId="1840" priority="1109" stopIfTrue="1" operator="equal">
      <formula>$H$3</formula>
    </cfRule>
    <cfRule type="cellIs" dxfId="1839" priority="1110" stopIfTrue="1" operator="lessThan">
      <formula>$H$3</formula>
    </cfRule>
  </conditionalFormatting>
  <conditionalFormatting sqref="D47:D54">
    <cfRule type="cellIs" dxfId="1838" priority="1040" stopIfTrue="1" operator="lessThan">
      <formula>$H$3</formula>
    </cfRule>
    <cfRule type="cellIs" dxfId="1837" priority="1039" stopIfTrue="1" operator="equal">
      <formula>$H$3</formula>
    </cfRule>
  </conditionalFormatting>
  <conditionalFormatting sqref="D50:D54">
    <cfRule type="cellIs" dxfId="1836" priority="1038" stopIfTrue="1" operator="lessThan">
      <formula>$H$3</formula>
    </cfRule>
    <cfRule type="cellIs" dxfId="1835" priority="1037" stopIfTrue="1" operator="equal">
      <formula>$H$3</formula>
    </cfRule>
  </conditionalFormatting>
  <conditionalFormatting sqref="D50:D55">
    <cfRule type="cellIs" dxfId="1834" priority="1000" stopIfTrue="1" operator="lessThan">
      <formula>$H$3</formula>
    </cfRule>
    <cfRule type="cellIs" dxfId="1833" priority="999" stopIfTrue="1" operator="equal">
      <formula>$H$3</formula>
    </cfRule>
  </conditionalFormatting>
  <conditionalFormatting sqref="D55:D60">
    <cfRule type="cellIs" dxfId="1832" priority="979" stopIfTrue="1" operator="lessThan">
      <formula>$H$3</formula>
    </cfRule>
  </conditionalFormatting>
  <conditionalFormatting sqref="D56:D60">
    <cfRule type="cellIs" dxfId="1831" priority="978" stopIfTrue="1" operator="equal">
      <formula>$H$3</formula>
    </cfRule>
  </conditionalFormatting>
  <conditionalFormatting sqref="D56:D61">
    <cfRule type="cellIs" dxfId="1830" priority="912" stopIfTrue="1" operator="lessThan">
      <formula>$H$3</formula>
    </cfRule>
  </conditionalFormatting>
  <conditionalFormatting sqref="D61">
    <cfRule type="expression" dxfId="1829" priority="913" stopIfTrue="1">
      <formula>$F61=$H$3</formula>
    </cfRule>
  </conditionalFormatting>
  <conditionalFormatting sqref="D61:D83">
    <cfRule type="cellIs" dxfId="1828" priority="882" stopIfTrue="1" operator="equal">
      <formula>$H$3</formula>
    </cfRule>
  </conditionalFormatting>
  <conditionalFormatting sqref="D62:D83">
    <cfRule type="cellIs" dxfId="1827" priority="804" stopIfTrue="1" operator="lessThan">
      <formula>$H$3</formula>
    </cfRule>
  </conditionalFormatting>
  <conditionalFormatting sqref="D77">
    <cfRule type="cellIs" dxfId="1826" priority="803" stopIfTrue="1" operator="equal">
      <formula>$H$3</formula>
    </cfRule>
  </conditionalFormatting>
  <conditionalFormatting sqref="D77:D78">
    <cfRule type="cellIs" dxfId="1825" priority="799" stopIfTrue="1" operator="lessThan">
      <formula>$H$3</formula>
    </cfRule>
    <cfRule type="cellIs" dxfId="1824" priority="798" stopIfTrue="1" operator="equal">
      <formula>$H$3</formula>
    </cfRule>
  </conditionalFormatting>
  <conditionalFormatting sqref="D78 F78">
    <cfRule type="cellIs" dxfId="1823" priority="793" stopIfTrue="1" operator="lessThan">
      <formula>$H$3</formula>
    </cfRule>
  </conditionalFormatting>
  <conditionalFormatting sqref="D78">
    <cfRule type="cellIs" dxfId="1822" priority="784" stopIfTrue="1" operator="lessThan">
      <formula>$H$3</formula>
    </cfRule>
  </conditionalFormatting>
  <conditionalFormatting sqref="D78:D83">
    <cfRule type="cellIs" dxfId="1821" priority="695" stopIfTrue="1" operator="equal">
      <formula>$H$3</formula>
    </cfRule>
  </conditionalFormatting>
  <conditionalFormatting sqref="D79:D83">
    <cfRule type="cellIs" dxfId="1820" priority="694" stopIfTrue="1" operator="lessThan">
      <formula>$H$3</formula>
    </cfRule>
  </conditionalFormatting>
  <conditionalFormatting sqref="D86:D99">
    <cfRule type="cellIs" dxfId="1819" priority="964" stopIfTrue="1" operator="equal">
      <formula>$H$3</formula>
    </cfRule>
  </conditionalFormatting>
  <conditionalFormatting sqref="D86:D101">
    <cfRule type="cellIs" dxfId="1818" priority="897" stopIfTrue="1" operator="lessThan">
      <formula>$H$3</formula>
    </cfRule>
  </conditionalFormatting>
  <conditionalFormatting sqref="D100:D105">
    <cfRule type="cellIs" dxfId="1817" priority="856" stopIfTrue="1" operator="equal">
      <formula>$H$3</formula>
    </cfRule>
  </conditionalFormatting>
  <conditionalFormatting sqref="D102:D105">
    <cfRule type="cellIs" dxfId="1816" priority="855" stopIfTrue="1" operator="lessThan">
      <formula>$H$3</formula>
    </cfRule>
  </conditionalFormatting>
  <conditionalFormatting sqref="D107:D109">
    <cfRule type="cellIs" dxfId="1815" priority="807" stopIfTrue="1" operator="equal">
      <formula>$H$3</formula>
    </cfRule>
    <cfRule type="cellIs" dxfId="1814" priority="806" stopIfTrue="1" operator="lessThan">
      <formula>$H$3</formula>
    </cfRule>
  </conditionalFormatting>
  <conditionalFormatting sqref="D111:D125">
    <cfRule type="cellIs" dxfId="1813" priority="748" stopIfTrue="1" operator="lessThan">
      <formula>$H$3</formula>
    </cfRule>
    <cfRule type="cellIs" dxfId="1812" priority="749" stopIfTrue="1" operator="equal">
      <formula>$H$3</formula>
    </cfRule>
  </conditionalFormatting>
  <conditionalFormatting sqref="D128:D130">
    <cfRule type="cellIs" dxfId="1811" priority="518" stopIfTrue="1" operator="lessThan">
      <formula>$H$3</formula>
    </cfRule>
    <cfRule type="cellIs" dxfId="1810" priority="519" stopIfTrue="1" operator="equal">
      <formula>$H$3</formula>
    </cfRule>
  </conditionalFormatting>
  <conditionalFormatting sqref="D132">
    <cfRule type="cellIs" dxfId="1809" priority="431" stopIfTrue="1" operator="equal">
      <formula>$H$3</formula>
    </cfRule>
    <cfRule type="cellIs" dxfId="1808" priority="430" stopIfTrue="1" operator="lessThan">
      <formula>$H$3</formula>
    </cfRule>
  </conditionalFormatting>
  <conditionalFormatting sqref="D135">
    <cfRule type="cellIs" dxfId="1807" priority="678" stopIfTrue="1" operator="equal">
      <formula>$H$3</formula>
    </cfRule>
    <cfRule type="cellIs" dxfId="1806" priority="679" stopIfTrue="1" operator="lessThan">
      <formula>$H$3</formula>
    </cfRule>
  </conditionalFormatting>
  <conditionalFormatting sqref="D135:D145">
    <cfRule type="cellIs" dxfId="1805" priority="535" stopIfTrue="1" operator="equal">
      <formula>$H$3</formula>
    </cfRule>
  </conditionalFormatting>
  <conditionalFormatting sqref="D136:D145">
    <cfRule type="cellIs" dxfId="1804" priority="534" stopIfTrue="1" operator="lessThan">
      <formula>$H$3</formula>
    </cfRule>
  </conditionalFormatting>
  <conditionalFormatting sqref="D147:D148">
    <cfRule type="cellIs" dxfId="1803" priority="491" stopIfTrue="1" operator="equal">
      <formula>$H$3</formula>
    </cfRule>
    <cfRule type="cellIs" dxfId="1802" priority="490" stopIfTrue="1" operator="lessThan">
      <formula>$H$3</formula>
    </cfRule>
  </conditionalFormatting>
  <conditionalFormatting sqref="D150">
    <cfRule type="cellIs" dxfId="1801" priority="480" stopIfTrue="1" operator="equal">
      <formula>$H$3</formula>
    </cfRule>
    <cfRule type="cellIs" dxfId="1800" priority="481" stopIfTrue="1" operator="lessThan">
      <formula>$H$3</formula>
    </cfRule>
  </conditionalFormatting>
  <conditionalFormatting sqref="D150:D153">
    <cfRule type="cellIs" dxfId="1799" priority="440" stopIfTrue="1" operator="equal">
      <formula>$H$3</formula>
    </cfRule>
  </conditionalFormatting>
  <conditionalFormatting sqref="D151:D153">
    <cfRule type="cellIs" dxfId="1798" priority="439" stopIfTrue="1" operator="lessThan">
      <formula>$H$3</formula>
    </cfRule>
  </conditionalFormatting>
  <conditionalFormatting sqref="D155:D156">
    <cfRule type="cellIs" dxfId="1797" priority="306" stopIfTrue="1" operator="equal">
      <formula>$H$3</formula>
    </cfRule>
    <cfRule type="cellIs" dxfId="1796" priority="305" stopIfTrue="1" operator="lessThan">
      <formula>$H$3</formula>
    </cfRule>
  </conditionalFormatting>
  <conditionalFormatting sqref="D159">
    <cfRule type="cellIs" dxfId="1795" priority="420" stopIfTrue="1" operator="lessThan">
      <formula>$H$3</formula>
    </cfRule>
    <cfRule type="cellIs" dxfId="1794" priority="419" stopIfTrue="1" operator="equal">
      <formula>$H$3</formula>
    </cfRule>
  </conditionalFormatting>
  <conditionalFormatting sqref="D159:D162">
    <cfRule type="cellIs" dxfId="1793" priority="296" stopIfTrue="1" operator="equal">
      <formula>$H$3</formula>
    </cfRule>
  </conditionalFormatting>
  <conditionalFormatting sqref="D160:D162">
    <cfRule type="cellIs" dxfId="1792" priority="294" stopIfTrue="1" operator="equal">
      <formula>$H$3</formula>
    </cfRule>
    <cfRule type="cellIs" dxfId="1791" priority="289" stopIfTrue="1" operator="equal">
      <formula>$H$3</formula>
    </cfRule>
    <cfRule type="cellIs" dxfId="1790" priority="295" stopIfTrue="1" operator="lessThan">
      <formula>$H$3</formula>
    </cfRule>
  </conditionalFormatting>
  <conditionalFormatting sqref="D164 F164">
    <cfRule type="cellIs" dxfId="1789" priority="230" stopIfTrue="1" operator="lessThan">
      <formula>$H$3</formula>
    </cfRule>
    <cfRule type="cellIs" dxfId="1788" priority="225" stopIfTrue="1" operator="equal">
      <formula>$H$3</formula>
    </cfRule>
    <cfRule type="cellIs" dxfId="1787" priority="228" stopIfTrue="1" operator="lessThan">
      <formula>$H$3</formula>
    </cfRule>
    <cfRule type="cellIs" dxfId="1786" priority="226" stopIfTrue="1" operator="lessThan">
      <formula>$H$3</formula>
    </cfRule>
    <cfRule type="cellIs" dxfId="1785" priority="227" stopIfTrue="1" operator="equal">
      <formula>$H$3</formula>
    </cfRule>
    <cfRule type="cellIs" dxfId="1784" priority="229" stopIfTrue="1" operator="equal">
      <formula>$H$3</formula>
    </cfRule>
  </conditionalFormatting>
  <conditionalFormatting sqref="D167:D169">
    <cfRule type="cellIs" dxfId="1783" priority="203" stopIfTrue="1" operator="equal">
      <formula>$H$3</formula>
    </cfRule>
    <cfRule type="cellIs" dxfId="1782" priority="204" stopIfTrue="1" operator="lessThan">
      <formula>$H$3</formula>
    </cfRule>
    <cfRule type="cellIs" dxfId="1781" priority="202" stopIfTrue="1" operator="lessThan">
      <formula>$H$3</formula>
    </cfRule>
    <cfRule type="cellIs" dxfId="1780" priority="205" stopIfTrue="1" operator="equal">
      <formula>$H$3</formula>
    </cfRule>
    <cfRule type="cellIs" dxfId="1779" priority="201" stopIfTrue="1" operator="equal">
      <formula>$H$3</formula>
    </cfRule>
    <cfRule type="cellIs" dxfId="1778" priority="206" stopIfTrue="1" operator="lessThan">
      <formula>$H$3</formula>
    </cfRule>
  </conditionalFormatting>
  <conditionalFormatting sqref="D170:D171">
    <cfRule type="cellIs" dxfId="1777" priority="251" stopIfTrue="1" operator="equal">
      <formula>$H$3</formula>
    </cfRule>
    <cfRule type="cellIs" dxfId="1776" priority="252" stopIfTrue="1" operator="lessThan">
      <formula>$H$3</formula>
    </cfRule>
  </conditionalFormatting>
  <conditionalFormatting sqref="D172:D175">
    <cfRule type="cellIs" dxfId="1775" priority="194" stopIfTrue="1" operator="lessThan">
      <formula>$H$3</formula>
    </cfRule>
    <cfRule type="cellIs" dxfId="1774" priority="193" stopIfTrue="1" operator="equal">
      <formula>$H$3</formula>
    </cfRule>
    <cfRule type="cellIs" dxfId="1773" priority="192" stopIfTrue="1" operator="lessThan">
      <formula>$H$3</formula>
    </cfRule>
    <cfRule type="cellIs" dxfId="1772" priority="191" stopIfTrue="1" operator="equal">
      <formula>$H$3</formula>
    </cfRule>
    <cfRule type="cellIs" dxfId="1771" priority="190" stopIfTrue="1" operator="lessThan">
      <formula>$H$3</formula>
    </cfRule>
    <cfRule type="cellIs" dxfId="1770" priority="189" stopIfTrue="1" operator="equal">
      <formula>$H$3</formula>
    </cfRule>
  </conditionalFormatting>
  <conditionalFormatting sqref="D178:D179">
    <cfRule type="cellIs" dxfId="1769" priority="162" stopIfTrue="1" operator="equal">
      <formula>$H$3</formula>
    </cfRule>
    <cfRule type="cellIs" dxfId="1768" priority="163" stopIfTrue="1" operator="lessThan">
      <formula>$H$3</formula>
    </cfRule>
  </conditionalFormatting>
  <conditionalFormatting sqref="D180">
    <cfRule type="cellIs" dxfId="1767" priority="152" stopIfTrue="1" operator="equal">
      <formula>$H$3</formula>
    </cfRule>
    <cfRule type="cellIs" dxfId="1766" priority="147" stopIfTrue="1" operator="lessThan">
      <formula>$H$3</formula>
    </cfRule>
  </conditionalFormatting>
  <conditionalFormatting sqref="D182">
    <cfRule type="cellIs" dxfId="1765" priority="82" stopIfTrue="1" operator="lessThan">
      <formula>$H$3</formula>
    </cfRule>
    <cfRule type="cellIs" dxfId="1764" priority="86" stopIfTrue="1" operator="equal">
      <formula>$H$3</formula>
    </cfRule>
  </conditionalFormatting>
  <conditionalFormatting sqref="D184:D187">
    <cfRule type="cellIs" dxfId="1763" priority="9" stopIfTrue="1" operator="lessThan">
      <formula>$H$3</formula>
    </cfRule>
    <cfRule type="cellIs" dxfId="1762" priority="13" stopIfTrue="1" operator="equal">
      <formula>$H$3</formula>
    </cfRule>
  </conditionalFormatting>
  <conditionalFormatting sqref="D188:D189">
    <cfRule type="cellIs" dxfId="1761" priority="73" stopIfTrue="1" operator="equal">
      <formula>$H$3</formula>
    </cfRule>
    <cfRule type="cellIs" dxfId="1760" priority="74" stopIfTrue="1" operator="lessThan">
      <formula>$H$3</formula>
    </cfRule>
  </conditionalFormatting>
  <conditionalFormatting sqref="D25:E25">
    <cfRule type="expression" dxfId="1759" priority="1701" stopIfTrue="1">
      <formula>$F25=$H$3</formula>
    </cfRule>
  </conditionalFormatting>
  <conditionalFormatting sqref="D26:E26">
    <cfRule type="expression" dxfId="1758" priority="1697" stopIfTrue="1">
      <formula>$F26=$H$3</formula>
    </cfRule>
  </conditionalFormatting>
  <conditionalFormatting sqref="D170:E170">
    <cfRule type="expression" dxfId="1757" priority="81610">
      <formula>AND($D358=$H$3,$D358&lt;&gt;"")</formula>
    </cfRule>
    <cfRule type="expression" dxfId="1756" priority="81609">
      <formula>AND($D358&lt;$H$3,$D358&lt;&gt;"")</formula>
    </cfRule>
  </conditionalFormatting>
  <conditionalFormatting sqref="D178:E178">
    <cfRule type="expression" dxfId="1755" priority="160">
      <formula>AND($D379&lt;$H$3,$D379&lt;&gt;"")</formula>
    </cfRule>
    <cfRule type="expression" dxfId="1754" priority="161">
      <formula>AND($D379=$H$3,$D379&lt;&gt;"")</formula>
    </cfRule>
  </conditionalFormatting>
  <conditionalFormatting sqref="D188:E188">
    <cfRule type="expression" dxfId="1753" priority="71">
      <formula>AND($D389&lt;$H$3,$D389&lt;&gt;"")</formula>
    </cfRule>
    <cfRule type="expression" dxfId="1752" priority="72">
      <formula>AND($D389=$H$3,$D389&lt;&gt;"")</formula>
    </cfRule>
  </conditionalFormatting>
  <conditionalFormatting sqref="D170:F171">
    <cfRule type="cellIs" dxfId="1751" priority="248" stopIfTrue="1" operator="lessThan">
      <formula>$H$3</formula>
    </cfRule>
  </conditionalFormatting>
  <conditionalFormatting sqref="D178:F179">
    <cfRule type="cellIs" dxfId="1750" priority="159" stopIfTrue="1" operator="lessThan">
      <formula>$H$3</formula>
    </cfRule>
  </conditionalFormatting>
  <conditionalFormatting sqref="D188:F189">
    <cfRule type="cellIs" dxfId="1749" priority="70" stopIfTrue="1" operator="lessThan">
      <formula>$H$3</formula>
    </cfRule>
  </conditionalFormatting>
  <conditionalFormatting sqref="E4:E11">
    <cfRule type="expression" dxfId="1748" priority="2028" stopIfTrue="1">
      <formula>$D4=$H$3</formula>
    </cfRule>
    <cfRule type="expression" dxfId="1747" priority="2029" stopIfTrue="1">
      <formula>D4&lt;$H$3</formula>
    </cfRule>
  </conditionalFormatting>
  <conditionalFormatting sqref="E12">
    <cfRule type="expression" dxfId="1746" priority="1918" stopIfTrue="1">
      <formula>$F12=$H$3</formula>
    </cfRule>
  </conditionalFormatting>
  <conditionalFormatting sqref="E12:E17 G14:G18">
    <cfRule type="expression" dxfId="1745" priority="1900" stopIfTrue="1">
      <formula>D12&lt;$H$3</formula>
    </cfRule>
  </conditionalFormatting>
  <conditionalFormatting sqref="E13:E17 G14:G18">
    <cfRule type="expression" dxfId="1744" priority="1897" stopIfTrue="1">
      <formula>$B13=$H$3</formula>
    </cfRule>
  </conditionalFormatting>
  <conditionalFormatting sqref="E17 G19">
    <cfRule type="expression" dxfId="1743" priority="1818" stopIfTrue="1">
      <formula>D17&lt;$H$3</formula>
    </cfRule>
  </conditionalFormatting>
  <conditionalFormatting sqref="E17">
    <cfRule type="expression" dxfId="1742" priority="1896" stopIfTrue="1">
      <formula>$F17=$H$3</formula>
    </cfRule>
  </conditionalFormatting>
  <conditionalFormatting sqref="E22:E23 G22:G23">
    <cfRule type="cellIs" dxfId="1741" priority="1844" stopIfTrue="1" operator="lessThan">
      <formula>$H$3</formula>
    </cfRule>
  </conditionalFormatting>
  <conditionalFormatting sqref="E25:E26">
    <cfRule type="expression" dxfId="1740" priority="1700" stopIfTrue="1">
      <formula>D25&lt;$H$3</formula>
    </cfRule>
  </conditionalFormatting>
  <conditionalFormatting sqref="E27 E39:E76 G39:G76">
    <cfRule type="expression" dxfId="1739" priority="1686" stopIfTrue="1">
      <formula>D27&lt;$H$3</formula>
    </cfRule>
    <cfRule type="expression" dxfId="1738" priority="1687" stopIfTrue="1">
      <formula>$F27=$H$3</formula>
    </cfRule>
  </conditionalFormatting>
  <conditionalFormatting sqref="E27 E39:E83 G39:G83">
    <cfRule type="expression" dxfId="1737" priority="1689" stopIfTrue="1">
      <formula>$B27=$H$3</formula>
    </cfRule>
  </conditionalFormatting>
  <conditionalFormatting sqref="E27:E28">
    <cfRule type="expression" dxfId="1736" priority="1668" stopIfTrue="1">
      <formula>$B27=$H$3</formula>
    </cfRule>
  </conditionalFormatting>
  <conditionalFormatting sqref="E28">
    <cfRule type="expression" dxfId="1735" priority="1666" stopIfTrue="1">
      <formula>$F28=$H$3</formula>
    </cfRule>
    <cfRule type="expression" dxfId="1734" priority="1667" stopIfTrue="1">
      <formula>D28&lt;$H$3</formula>
    </cfRule>
  </conditionalFormatting>
  <conditionalFormatting sqref="E28:E30">
    <cfRule type="expression" dxfId="1733" priority="1647" stopIfTrue="1">
      <formula>$B28=$H$3</formula>
    </cfRule>
  </conditionalFormatting>
  <conditionalFormatting sqref="E29:E30">
    <cfRule type="expression" dxfId="1732" priority="1645" stopIfTrue="1">
      <formula>$F29=$H$3</formula>
    </cfRule>
    <cfRule type="expression" dxfId="1731" priority="1644" stopIfTrue="1">
      <formula>D29&lt;$H$3</formula>
    </cfRule>
  </conditionalFormatting>
  <conditionalFormatting sqref="E29:E34">
    <cfRule type="expression" dxfId="1730" priority="1535" stopIfTrue="1">
      <formula>$B29=$H$3</formula>
    </cfRule>
  </conditionalFormatting>
  <conditionalFormatting sqref="E31:E34">
    <cfRule type="expression" dxfId="1729" priority="1534" stopIfTrue="1">
      <formula>$F31=$H$3</formula>
    </cfRule>
  </conditionalFormatting>
  <conditionalFormatting sqref="E31:E35">
    <cfRule type="expression" dxfId="1728" priority="1427" stopIfTrue="1">
      <formula>D31&lt;$H$3</formula>
    </cfRule>
  </conditionalFormatting>
  <conditionalFormatting sqref="E35">
    <cfRule type="expression" dxfId="1727" priority="1428" stopIfTrue="1">
      <formula>$B35=$H$3</formula>
    </cfRule>
  </conditionalFormatting>
  <conditionalFormatting sqref="E78">
    <cfRule type="expression" dxfId="1726" priority="805" stopIfTrue="1">
      <formula>$D78=$H$3</formula>
    </cfRule>
  </conditionalFormatting>
  <conditionalFormatting sqref="E111:E125">
    <cfRule type="expression" dxfId="1725" priority="538" stopIfTrue="1">
      <formula>$B111=$H$3</formula>
    </cfRule>
    <cfRule type="expression" dxfId="1724" priority="537" stopIfTrue="1">
      <formula>$F111=$H$3</formula>
    </cfRule>
    <cfRule type="expression" dxfId="1723" priority="539" stopIfTrue="1">
      <formula>D111&lt;$H$3</formula>
    </cfRule>
  </conditionalFormatting>
  <conditionalFormatting sqref="E124:E125">
    <cfRule type="expression" dxfId="1722" priority="536" stopIfTrue="1">
      <formula>D124&lt;$H$3</formula>
    </cfRule>
  </conditionalFormatting>
  <conditionalFormatting sqref="E128:E130 C128:C130">
    <cfRule type="expression" dxfId="1721" priority="524" stopIfTrue="1">
      <formula>$B128=$H$3</formula>
    </cfRule>
  </conditionalFormatting>
  <conditionalFormatting sqref="E128:E130">
    <cfRule type="expression" dxfId="1720" priority="521" stopIfTrue="1">
      <formula>D128&lt;$H$3</formula>
    </cfRule>
  </conditionalFormatting>
  <conditionalFormatting sqref="E132 G132">
    <cfRule type="expression" dxfId="1719" priority="434" stopIfTrue="1">
      <formula>$F132=$H$3</formula>
    </cfRule>
  </conditionalFormatting>
  <conditionalFormatting sqref="E132">
    <cfRule type="expression" dxfId="1718" priority="432" stopIfTrue="1">
      <formula>D132&lt;$H$3</formula>
    </cfRule>
    <cfRule type="expression" dxfId="1717" priority="433" stopIfTrue="1">
      <formula>$B132=$H$3</formula>
    </cfRule>
  </conditionalFormatting>
  <conditionalFormatting sqref="E135 E159">
    <cfRule type="expression" dxfId="1716" priority="680" stopIfTrue="1">
      <formula>$D135=$H$3</formula>
    </cfRule>
    <cfRule type="expression" dxfId="1715" priority="681" stopIfTrue="1">
      <formula>$B135=$H$3</formula>
    </cfRule>
  </conditionalFormatting>
  <conditionalFormatting sqref="E135:E145">
    <cfRule type="expression" dxfId="1714" priority="572" stopIfTrue="1">
      <formula>D135&lt;$H$3</formula>
    </cfRule>
  </conditionalFormatting>
  <conditionalFormatting sqref="E147:E148">
    <cfRule type="expression" dxfId="1713" priority="493" stopIfTrue="1">
      <formula>D147&lt;$H$3</formula>
    </cfRule>
  </conditionalFormatting>
  <conditionalFormatting sqref="E150">
    <cfRule type="expression" dxfId="1712" priority="483" stopIfTrue="1">
      <formula>$B150=$H$3</formula>
    </cfRule>
    <cfRule type="expression" dxfId="1711" priority="482" stopIfTrue="1">
      <formula>$D150=$H$3</formula>
    </cfRule>
  </conditionalFormatting>
  <conditionalFormatting sqref="E155:E156">
    <cfRule type="expression" dxfId="1710" priority="307" stopIfTrue="1">
      <formula>$B155=$H$3</formula>
    </cfRule>
    <cfRule type="expression" dxfId="1709" priority="308" stopIfTrue="1">
      <formula>D155&lt;$H$3</formula>
    </cfRule>
  </conditionalFormatting>
  <conditionalFormatting sqref="E160:E162">
    <cfRule type="expression" dxfId="1708" priority="283" stopIfTrue="1">
      <formula>$F160=$H$3</formula>
    </cfRule>
    <cfRule type="expression" dxfId="1707" priority="284" stopIfTrue="1">
      <formula>$B160=$H$3</formula>
    </cfRule>
  </conditionalFormatting>
  <conditionalFormatting sqref="E164 G164">
    <cfRule type="expression" dxfId="1706" priority="224" stopIfTrue="1">
      <formula>$B164=$H$3</formula>
    </cfRule>
    <cfRule type="expression" dxfId="1705" priority="223" stopIfTrue="1">
      <formula>$F164=$H$3</formula>
    </cfRule>
    <cfRule type="expression" dxfId="1704" priority="222" stopIfTrue="1">
      <formula>D164&lt;$H$3</formula>
    </cfRule>
  </conditionalFormatting>
  <conditionalFormatting sqref="E170">
    <cfRule type="expression" dxfId="1703" priority="81611" stopIfTrue="1">
      <formula>$D358=$H$3</formula>
    </cfRule>
  </conditionalFormatting>
  <conditionalFormatting sqref="E172:E175">
    <cfRule type="expression" dxfId="1702" priority="186" stopIfTrue="1">
      <formula>D172&lt;$H$3</formula>
    </cfRule>
  </conditionalFormatting>
  <conditionalFormatting sqref="E178">
    <cfRule type="expression" dxfId="1701" priority="158" stopIfTrue="1">
      <formula>$D379=$H$3</formula>
    </cfRule>
  </conditionalFormatting>
  <conditionalFormatting sqref="E180">
    <cfRule type="expression" dxfId="1700" priority="88" stopIfTrue="1">
      <formula>D180&lt;$H$3</formula>
    </cfRule>
    <cfRule type="expression" dxfId="1699" priority="89" stopIfTrue="1">
      <formula>$F180=$H$3</formula>
    </cfRule>
  </conditionalFormatting>
  <conditionalFormatting sqref="E182:E183">
    <cfRule type="expression" dxfId="1698" priority="80" stopIfTrue="1">
      <formula>$F182=$H$3</formula>
    </cfRule>
    <cfRule type="expression" dxfId="1697" priority="79" stopIfTrue="1">
      <formula>D182&lt;$H$3</formula>
    </cfRule>
  </conditionalFormatting>
  <conditionalFormatting sqref="E188">
    <cfRule type="expression" dxfId="1696" priority="69" stopIfTrue="1">
      <formula>$D389=$H$3</formula>
    </cfRule>
  </conditionalFormatting>
  <conditionalFormatting sqref="E190:E193">
    <cfRule type="expression" dxfId="1695" priority="22" stopIfTrue="1">
      <formula>D190&lt;$H$3</formula>
    </cfRule>
    <cfRule type="expression" dxfId="1694" priority="23" stopIfTrue="1">
      <formula>$F190=$H$3</formula>
    </cfRule>
  </conditionalFormatting>
  <conditionalFormatting sqref="E35:G35">
    <cfRule type="expression" dxfId="1693" priority="1429" stopIfTrue="1">
      <formula>$F35=$H$3</formula>
    </cfRule>
  </conditionalFormatting>
  <conditionalFormatting sqref="F4:F19">
    <cfRule type="cellIs" dxfId="1692" priority="1789" stopIfTrue="1" operator="lessThan">
      <formula>$H$3</formula>
    </cfRule>
    <cfRule type="cellIs" dxfId="1691" priority="1788" stopIfTrue="1" operator="equal">
      <formula>$H$3</formula>
    </cfRule>
  </conditionalFormatting>
  <conditionalFormatting sqref="F17:F18 D17">
    <cfRule type="cellIs" dxfId="1690" priority="1893" stopIfTrue="1" operator="equal">
      <formula>$H$3</formula>
    </cfRule>
  </conditionalFormatting>
  <conditionalFormatting sqref="F19">
    <cfRule type="cellIs" dxfId="1689" priority="1773" stopIfTrue="1" operator="equal">
      <formula>$H$3</formula>
    </cfRule>
    <cfRule type="cellIs" dxfId="1688" priority="1774" stopIfTrue="1" operator="lessThan">
      <formula>$H$3</formula>
    </cfRule>
  </conditionalFormatting>
  <conditionalFormatting sqref="F22:F23">
    <cfRule type="expression" dxfId="1687" priority="1828" stopIfTrue="1">
      <formula>E22&lt;$H$3</formula>
    </cfRule>
    <cfRule type="expression" dxfId="1686" priority="1826" stopIfTrue="1">
      <formula>$F22=$H$3</formula>
    </cfRule>
    <cfRule type="expression" dxfId="1685" priority="1827" stopIfTrue="1">
      <formula>$B22=$H$3</formula>
    </cfRule>
  </conditionalFormatting>
  <conditionalFormatting sqref="F24:F26">
    <cfRule type="cellIs" dxfId="1684" priority="1758" stopIfTrue="1" operator="equal">
      <formula>$H$3</formula>
    </cfRule>
    <cfRule type="cellIs" dxfId="1683" priority="1759" stopIfTrue="1" operator="lessThan">
      <formula>$H$3</formula>
    </cfRule>
  </conditionalFormatting>
  <conditionalFormatting sqref="F24:F31">
    <cfRule type="cellIs" dxfId="1682" priority="1614" stopIfTrue="1" operator="lessThan">
      <formula>$H$3</formula>
    </cfRule>
    <cfRule type="cellIs" dxfId="1681" priority="1613" stopIfTrue="1" operator="equal">
      <formula>$H$3</formula>
    </cfRule>
  </conditionalFormatting>
  <conditionalFormatting sqref="F31">
    <cfRule type="cellIs" dxfId="1680" priority="1612" stopIfTrue="1" operator="lessThan">
      <formula>$H$3</formula>
    </cfRule>
    <cfRule type="cellIs" dxfId="1679" priority="1611" stopIfTrue="1" operator="equal">
      <formula>$H$3</formula>
    </cfRule>
  </conditionalFormatting>
  <conditionalFormatting sqref="F31:F32">
    <cfRule type="cellIs" dxfId="1678" priority="1585" stopIfTrue="1" operator="equal">
      <formula>$H$3</formula>
    </cfRule>
    <cfRule type="cellIs" dxfId="1677" priority="1586" stopIfTrue="1" operator="lessThan">
      <formula>$H$3</formula>
    </cfRule>
  </conditionalFormatting>
  <conditionalFormatting sqref="F32">
    <cfRule type="cellIs" dxfId="1676" priority="1583" stopIfTrue="1" operator="equal">
      <formula>$H$3</formula>
    </cfRule>
    <cfRule type="cellIs" dxfId="1675" priority="1584" stopIfTrue="1" operator="lessThan">
      <formula>$H$3</formula>
    </cfRule>
  </conditionalFormatting>
  <conditionalFormatting sqref="F32:F33">
    <cfRule type="cellIs" dxfId="1674" priority="1558" stopIfTrue="1" operator="equal">
      <formula>$H$3</formula>
    </cfRule>
    <cfRule type="cellIs" dxfId="1673" priority="1559" stopIfTrue="1" operator="lessThan">
      <formula>$H$3</formula>
    </cfRule>
  </conditionalFormatting>
  <conditionalFormatting sqref="F33">
    <cfRule type="cellIs" dxfId="1672" priority="1557" stopIfTrue="1" operator="lessThan">
      <formula>$H$3</formula>
    </cfRule>
    <cfRule type="cellIs" dxfId="1671" priority="1556" stopIfTrue="1" operator="equal">
      <formula>$H$3</formula>
    </cfRule>
  </conditionalFormatting>
  <conditionalFormatting sqref="F33:F34">
    <cfRule type="cellIs" dxfId="1670" priority="1532" stopIfTrue="1" operator="lessThan">
      <formula>$H$3</formula>
    </cfRule>
    <cfRule type="cellIs" dxfId="1669" priority="1531" stopIfTrue="1" operator="equal">
      <formula>$H$3</formula>
    </cfRule>
  </conditionalFormatting>
  <conditionalFormatting sqref="F34">
    <cfRule type="cellIs" dxfId="1668" priority="1530" stopIfTrue="1" operator="lessThan">
      <formula>$H$3</formula>
    </cfRule>
    <cfRule type="cellIs" dxfId="1667" priority="1529" stopIfTrue="1" operator="equal">
      <formula>$H$3</formula>
    </cfRule>
  </conditionalFormatting>
  <conditionalFormatting sqref="F34:F35">
    <cfRule type="cellIs" dxfId="1666" priority="1435" stopIfTrue="1" operator="lessThan">
      <formula>$H$3</formula>
    </cfRule>
    <cfRule type="cellIs" dxfId="1665" priority="1434" stopIfTrue="1" operator="equal">
      <formula>$H$3</formula>
    </cfRule>
  </conditionalFormatting>
  <conditionalFormatting sqref="F39">
    <cfRule type="cellIs" dxfId="1664" priority="1506" stopIfTrue="1" operator="lessThan">
      <formula>$H$3</formula>
    </cfRule>
    <cfRule type="cellIs" dxfId="1663" priority="1503" stopIfTrue="1" operator="equal">
      <formula>$H$3</formula>
    </cfRule>
  </conditionalFormatting>
  <conditionalFormatting sqref="F39:F40">
    <cfRule type="cellIs" dxfId="1662" priority="1488" stopIfTrue="1" operator="lessThan">
      <formula>$H$3</formula>
    </cfRule>
    <cfRule type="cellIs" dxfId="1661" priority="1487" stopIfTrue="1" operator="equal">
      <formula>$H$3</formula>
    </cfRule>
  </conditionalFormatting>
  <conditionalFormatting sqref="F40">
    <cfRule type="cellIs" dxfId="1660" priority="1486" stopIfTrue="1" operator="lessThan">
      <formula>$H$3</formula>
    </cfRule>
    <cfRule type="cellIs" dxfId="1659" priority="1485" stopIfTrue="1" operator="equal">
      <formula>$H$3</formula>
    </cfRule>
  </conditionalFormatting>
  <conditionalFormatting sqref="F40:F42">
    <cfRule type="cellIs" dxfId="1658" priority="1374" stopIfTrue="1" operator="equal">
      <formula>$H$3</formula>
    </cfRule>
    <cfRule type="cellIs" dxfId="1657" priority="1375" stopIfTrue="1" operator="lessThan">
      <formula>$H$3</formula>
    </cfRule>
  </conditionalFormatting>
  <conditionalFormatting sqref="F41:F42">
    <cfRule type="cellIs" dxfId="1656" priority="1373" stopIfTrue="1" operator="lessThan">
      <formula>$H$3</formula>
    </cfRule>
    <cfRule type="cellIs" dxfId="1655" priority="1372" stopIfTrue="1" operator="equal">
      <formula>$H$3</formula>
    </cfRule>
  </conditionalFormatting>
  <conditionalFormatting sqref="F41:F43">
    <cfRule type="cellIs" dxfId="1654" priority="1320" stopIfTrue="1" operator="lessThan">
      <formula>$H$3</formula>
    </cfRule>
    <cfRule type="cellIs" dxfId="1653" priority="1319" stopIfTrue="1" operator="equal">
      <formula>$H$3</formula>
    </cfRule>
  </conditionalFormatting>
  <conditionalFormatting sqref="F43">
    <cfRule type="cellIs" dxfId="1652" priority="1317" stopIfTrue="1" operator="equal">
      <formula>$H$3</formula>
    </cfRule>
    <cfRule type="cellIs" dxfId="1651" priority="1318" stopIfTrue="1" operator="lessThan">
      <formula>$H$3</formula>
    </cfRule>
  </conditionalFormatting>
  <conditionalFormatting sqref="F43:F44">
    <cfRule type="cellIs" dxfId="1650" priority="1223" stopIfTrue="1" operator="lessThan">
      <formula>$H$3</formula>
    </cfRule>
    <cfRule type="cellIs" dxfId="1649" priority="1222" stopIfTrue="1" operator="equal">
      <formula>$H$3</formula>
    </cfRule>
  </conditionalFormatting>
  <conditionalFormatting sqref="F44:F45">
    <cfRule type="cellIs" dxfId="1648" priority="1158" stopIfTrue="1" operator="lessThan">
      <formula>$H$3</formula>
    </cfRule>
    <cfRule type="cellIs" dxfId="1647" priority="1157" stopIfTrue="1" operator="equal">
      <formula>$H$3</formula>
    </cfRule>
  </conditionalFormatting>
  <conditionalFormatting sqref="F45:F46">
    <cfRule type="cellIs" dxfId="1646" priority="1132" stopIfTrue="1" operator="lessThan">
      <formula>$H$3</formula>
    </cfRule>
    <cfRule type="cellIs" dxfId="1645" priority="1131" stopIfTrue="1" operator="equal">
      <formula>$H$3</formula>
    </cfRule>
  </conditionalFormatting>
  <conditionalFormatting sqref="F46:F49">
    <cfRule type="cellIs" dxfId="1644" priority="1085" stopIfTrue="1" operator="lessThan">
      <formula>$H$3</formula>
    </cfRule>
    <cfRule type="cellIs" dxfId="1643" priority="1084" stopIfTrue="1" operator="equal">
      <formula>$H$3</formula>
    </cfRule>
  </conditionalFormatting>
  <conditionalFormatting sqref="F47:F49">
    <cfRule type="cellIs" dxfId="1642" priority="1082" stopIfTrue="1" operator="equal">
      <formula>$H$3</formula>
    </cfRule>
    <cfRule type="cellIs" dxfId="1641" priority="1083" stopIfTrue="1" operator="lessThan">
      <formula>$H$3</formula>
    </cfRule>
  </conditionalFormatting>
  <conditionalFormatting sqref="F47:F50">
    <cfRule type="cellIs" dxfId="1640" priority="1029" stopIfTrue="1" operator="lessThan">
      <formula>$H$3</formula>
    </cfRule>
    <cfRule type="cellIs" dxfId="1639" priority="1028" stopIfTrue="1" operator="equal">
      <formula>$H$3</formula>
    </cfRule>
  </conditionalFormatting>
  <conditionalFormatting sqref="F50">
    <cfRule type="cellIs" dxfId="1638" priority="1027" stopIfTrue="1" operator="lessThan">
      <formula>$H$3</formula>
    </cfRule>
    <cfRule type="cellIs" dxfId="1637" priority="1026" stopIfTrue="1" operator="equal">
      <formula>$H$3</formula>
    </cfRule>
  </conditionalFormatting>
  <conditionalFormatting sqref="F50:F55">
    <cfRule type="cellIs" dxfId="1636" priority="1020" stopIfTrue="1" operator="lessThan">
      <formula>$H$3</formula>
    </cfRule>
    <cfRule type="cellIs" dxfId="1635" priority="1019" stopIfTrue="1" operator="equal">
      <formula>$H$3</formula>
    </cfRule>
  </conditionalFormatting>
  <conditionalFormatting sqref="F51:F55">
    <cfRule type="cellIs" dxfId="1634" priority="1018" stopIfTrue="1" operator="lessThan">
      <formula>$H$3</formula>
    </cfRule>
    <cfRule type="cellIs" dxfId="1633" priority="1017" stopIfTrue="1" operator="equal">
      <formula>$H$3</formula>
    </cfRule>
  </conditionalFormatting>
  <conditionalFormatting sqref="F51:F58">
    <cfRule type="cellIs" dxfId="1632" priority="985" stopIfTrue="1" operator="lessThan">
      <formula>$H$3</formula>
    </cfRule>
    <cfRule type="cellIs" dxfId="1631" priority="984" stopIfTrue="1" operator="equal">
      <formula>$H$3</formula>
    </cfRule>
  </conditionalFormatting>
  <conditionalFormatting sqref="F56:F58">
    <cfRule type="cellIs" dxfId="1630" priority="983" stopIfTrue="1" operator="lessThan">
      <formula>$H$3</formula>
    </cfRule>
    <cfRule type="cellIs" dxfId="1629" priority="982" stopIfTrue="1" operator="equal">
      <formula>$H$3</formula>
    </cfRule>
  </conditionalFormatting>
  <conditionalFormatting sqref="F56:F60">
    <cfRule type="cellIs" dxfId="1628" priority="938" stopIfTrue="1" operator="equal">
      <formula>$H$3</formula>
    </cfRule>
    <cfRule type="cellIs" dxfId="1627" priority="939" stopIfTrue="1" operator="lessThan">
      <formula>$H$3</formula>
    </cfRule>
  </conditionalFormatting>
  <conditionalFormatting sqref="F59:F61">
    <cfRule type="cellIs" dxfId="1626" priority="909" stopIfTrue="1" operator="lessThan">
      <formula>$H$3</formula>
    </cfRule>
  </conditionalFormatting>
  <conditionalFormatting sqref="F61">
    <cfRule type="expression" dxfId="1625" priority="910" stopIfTrue="1">
      <formula>$F61=$H$3</formula>
    </cfRule>
  </conditionalFormatting>
  <conditionalFormatting sqref="F61:F83">
    <cfRule type="cellIs" dxfId="1624" priority="815" stopIfTrue="1" operator="equal">
      <formula>$H$3</formula>
    </cfRule>
  </conditionalFormatting>
  <conditionalFormatting sqref="F62:F83">
    <cfRule type="cellIs" dxfId="1623" priority="814" stopIfTrue="1" operator="lessThan">
      <formula>$H$3</formula>
    </cfRule>
  </conditionalFormatting>
  <conditionalFormatting sqref="F77">
    <cfRule type="cellIs" dxfId="1622" priority="802" stopIfTrue="1" operator="equal">
      <formula>$H$3</formula>
    </cfRule>
  </conditionalFormatting>
  <conditionalFormatting sqref="F77:F78">
    <cfRule type="cellIs" dxfId="1621" priority="797" stopIfTrue="1" operator="equal">
      <formula>$H$3</formula>
    </cfRule>
    <cfRule type="cellIs" dxfId="1620" priority="800" stopIfTrue="1" operator="lessThan">
      <formula>$H$3</formula>
    </cfRule>
  </conditionalFormatting>
  <conditionalFormatting sqref="F78 D78">
    <cfRule type="cellIs" dxfId="1619" priority="792" stopIfTrue="1" operator="equal">
      <formula>$H$3</formula>
    </cfRule>
  </conditionalFormatting>
  <conditionalFormatting sqref="F78">
    <cfRule type="cellIs" dxfId="1618" priority="786" stopIfTrue="1" operator="lessThan">
      <formula>$H$3</formula>
    </cfRule>
  </conditionalFormatting>
  <conditionalFormatting sqref="F78:F83">
    <cfRule type="cellIs" dxfId="1617" priority="689" stopIfTrue="1" operator="equal">
      <formula>$H$3</formula>
    </cfRule>
  </conditionalFormatting>
  <conditionalFormatting sqref="F79:F83">
    <cfRule type="cellIs" dxfId="1616" priority="688" stopIfTrue="1" operator="lessThan">
      <formula>$H$3</formula>
    </cfRule>
  </conditionalFormatting>
  <conditionalFormatting sqref="F86:F99">
    <cfRule type="cellIs" dxfId="1615" priority="1005" stopIfTrue="1" operator="equal">
      <formula>$H$3</formula>
    </cfRule>
  </conditionalFormatting>
  <conditionalFormatting sqref="F86:F105">
    <cfRule type="cellIs" dxfId="1614" priority="894" stopIfTrue="1" operator="lessThan">
      <formula>$H$3</formula>
    </cfRule>
  </conditionalFormatting>
  <conditionalFormatting sqref="F100:F105">
    <cfRule type="cellIs" dxfId="1613" priority="893" stopIfTrue="1" operator="equal">
      <formula>$H$3</formula>
    </cfRule>
    <cfRule type="expression" dxfId="1612" priority="895" stopIfTrue="1">
      <formula>$F100=$H$3</formula>
    </cfRule>
  </conditionalFormatting>
  <conditionalFormatting sqref="F107:F109">
    <cfRule type="cellIs" dxfId="1611" priority="817" stopIfTrue="1" operator="equal">
      <formula>$H$3</formula>
    </cfRule>
    <cfRule type="cellIs" dxfId="1610" priority="816" stopIfTrue="1" operator="lessThan">
      <formula>$H$3</formula>
    </cfRule>
  </conditionalFormatting>
  <conditionalFormatting sqref="F111:F125">
    <cfRule type="cellIs" dxfId="1609" priority="751" stopIfTrue="1" operator="equal">
      <formula>$H$3</formula>
    </cfRule>
    <cfRule type="cellIs" dxfId="1608" priority="750" stopIfTrue="1" operator="lessThan">
      <formula>$H$3</formula>
    </cfRule>
  </conditionalFormatting>
  <conditionalFormatting sqref="F128:F130">
    <cfRule type="cellIs" dxfId="1607" priority="497" stopIfTrue="1" operator="lessThan">
      <formula>$H$3</formula>
    </cfRule>
    <cfRule type="cellIs" dxfId="1606" priority="498" stopIfTrue="1" operator="equal">
      <formula>$H$3</formula>
    </cfRule>
  </conditionalFormatting>
  <conditionalFormatting sqref="F132">
    <cfRule type="cellIs" dxfId="1605" priority="427" stopIfTrue="1" operator="equal">
      <formula>$H$3</formula>
    </cfRule>
    <cfRule type="cellIs" dxfId="1604" priority="426" stopIfTrue="1" operator="lessThan">
      <formula>$H$3</formula>
    </cfRule>
  </conditionalFormatting>
  <conditionalFormatting sqref="F135 B135 D135">
    <cfRule type="cellIs" dxfId="1603" priority="676" stopIfTrue="1" operator="lessThan">
      <formula>$H$3</formula>
    </cfRule>
  </conditionalFormatting>
  <conditionalFormatting sqref="F135">
    <cfRule type="cellIs" dxfId="1602" priority="665" stopIfTrue="1" operator="lessThan">
      <formula>$H$3</formula>
    </cfRule>
    <cfRule type="cellIs" dxfId="1601" priority="675" stopIfTrue="1" operator="equal">
      <formula>$H$3</formula>
    </cfRule>
  </conditionalFormatting>
  <conditionalFormatting sqref="F135:F145">
    <cfRule type="cellIs" dxfId="1600" priority="529" stopIfTrue="1" operator="equal">
      <formula>$H$3</formula>
    </cfRule>
  </conditionalFormatting>
  <conditionalFormatting sqref="F136:F145">
    <cfRule type="cellIs" dxfId="1599" priority="528" stopIfTrue="1" operator="lessThan">
      <formula>$H$3</formula>
    </cfRule>
  </conditionalFormatting>
  <conditionalFormatting sqref="F147:F148">
    <cfRule type="cellIs" dxfId="1598" priority="487" stopIfTrue="1" operator="lessThan">
      <formula>$H$3</formula>
    </cfRule>
    <cfRule type="cellIs" dxfId="1597" priority="488" stopIfTrue="1" operator="equal">
      <formula>$H$3</formula>
    </cfRule>
  </conditionalFormatting>
  <conditionalFormatting sqref="F150 B150 D150">
    <cfRule type="cellIs" dxfId="1596" priority="478" stopIfTrue="1" operator="lessThan">
      <formula>$H$3</formula>
    </cfRule>
  </conditionalFormatting>
  <conditionalFormatting sqref="F150">
    <cfRule type="cellIs" dxfId="1595" priority="476" stopIfTrue="1" operator="lessThan">
      <formula>$H$3</formula>
    </cfRule>
    <cfRule type="cellIs" dxfId="1594" priority="477" stopIfTrue="1" operator="equal">
      <formula>$H$3</formula>
    </cfRule>
  </conditionalFormatting>
  <conditionalFormatting sqref="F150:F153">
    <cfRule type="cellIs" dxfId="1593" priority="436" stopIfTrue="1" operator="equal">
      <formula>$H$3</formula>
    </cfRule>
  </conditionalFormatting>
  <conditionalFormatting sqref="F151:F153">
    <cfRule type="cellIs" dxfId="1592" priority="435" stopIfTrue="1" operator="lessThan">
      <formula>$H$3</formula>
    </cfRule>
  </conditionalFormatting>
  <conditionalFormatting sqref="F155:F156">
    <cfRule type="cellIs" dxfId="1591" priority="301" stopIfTrue="1" operator="lessThan">
      <formula>$H$3</formula>
    </cfRule>
    <cfRule type="cellIs" dxfId="1590" priority="302" stopIfTrue="1" operator="equal">
      <formula>$H$3</formula>
    </cfRule>
  </conditionalFormatting>
  <conditionalFormatting sqref="F159 B159">
    <cfRule type="cellIs" dxfId="1589" priority="417" stopIfTrue="1" operator="lessThan">
      <formula>$H$3</formula>
    </cfRule>
  </conditionalFormatting>
  <conditionalFormatting sqref="F159">
    <cfRule type="cellIs" dxfId="1588" priority="416" stopIfTrue="1" operator="equal">
      <formula>$H$3</formula>
    </cfRule>
  </conditionalFormatting>
  <conditionalFormatting sqref="F159:F162 D159:D162">
    <cfRule type="cellIs" dxfId="1587" priority="298" stopIfTrue="1" operator="lessThan">
      <formula>$H$3</formula>
    </cfRule>
  </conditionalFormatting>
  <conditionalFormatting sqref="F159:F162">
    <cfRule type="cellIs" dxfId="1586" priority="297" stopIfTrue="1" operator="equal">
      <formula>$H$3</formula>
    </cfRule>
  </conditionalFormatting>
  <conditionalFormatting sqref="F160:F162">
    <cfRule type="expression" dxfId="1585" priority="299" stopIfTrue="1">
      <formula>$F160=$H$3</formula>
    </cfRule>
  </conditionalFormatting>
  <conditionalFormatting sqref="F167:F169">
    <cfRule type="cellIs" dxfId="1584" priority="181" stopIfTrue="1" operator="lessThan">
      <formula>$H$3</formula>
    </cfRule>
    <cfRule type="cellIs" dxfId="1583" priority="182" stopIfTrue="1" operator="equal">
      <formula>$H$3</formula>
    </cfRule>
    <cfRule type="cellIs" dxfId="1582" priority="183" stopIfTrue="1" operator="lessThan">
      <formula>$H$3</formula>
    </cfRule>
    <cfRule type="cellIs" dxfId="1581" priority="184" stopIfTrue="1" operator="equal">
      <formula>$H$3</formula>
    </cfRule>
    <cfRule type="cellIs" dxfId="1580" priority="185" stopIfTrue="1" operator="lessThan">
      <formula>$H$3</formula>
    </cfRule>
  </conditionalFormatting>
  <conditionalFormatting sqref="F167:F175">
    <cfRule type="cellIs" dxfId="1579" priority="175" stopIfTrue="1" operator="equal">
      <formula>$H$3</formula>
    </cfRule>
  </conditionalFormatting>
  <conditionalFormatting sqref="F172:F175">
    <cfRule type="cellIs" dxfId="1578" priority="171" stopIfTrue="1" operator="equal">
      <formula>$H$3</formula>
    </cfRule>
    <cfRule type="cellIs" dxfId="1577" priority="174" stopIfTrue="1" operator="lessThan">
      <formula>$H$3</formula>
    </cfRule>
    <cfRule type="cellIs" dxfId="1576" priority="173" stopIfTrue="1" operator="equal">
      <formula>$H$3</formula>
    </cfRule>
    <cfRule type="cellIs" dxfId="1575" priority="172" stopIfTrue="1" operator="lessThan">
      <formula>$H$3</formula>
    </cfRule>
    <cfRule type="cellIs" dxfId="1574" priority="176" stopIfTrue="1" operator="lessThan">
      <formula>$H$3</formula>
    </cfRule>
  </conditionalFormatting>
  <conditionalFormatting sqref="F178:F179">
    <cfRule type="cellIs" dxfId="1573" priority="157" stopIfTrue="1" operator="equal">
      <formula>$H$3</formula>
    </cfRule>
  </conditionalFormatting>
  <conditionalFormatting sqref="F180">
    <cfRule type="cellIs" dxfId="1572" priority="146" stopIfTrue="1" operator="equal">
      <formula>$H$3</formula>
    </cfRule>
    <cfRule type="cellIs" dxfId="1571" priority="151" stopIfTrue="1" operator="lessThan">
      <formula>$H$3</formula>
    </cfRule>
  </conditionalFormatting>
  <conditionalFormatting sqref="F182">
    <cfRule type="cellIs" dxfId="1570" priority="81" stopIfTrue="1" operator="equal">
      <formula>$H$3</formula>
    </cfRule>
    <cfRule type="cellIs" dxfId="1569" priority="85" stopIfTrue="1" operator="lessThan">
      <formula>$H$3</formula>
    </cfRule>
  </conditionalFormatting>
  <conditionalFormatting sqref="F184:F187">
    <cfRule type="cellIs" dxfId="1568" priority="8" stopIfTrue="1" operator="equal">
      <formula>$H$3</formula>
    </cfRule>
    <cfRule type="cellIs" dxfId="1567" priority="12" stopIfTrue="1" operator="lessThan">
      <formula>$H$3</formula>
    </cfRule>
  </conditionalFormatting>
  <conditionalFormatting sqref="F186:F187">
    <cfRule type="expression" dxfId="1566" priority="14" stopIfTrue="1">
      <formula>$F186=$H$3</formula>
    </cfRule>
  </conditionalFormatting>
  <conditionalFormatting sqref="F188:F189">
    <cfRule type="cellIs" dxfId="1565" priority="68" stopIfTrue="1" operator="equal">
      <formula>$H$3</formula>
    </cfRule>
  </conditionalFormatting>
  <conditionalFormatting sqref="F170:G170">
    <cfRule type="expression" dxfId="1564" priority="81613">
      <formula>AND($F358=$H$3,$F358&lt;&gt;"")</formula>
    </cfRule>
    <cfRule type="expression" dxfId="1563" priority="81612">
      <formula>AND($F358&lt;$H$3,$F358&lt;&gt;"")</formula>
    </cfRule>
  </conditionalFormatting>
  <conditionalFormatting sqref="F178:G178">
    <cfRule type="expression" dxfId="1562" priority="155">
      <formula>AND($F379&lt;$H$3,$F379&lt;&gt;"")</formula>
    </cfRule>
    <cfRule type="expression" dxfId="1561" priority="156">
      <formula>AND($F379=$H$3,$F379&lt;&gt;"")</formula>
    </cfRule>
  </conditionalFormatting>
  <conditionalFormatting sqref="F182:G182">
    <cfRule type="expression" dxfId="1560" priority="87" stopIfTrue="1">
      <formula>$F182=$H$3</formula>
    </cfRule>
  </conditionalFormatting>
  <conditionalFormatting sqref="F184:G185">
    <cfRule type="expression" dxfId="1559" priority="21" stopIfTrue="1">
      <formula>$F184=$H$3</formula>
    </cfRule>
  </conditionalFormatting>
  <conditionalFormatting sqref="F188:G188">
    <cfRule type="expression" dxfId="1558" priority="66">
      <formula>AND($F389&lt;$H$3,$F389&lt;&gt;"")</formula>
    </cfRule>
    <cfRule type="expression" dxfId="1557" priority="67">
      <formula>AND($F389=$H$3,$F389&lt;&gt;"")</formula>
    </cfRule>
  </conditionalFormatting>
  <conditionalFormatting sqref="G4:G13">
    <cfRule type="expression" dxfId="1556" priority="2031" stopIfTrue="1">
      <formula>F4&lt;$H$3</formula>
    </cfRule>
    <cfRule type="expression" dxfId="1555" priority="2030" stopIfTrue="1">
      <formula>$F4=$H$3</formula>
    </cfRule>
  </conditionalFormatting>
  <conditionalFormatting sqref="G17:G19 E17">
    <cfRule type="expression" dxfId="1554" priority="1815" stopIfTrue="1">
      <formula>$F17=$H$3</formula>
    </cfRule>
  </conditionalFormatting>
  <conditionalFormatting sqref="G17:G19">
    <cfRule type="expression" dxfId="1553" priority="1793" stopIfTrue="1">
      <formula>F17&lt;$H$3</formula>
    </cfRule>
    <cfRule type="expression" dxfId="1552" priority="1791" stopIfTrue="1">
      <formula>$F17=$H$3</formula>
    </cfRule>
  </conditionalFormatting>
  <conditionalFormatting sqref="G19">
    <cfRule type="expression" dxfId="1551" priority="1792" stopIfTrue="1">
      <formula>$B19=$H$3</formula>
    </cfRule>
  </conditionalFormatting>
  <conditionalFormatting sqref="G24:G26">
    <cfRule type="expression" dxfId="1550" priority="1763" stopIfTrue="1">
      <formula>F24&lt;$H$3</formula>
    </cfRule>
    <cfRule type="expression" dxfId="1549" priority="1761" stopIfTrue="1">
      <formula>$F24=$H$3</formula>
    </cfRule>
    <cfRule type="expression" dxfId="1548" priority="1762" stopIfTrue="1">
      <formula>$B24=$H$3</formula>
    </cfRule>
  </conditionalFormatting>
  <conditionalFormatting sqref="G24:G27">
    <cfRule type="expression" dxfId="1547" priority="1681" stopIfTrue="1">
      <formula>F24&lt;$H$3</formula>
    </cfRule>
    <cfRule type="expression" dxfId="1546" priority="1680" stopIfTrue="1">
      <formula>$F24=$H$3</formula>
    </cfRule>
  </conditionalFormatting>
  <conditionalFormatting sqref="G27">
    <cfRule type="expression" dxfId="1545" priority="1682" stopIfTrue="1">
      <formula>$B27=$H$3</formula>
    </cfRule>
  </conditionalFormatting>
  <conditionalFormatting sqref="G27:G28">
    <cfRule type="expression" dxfId="1544" priority="1660" stopIfTrue="1">
      <formula>F27&lt;$H$3</formula>
    </cfRule>
  </conditionalFormatting>
  <conditionalFormatting sqref="G28">
    <cfRule type="expression" dxfId="1543" priority="1659" stopIfTrue="1">
      <formula>$F28=$H$3</formula>
    </cfRule>
    <cfRule type="expression" dxfId="1542" priority="1658" stopIfTrue="1">
      <formula>F28&lt;$H$3</formula>
    </cfRule>
    <cfRule type="expression" dxfId="1541" priority="1661" stopIfTrue="1">
      <formula>$B28=$H$3</formula>
    </cfRule>
  </conditionalFormatting>
  <conditionalFormatting sqref="G28:G30">
    <cfRule type="expression" dxfId="1540" priority="1640" stopIfTrue="1">
      <formula>$B28=$H$3</formula>
    </cfRule>
  </conditionalFormatting>
  <conditionalFormatting sqref="G29:G30">
    <cfRule type="expression" dxfId="1539" priority="1639" stopIfTrue="1">
      <formula>F29&lt;$H$3</formula>
    </cfRule>
    <cfRule type="expression" dxfId="1538" priority="1638" stopIfTrue="1">
      <formula>$F29=$H$3</formula>
    </cfRule>
  </conditionalFormatting>
  <conditionalFormatting sqref="G29:G31">
    <cfRule type="expression" dxfId="1537" priority="1615" stopIfTrue="1">
      <formula>$B29=$H$3</formula>
    </cfRule>
  </conditionalFormatting>
  <conditionalFormatting sqref="G31">
    <cfRule type="expression" dxfId="1536" priority="1608" stopIfTrue="1">
      <formula>F31&lt;$H$3</formula>
    </cfRule>
  </conditionalFormatting>
  <conditionalFormatting sqref="G31:G34">
    <cfRule type="expression" dxfId="1535" priority="1525" stopIfTrue="1">
      <formula>$F31=$H$3</formula>
    </cfRule>
  </conditionalFormatting>
  <conditionalFormatting sqref="G32:G34">
    <cfRule type="expression" dxfId="1534" priority="1526" stopIfTrue="1">
      <formula>$B32=$H$3</formula>
    </cfRule>
  </conditionalFormatting>
  <conditionalFormatting sqref="G32:G35">
    <cfRule type="expression" dxfId="1533" priority="1431" stopIfTrue="1">
      <formula>F32&lt;$H$3</formula>
    </cfRule>
  </conditionalFormatting>
  <conditionalFormatting sqref="G35">
    <cfRule type="expression" dxfId="1532" priority="1432" stopIfTrue="1">
      <formula>$B35=$H$3</formula>
    </cfRule>
  </conditionalFormatting>
  <conditionalFormatting sqref="G111:G125">
    <cfRule type="expression" dxfId="1531" priority="562" stopIfTrue="1">
      <formula>F111&lt;$H$3</formula>
    </cfRule>
  </conditionalFormatting>
  <conditionalFormatting sqref="G122:G125">
    <cfRule type="expression" dxfId="1530" priority="560" stopIfTrue="1">
      <formula>$F122=$H$3</formula>
    </cfRule>
    <cfRule type="expression" dxfId="1529" priority="561" stopIfTrue="1">
      <formula>$B122=$H$3</formula>
    </cfRule>
  </conditionalFormatting>
  <conditionalFormatting sqref="G128:G130">
    <cfRule type="expression" dxfId="1528" priority="499" stopIfTrue="1">
      <formula>F128&lt;$H$3</formula>
    </cfRule>
    <cfRule type="expression" dxfId="1527" priority="500" stopIfTrue="1">
      <formula>$B128=$H$3</formula>
    </cfRule>
  </conditionalFormatting>
  <conditionalFormatting sqref="G132">
    <cfRule type="expression" dxfId="1526" priority="428" stopIfTrue="1">
      <formula>F132&lt;$H$3</formula>
    </cfRule>
    <cfRule type="expression" dxfId="1525" priority="429" stopIfTrue="1">
      <formula>$B132=$H$3</formula>
    </cfRule>
  </conditionalFormatting>
  <conditionalFormatting sqref="G135:G140">
    <cfRule type="expression" dxfId="1524" priority="609" stopIfTrue="1">
      <formula>F135&lt;$H$3</formula>
    </cfRule>
  </conditionalFormatting>
  <conditionalFormatting sqref="G143:G145">
    <cfRule type="expression" dxfId="1523" priority="530" stopIfTrue="1">
      <formula>F143&lt;$H$3</formula>
    </cfRule>
  </conditionalFormatting>
  <conditionalFormatting sqref="G147:G148">
    <cfRule type="expression" dxfId="1522" priority="489" stopIfTrue="1">
      <formula>F147&lt;$H$3</formula>
    </cfRule>
  </conditionalFormatting>
  <conditionalFormatting sqref="G150">
    <cfRule type="expression" dxfId="1521" priority="485" stopIfTrue="1">
      <formula>$B150=$H$3</formula>
    </cfRule>
  </conditionalFormatting>
  <conditionalFormatting sqref="G155:G156">
    <cfRule type="expression" dxfId="1520" priority="304" stopIfTrue="1">
      <formula>F155&lt;$H$3</formula>
    </cfRule>
    <cfRule type="expression" dxfId="1519" priority="303" stopIfTrue="1">
      <formula>$B155=$H$3</formula>
    </cfRule>
  </conditionalFormatting>
  <conditionalFormatting sqref="G159:G162 C159:C162">
    <cfRule type="expression" dxfId="1518" priority="286" stopIfTrue="1">
      <formula>$B159=$H$3</formula>
    </cfRule>
  </conditionalFormatting>
  <conditionalFormatting sqref="G159:G162">
    <cfRule type="expression" dxfId="1517" priority="285" stopIfTrue="1">
      <formula>$F159=$H$3</formula>
    </cfRule>
  </conditionalFormatting>
  <conditionalFormatting sqref="G167:G169">
    <cfRule type="expression" dxfId="1516" priority="178" stopIfTrue="1">
      <formula>$F167=$H$3</formula>
    </cfRule>
    <cfRule type="expression" dxfId="1515" priority="177" stopIfTrue="1">
      <formula>F167&lt;$H$3</formula>
    </cfRule>
    <cfRule type="expression" dxfId="1514" priority="179" stopIfTrue="1">
      <formula>$B167=$H$3</formula>
    </cfRule>
  </conditionalFormatting>
  <conditionalFormatting sqref="G170">
    <cfRule type="expression" dxfId="1513" priority="81614" stopIfTrue="1">
      <formula>$F358=$H$3</formula>
    </cfRule>
  </conditionalFormatting>
  <conditionalFormatting sqref="G172:G173">
    <cfRule type="expression" dxfId="1512" priority="168" stopIfTrue="1">
      <formula>F172&lt;$H$3</formula>
    </cfRule>
  </conditionalFormatting>
  <conditionalFormatting sqref="G178">
    <cfRule type="expression" dxfId="1511" priority="154" stopIfTrue="1">
      <formula>$F379=$H$3</formula>
    </cfRule>
  </conditionalFormatting>
  <conditionalFormatting sqref="G182:G183 G180">
    <cfRule type="expression" dxfId="1510" priority="123" stopIfTrue="1">
      <formula>F180&lt;$H$3</formula>
    </cfRule>
  </conditionalFormatting>
  <conditionalFormatting sqref="G183">
    <cfRule type="expression" dxfId="1509" priority="116" stopIfTrue="1">
      <formula>$B183=$H$3</formula>
    </cfRule>
    <cfRule type="expression" dxfId="1508" priority="115" stopIfTrue="1">
      <formula>$F183=$H$3</formula>
    </cfRule>
    <cfRule type="expression" dxfId="1507" priority="114" stopIfTrue="1">
      <formula>$B183=$H$3</formula>
    </cfRule>
    <cfRule type="expression" dxfId="1506" priority="113" stopIfTrue="1">
      <formula>$F183=$H$3</formula>
    </cfRule>
  </conditionalFormatting>
  <conditionalFormatting sqref="G184:G185">
    <cfRule type="expression" dxfId="1505" priority="20" stopIfTrue="1">
      <formula>F184&lt;$H$3</formula>
    </cfRule>
  </conditionalFormatting>
  <conditionalFormatting sqref="G188">
    <cfRule type="expression" dxfId="1504" priority="65" stopIfTrue="1">
      <formula>$F389=$H$3</formula>
    </cfRule>
  </conditionalFormatting>
  <conditionalFormatting sqref="G190:G192">
    <cfRule type="expression" dxfId="1503" priority="43" stopIfTrue="1">
      <formula>$B190=$H$3</formula>
    </cfRule>
    <cfRule type="expression" dxfId="1502" priority="42" stopIfTrue="1">
      <formula>$F190=$H$3</formula>
    </cfRule>
    <cfRule type="expression" dxfId="1501" priority="40" stopIfTrue="1">
      <formula>$B190=$H$3</formula>
    </cfRule>
    <cfRule type="expression" dxfId="1500" priority="39" stopIfTrue="1">
      <formula>$F190=$H$3</formula>
    </cfRule>
    <cfRule type="expression" dxfId="1499" priority="41" stopIfTrue="1">
      <formula>F190&lt;$H$3</formula>
    </cfRule>
  </conditionalFormatting>
  <conditionalFormatting sqref="G190:G193 E190:E193">
    <cfRule type="expression" dxfId="1498" priority="32" stopIfTrue="1">
      <formula>$B190=$H$3</formula>
    </cfRule>
  </conditionalFormatting>
  <conditionalFormatting sqref="G190:G193">
    <cfRule type="expression" dxfId="1497" priority="31" stopIfTrue="1">
      <formula>$F190=$H$3</formula>
    </cfRule>
  </conditionalFormatting>
  <conditionalFormatting sqref="G193">
    <cfRule type="expression" dxfId="1496" priority="30" stopIfTrue="1">
      <formula>F193&lt;$H$3</formula>
    </cfRule>
    <cfRule type="expression" dxfId="1495" priority="29" stopIfTrue="1">
      <formula>$B193=$H$3</formula>
    </cfRule>
    <cfRule type="expression" dxfId="1494" priority="28" stopIfTrue="1">
      <formula>$F193=$H$3</formula>
    </cfRule>
    <cfRule type="expression" dxfId="1493" priority="27" stopIfTrue="1">
      <formula>$B193=$H$3</formula>
    </cfRule>
    <cfRule type="expression" dxfId="1492" priority="26" stopIfTrue="1">
      <formula>$F193=$H$3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3:D116 F114 F117:F118 D118 D120 F129 D129 F152 F183:F185 F191 D19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53"/>
  <sheetViews>
    <sheetView zoomScaleNormal="100" workbookViewId="0">
      <selection activeCell="H153" sqref="H153"/>
    </sheetView>
  </sheetViews>
  <sheetFormatPr defaultColWidth="9" defaultRowHeight="15"/>
  <cols>
    <col min="1" max="1" width="16.83203125" customWidth="1"/>
    <col min="2" max="7" width="11.58203125" customWidth="1"/>
    <col min="8" max="8" width="59.33203125" customWidth="1"/>
    <col min="9" max="9" width="16.5" customWidth="1"/>
  </cols>
  <sheetData>
    <row r="1" spans="1:13" ht="77.5" customHeight="1">
      <c r="A1" s="1"/>
      <c r="B1" s="1"/>
      <c r="C1" s="125" t="s">
        <v>0</v>
      </c>
      <c r="D1" s="126"/>
      <c r="E1" s="126"/>
      <c r="F1" s="126"/>
      <c r="G1" s="126"/>
      <c r="H1" s="126"/>
      <c r="I1" s="126"/>
    </row>
    <row r="2" spans="1:13" ht="23.15" customHeight="1">
      <c r="A2" s="127" t="s">
        <v>1</v>
      </c>
      <c r="B2" s="127"/>
      <c r="C2" s="128" t="s">
        <v>2</v>
      </c>
      <c r="D2" s="128"/>
      <c r="E2" s="128"/>
      <c r="F2" s="128"/>
      <c r="G2" s="128"/>
      <c r="H2" s="128"/>
      <c r="I2" s="128"/>
    </row>
    <row r="3" spans="1:13" ht="25" customHeight="1">
      <c r="A3" s="129"/>
      <c r="B3" s="129"/>
      <c r="C3" s="129"/>
      <c r="D3" s="129"/>
      <c r="E3" s="129"/>
      <c r="F3" s="129"/>
      <c r="G3" s="129"/>
      <c r="H3" s="2">
        <v>46007</v>
      </c>
      <c r="I3" s="41"/>
    </row>
    <row r="4" spans="1:13" ht="24" hidden="1" customHeight="1">
      <c r="A4" s="100" t="s">
        <v>265</v>
      </c>
      <c r="B4" s="101"/>
      <c r="C4" s="101"/>
      <c r="D4" s="101"/>
      <c r="E4" s="101"/>
      <c r="F4" s="101"/>
      <c r="G4" s="101"/>
      <c r="H4" s="101"/>
      <c r="I4" s="102"/>
    </row>
    <row r="5" spans="1:13" ht="24" hidden="1" customHeight="1">
      <c r="A5" s="3" t="s">
        <v>4</v>
      </c>
      <c r="B5" s="103" t="s">
        <v>5</v>
      </c>
      <c r="C5" s="104"/>
      <c r="D5" s="103" t="s">
        <v>6</v>
      </c>
      <c r="E5" s="104"/>
      <c r="F5" s="103" t="s">
        <v>7</v>
      </c>
      <c r="G5" s="104"/>
      <c r="H5" s="4" t="s">
        <v>8</v>
      </c>
      <c r="I5" s="4" t="s">
        <v>9</v>
      </c>
      <c r="M5" t="s">
        <v>177</v>
      </c>
    </row>
    <row r="6" spans="1:13" ht="24" hidden="1" customHeight="1">
      <c r="A6" s="36" t="s">
        <v>167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266</v>
      </c>
      <c r="I6" s="17"/>
    </row>
    <row r="7" spans="1:13" ht="24" hidden="1" customHeight="1">
      <c r="A7" s="36" t="s">
        <v>267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268</v>
      </c>
      <c r="B8" s="14"/>
      <c r="C8" s="15"/>
      <c r="D8" s="14"/>
      <c r="E8" s="15"/>
      <c r="F8" s="56"/>
      <c r="G8" s="57"/>
      <c r="H8" s="12" t="s">
        <v>269</v>
      </c>
      <c r="I8" s="17"/>
    </row>
    <row r="9" spans="1:13" ht="24" hidden="1" customHeight="1">
      <c r="A9" s="5" t="s">
        <v>270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271</v>
      </c>
      <c r="I9" s="17"/>
    </row>
    <row r="10" spans="1:13" ht="24" hidden="1" customHeight="1">
      <c r="A10" s="5" t="s">
        <v>272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271</v>
      </c>
      <c r="I10" s="17"/>
    </row>
    <row r="11" spans="1:13" ht="24" hidden="1" customHeight="1">
      <c r="A11" s="5" t="s">
        <v>273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274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271</v>
      </c>
      <c r="I12" s="17"/>
    </row>
    <row r="13" spans="1:13" ht="24" hidden="1" customHeight="1">
      <c r="A13" s="5" t="s">
        <v>275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276</v>
      </c>
      <c r="B14" s="6">
        <f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277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278</v>
      </c>
      <c r="I15" s="17"/>
    </row>
    <row r="16" spans="1:13" ht="24" hidden="1" customHeight="1">
      <c r="A16" s="5" t="s">
        <v>279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280</v>
      </c>
      <c r="B17" s="6">
        <f>F16+2</f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281</v>
      </c>
      <c r="B18" s="6">
        <f>F17+2</f>
        <v>45645</v>
      </c>
      <c r="C18" s="7">
        <v>0.58333333333333304</v>
      </c>
      <c r="D18" s="6">
        <f>B18</f>
        <v>45645</v>
      </c>
      <c r="E18" s="7">
        <v>0.94583333333333297</v>
      </c>
      <c r="F18" s="54">
        <v>45646</v>
      </c>
      <c r="G18" s="7">
        <v>0.4375</v>
      </c>
      <c r="H18" s="12" t="s">
        <v>282</v>
      </c>
      <c r="I18" s="17"/>
    </row>
    <row r="19" spans="1:9" ht="24" hidden="1" customHeight="1">
      <c r="A19" s="5" t="s">
        <v>283</v>
      </c>
      <c r="B19" s="6">
        <f>F18+1</f>
        <v>45647</v>
      </c>
      <c r="C19" s="7">
        <v>0.70833333333333304</v>
      </c>
      <c r="D19" s="6">
        <f t="shared" ref="D19:D24" si="0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271</v>
      </c>
      <c r="I19" s="17"/>
    </row>
    <row r="20" spans="1:9" ht="24" hidden="1" customHeight="1">
      <c r="A20" s="5" t="s">
        <v>284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285</v>
      </c>
      <c r="B21" s="6">
        <f t="shared" ref="B21:B27" si="1">F20+2</f>
        <v>45658</v>
      </c>
      <c r="C21" s="7">
        <v>0.375</v>
      </c>
      <c r="D21" s="54">
        <f>B21</f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286</v>
      </c>
      <c r="B22" s="6">
        <f>F21+1</f>
        <v>45660</v>
      </c>
      <c r="C22" s="7">
        <v>0.4375</v>
      </c>
      <c r="D22" s="54">
        <f>B22</f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287</v>
      </c>
      <c r="B23" s="6">
        <f t="shared" si="1"/>
        <v>45663</v>
      </c>
      <c r="C23" s="7">
        <v>0.29166666666666702</v>
      </c>
      <c r="D23" s="54">
        <f t="shared" si="0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288</v>
      </c>
      <c r="B24" s="6">
        <f t="shared" si="1"/>
        <v>45667</v>
      </c>
      <c r="C24" s="7">
        <v>0.6875</v>
      </c>
      <c r="D24" s="54">
        <f t="shared" si="0"/>
        <v>45668</v>
      </c>
      <c r="E24" s="7">
        <v>0.38750000000000001</v>
      </c>
      <c r="F24" s="54">
        <v>45668</v>
      </c>
      <c r="G24" s="7">
        <v>0.83333333333333304</v>
      </c>
      <c r="H24" s="12" t="s">
        <v>282</v>
      </c>
      <c r="I24" s="17"/>
    </row>
    <row r="25" spans="1:9" ht="24" hidden="1" customHeight="1">
      <c r="A25" s="5" t="s">
        <v>289</v>
      </c>
      <c r="B25" s="6">
        <f t="shared" si="1"/>
        <v>45670</v>
      </c>
      <c r="C25" s="7">
        <v>0.104166666666667</v>
      </c>
      <c r="D25" s="54">
        <f t="shared" ref="D25:D30" si="2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1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180</v>
      </c>
      <c r="B27" s="6">
        <f t="shared" si="1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271</v>
      </c>
      <c r="I27" s="17"/>
    </row>
    <row r="28" spans="1:9" ht="24" hidden="1" customHeight="1">
      <c r="A28" s="5" t="s">
        <v>182</v>
      </c>
      <c r="B28" s="6">
        <f>F27+1</f>
        <v>45686</v>
      </c>
      <c r="C28" s="7">
        <v>0.54166666666666696</v>
      </c>
      <c r="D28" s="54">
        <f t="shared" si="2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290</v>
      </c>
      <c r="I29" s="17"/>
    </row>
    <row r="30" spans="1:9" ht="24" hidden="1" customHeight="1">
      <c r="A30" s="5" t="s">
        <v>291</v>
      </c>
      <c r="B30" s="6">
        <f>F29+2</f>
        <v>45695</v>
      </c>
      <c r="C30" s="7">
        <v>0.14583333333333301</v>
      </c>
      <c r="D30" s="54">
        <f t="shared" si="2"/>
        <v>45695</v>
      </c>
      <c r="E30" s="7">
        <v>0.31944444444444398</v>
      </c>
      <c r="F30" s="54">
        <f>D30</f>
        <v>45695</v>
      </c>
      <c r="G30" s="7">
        <v>0.64583333333333304</v>
      </c>
      <c r="H30" s="12" t="s">
        <v>292</v>
      </c>
      <c r="I30" s="17"/>
    </row>
    <row r="31" spans="1:9" ht="24" hidden="1" customHeight="1">
      <c r="A31" s="5" t="s">
        <v>190</v>
      </c>
      <c r="B31" s="6">
        <f>F30+6</f>
        <v>45701</v>
      </c>
      <c r="C31" s="13">
        <v>0.70833333333333304</v>
      </c>
      <c r="D31" s="6">
        <f>B31+1</f>
        <v>45702</v>
      </c>
      <c r="E31" s="13">
        <v>0.94583333333333297</v>
      </c>
      <c r="F31" s="6">
        <f t="shared" ref="F31:F36" si="3">D31+1</f>
        <v>45703</v>
      </c>
      <c r="G31" s="40">
        <v>0.29166666666666702</v>
      </c>
      <c r="H31" s="12" t="s">
        <v>293</v>
      </c>
      <c r="I31" s="17"/>
    </row>
    <row r="32" spans="1:9" ht="23.25" hidden="1" customHeight="1">
      <c r="A32" s="5" t="s">
        <v>294</v>
      </c>
      <c r="B32" s="6">
        <f>F31+1</f>
        <v>45704</v>
      </c>
      <c r="C32" s="13">
        <v>0.33333333333333298</v>
      </c>
      <c r="D32" s="6">
        <f t="shared" ref="D32:D37" si="4">B32</f>
        <v>45704</v>
      </c>
      <c r="E32" s="13">
        <v>0.45833333333333298</v>
      </c>
      <c r="F32" s="6">
        <f>D32</f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>F32+2</f>
        <v>45706</v>
      </c>
      <c r="C33" s="13">
        <v>0.875</v>
      </c>
      <c r="D33" s="6">
        <f>B33+1</f>
        <v>45707</v>
      </c>
      <c r="E33" s="13">
        <v>2.5000000000000001E-2</v>
      </c>
      <c r="F33" s="6">
        <f>D33</f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295</v>
      </c>
      <c r="B34" s="6">
        <v>45709</v>
      </c>
      <c r="C34" s="13">
        <v>0.68055555555555602</v>
      </c>
      <c r="D34" s="11">
        <f>B34+1</f>
        <v>45710</v>
      </c>
      <c r="E34" s="13">
        <v>0.91666666666666696</v>
      </c>
      <c r="F34" s="11">
        <f t="shared" si="3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296</v>
      </c>
      <c r="B35" s="6">
        <f>F34+1</f>
        <v>45712</v>
      </c>
      <c r="C35" s="58">
        <v>0.75</v>
      </c>
      <c r="D35" s="6">
        <f t="shared" si="4"/>
        <v>45712</v>
      </c>
      <c r="E35" s="58">
        <v>0.79166666666666696</v>
      </c>
      <c r="F35" s="6">
        <f t="shared" si="3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>F35+2</f>
        <v>45715</v>
      </c>
      <c r="C36" s="13">
        <v>0.39583333333333298</v>
      </c>
      <c r="D36" s="6">
        <f t="shared" si="4"/>
        <v>45715</v>
      </c>
      <c r="E36" s="13">
        <v>0.625</v>
      </c>
      <c r="F36" s="6">
        <f t="shared" si="3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297</v>
      </c>
      <c r="B37" s="6">
        <f>F36+2</f>
        <v>45718</v>
      </c>
      <c r="C37" s="13">
        <v>0.16666666666666699</v>
      </c>
      <c r="D37" s="6">
        <f t="shared" si="4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298</v>
      </c>
      <c r="I37" s="17"/>
    </row>
    <row r="38" spans="1:13 16384:16384" ht="24" hidden="1" customHeight="1">
      <c r="A38" s="100" t="s">
        <v>299</v>
      </c>
      <c r="B38" s="101"/>
      <c r="C38" s="101"/>
      <c r="D38" s="101"/>
      <c r="E38" s="101"/>
      <c r="F38" s="101"/>
      <c r="G38" s="101"/>
      <c r="H38" s="101"/>
      <c r="I38" s="102"/>
    </row>
    <row r="39" spans="1:13 16384:16384" ht="24" hidden="1" customHeight="1">
      <c r="A39" s="3" t="s">
        <v>4</v>
      </c>
      <c r="B39" s="103" t="s">
        <v>5</v>
      </c>
      <c r="C39" s="104"/>
      <c r="D39" s="103" t="s">
        <v>6</v>
      </c>
      <c r="E39" s="104"/>
      <c r="F39" s="103" t="s">
        <v>7</v>
      </c>
      <c r="G39" s="104"/>
      <c r="H39" s="4" t="s">
        <v>8</v>
      </c>
      <c r="I39" s="4" t="s">
        <v>9</v>
      </c>
      <c r="M39" t="s">
        <v>177</v>
      </c>
    </row>
    <row r="40" spans="1:13 16384:16384" ht="24" hidden="1" customHeight="1">
      <c r="A40" s="39" t="s">
        <v>294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300</v>
      </c>
      <c r="I40" s="42"/>
    </row>
    <row r="41" spans="1:13 16384:16384" ht="24" hidden="1" customHeight="1">
      <c r="A41" s="35" t="s">
        <v>190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301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302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303</v>
      </c>
      <c r="I43" s="17"/>
      <c r="XFD43">
        <f>SUM(B43:XFC43)</f>
        <v>137222.73333333337</v>
      </c>
    </row>
    <row r="44" spans="1:13 16384:16384" ht="24" hidden="1" customHeight="1">
      <c r="A44" s="100" t="s">
        <v>304</v>
      </c>
      <c r="B44" s="101"/>
      <c r="C44" s="101"/>
      <c r="D44" s="101"/>
      <c r="E44" s="101"/>
      <c r="F44" s="101"/>
      <c r="G44" s="101"/>
      <c r="H44" s="101"/>
      <c r="I44" s="102"/>
    </row>
    <row r="45" spans="1:13 16384:16384" ht="24" hidden="1" customHeight="1">
      <c r="A45" s="3" t="s">
        <v>4</v>
      </c>
      <c r="B45" s="103" t="s">
        <v>5</v>
      </c>
      <c r="C45" s="104"/>
      <c r="D45" s="103" t="s">
        <v>6</v>
      </c>
      <c r="E45" s="104"/>
      <c r="F45" s="103" t="s">
        <v>7</v>
      </c>
      <c r="G45" s="104"/>
      <c r="H45" s="4" t="s">
        <v>8</v>
      </c>
      <c r="I45" s="4" t="s">
        <v>9</v>
      </c>
      <c r="M45" t="s">
        <v>177</v>
      </c>
    </row>
    <row r="46" spans="1:13 16384:16384" ht="27.75" hidden="1" customHeight="1">
      <c r="A46" s="39" t="s">
        <v>305</v>
      </c>
      <c r="B46" s="6">
        <v>45727</v>
      </c>
      <c r="C46" s="13">
        <v>0.75</v>
      </c>
      <c r="D46" s="6">
        <f>B46</f>
        <v>45727</v>
      </c>
      <c r="E46" s="13">
        <v>0.90416666666666701</v>
      </c>
      <c r="F46" s="11">
        <f>D46+1</f>
        <v>45728</v>
      </c>
      <c r="G46" s="13">
        <v>0.79166666666666696</v>
      </c>
      <c r="H46" s="59" t="s">
        <v>306</v>
      </c>
      <c r="I46" s="17"/>
    </row>
    <row r="47" spans="1:13 16384:16384" ht="24" hidden="1" customHeight="1">
      <c r="A47" s="39" t="s">
        <v>307</v>
      </c>
      <c r="B47" s="11">
        <f>F46+2</f>
        <v>45730</v>
      </c>
      <c r="C47" s="13">
        <v>0.29166666666666702</v>
      </c>
      <c r="D47" s="11">
        <f>B47</f>
        <v>45730</v>
      </c>
      <c r="E47" s="13">
        <v>0.5</v>
      </c>
      <c r="F47" s="11">
        <f>D47+1</f>
        <v>45731</v>
      </c>
      <c r="G47" s="13">
        <v>6.9444444444444404E-4</v>
      </c>
      <c r="H47" s="9" t="s">
        <v>308</v>
      </c>
      <c r="I47" s="42"/>
    </row>
    <row r="48" spans="1:13 16384:16384" ht="24" hidden="1" customHeight="1">
      <c r="A48" s="35" t="s">
        <v>309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>D48+1</f>
        <v>45732</v>
      </c>
      <c r="G48" s="13">
        <v>0.27083333333333298</v>
      </c>
      <c r="H48" s="12" t="s">
        <v>310</v>
      </c>
      <c r="I48" s="42"/>
    </row>
    <row r="49" spans="1:9" ht="24" hidden="1" customHeight="1">
      <c r="A49" s="35" t="s">
        <v>311</v>
      </c>
      <c r="B49" s="6">
        <v>45733</v>
      </c>
      <c r="C49" s="13">
        <v>0.58333333333333304</v>
      </c>
      <c r="D49" s="6">
        <f>B49</f>
        <v>45733</v>
      </c>
      <c r="E49" s="13">
        <v>0.78125</v>
      </c>
      <c r="F49" s="6">
        <f>D49+1</f>
        <v>45734</v>
      </c>
      <c r="G49" s="58">
        <v>4.1666666666666699E-2</v>
      </c>
      <c r="H49" s="17"/>
      <c r="I49" s="42"/>
    </row>
    <row r="50" spans="1:9" ht="24" hidden="1" customHeight="1">
      <c r="A50" s="35" t="s">
        <v>312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313</v>
      </c>
      <c r="B51" s="6">
        <f>F50+3</f>
        <v>45740</v>
      </c>
      <c r="C51" s="13">
        <v>8.3333333333333297E-3</v>
      </c>
      <c r="D51" s="6">
        <f>B51</f>
        <v>45740</v>
      </c>
      <c r="E51" s="13">
        <v>0.79166666666666696</v>
      </c>
      <c r="F51" s="6">
        <f t="shared" ref="F51:F56" si="5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>B52</f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>B53</f>
        <v>45744</v>
      </c>
      <c r="E53" s="22">
        <v>0.875</v>
      </c>
      <c r="F53" s="6">
        <f t="shared" si="5"/>
        <v>45745</v>
      </c>
      <c r="G53" s="22">
        <v>0.70833333333333304</v>
      </c>
      <c r="H53" s="12"/>
      <c r="I53" s="42"/>
    </row>
    <row r="54" spans="1:9" ht="24" hidden="1" customHeight="1">
      <c r="A54" s="35" t="s">
        <v>314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315</v>
      </c>
      <c r="B55" s="6">
        <v>45750</v>
      </c>
      <c r="C55" s="22">
        <v>4.1666666666666699E-2</v>
      </c>
      <c r="D55" s="6">
        <f>B55</f>
        <v>45750</v>
      </c>
      <c r="E55" s="22">
        <v>0.5</v>
      </c>
      <c r="F55" s="6">
        <f t="shared" si="5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5"/>
        <v>45755</v>
      </c>
      <c r="G56" s="22">
        <v>0.139583333333333</v>
      </c>
      <c r="H56" s="60"/>
      <c r="I56" s="42"/>
    </row>
    <row r="57" spans="1:9" ht="24" hidden="1" customHeight="1">
      <c r="A57" s="35" t="s">
        <v>316</v>
      </c>
      <c r="B57" s="6">
        <v>45757</v>
      </c>
      <c r="C57" s="13">
        <v>8.3333333333333301E-2</v>
      </c>
      <c r="D57" s="6">
        <f>B57</f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317</v>
      </c>
      <c r="B58" s="6">
        <f>F57+1</f>
        <v>45758</v>
      </c>
      <c r="C58" s="13">
        <v>0.69374999999999998</v>
      </c>
      <c r="D58" s="6">
        <f>B58</f>
        <v>45758</v>
      </c>
      <c r="E58" s="13">
        <v>0.84097222222222201</v>
      </c>
      <c r="F58" s="61">
        <f>D58+1</f>
        <v>45759</v>
      </c>
      <c r="G58" s="13">
        <v>0.77083333333333304</v>
      </c>
      <c r="H58" s="12" t="s">
        <v>318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>D59+1</f>
        <v>45765</v>
      </c>
      <c r="G59" s="13">
        <v>0.16666666666666699</v>
      </c>
      <c r="H59" s="17"/>
      <c r="I59" s="42"/>
    </row>
    <row r="60" spans="1:9" ht="24" hidden="1" customHeight="1">
      <c r="A60" s="35" t="s">
        <v>319</v>
      </c>
      <c r="B60" s="6">
        <f>F59+2</f>
        <v>45767</v>
      </c>
      <c r="C60" s="58">
        <v>8.3333333333333301E-2</v>
      </c>
      <c r="D60" s="6">
        <f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320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321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322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323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324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202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325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326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327</v>
      </c>
      <c r="B72" s="11">
        <f>F71+2</f>
        <v>45814</v>
      </c>
      <c r="C72" s="13">
        <v>0.54166666666666696</v>
      </c>
      <c r="D72" s="11">
        <f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328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209</v>
      </c>
      <c r="B75" s="11">
        <f>F74+3</f>
        <v>45827</v>
      </c>
      <c r="C75" s="13">
        <v>2.0833333333333301E-2</v>
      </c>
      <c r="D75" s="11">
        <f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211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329</v>
      </c>
      <c r="B77" s="43">
        <v>45831</v>
      </c>
      <c r="C77" s="13">
        <v>0.58333333333333304</v>
      </c>
      <c r="D77" s="11">
        <f>B77</f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330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331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>D79+1</f>
        <v>45839</v>
      </c>
      <c r="G79" s="13">
        <v>0.104166666666667</v>
      </c>
      <c r="H79" s="9" t="s">
        <v>332</v>
      </c>
      <c r="I79" s="42"/>
    </row>
    <row r="80" spans="1:9" ht="24" hidden="1" customHeight="1">
      <c r="A80" s="35" t="s">
        <v>333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>D80+1</f>
        <v>45842</v>
      </c>
      <c r="G80" s="13">
        <v>0.3125</v>
      </c>
      <c r="H80" s="17"/>
      <c r="I80" s="42"/>
    </row>
    <row r="81" spans="1:13" ht="24" hidden="1" customHeight="1">
      <c r="A81" s="35" t="s">
        <v>334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>D81+1</f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335</v>
      </c>
      <c r="B82" s="11">
        <f>F81+1</f>
        <v>45847</v>
      </c>
      <c r="C82" s="46">
        <v>0.70833333333333304</v>
      </c>
      <c r="D82" s="11">
        <f>B82</f>
        <v>45847</v>
      </c>
      <c r="E82" s="46">
        <v>0.79166666666666696</v>
      </c>
      <c r="F82" s="11">
        <f>D82+1</f>
        <v>45848</v>
      </c>
      <c r="G82" s="13">
        <v>0.20833333333333301</v>
      </c>
      <c r="H82" s="17"/>
      <c r="I82" s="42"/>
    </row>
    <row r="83" spans="1:13" ht="24" hidden="1" customHeight="1">
      <c r="A83" s="35" t="s">
        <v>336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337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338</v>
      </c>
      <c r="I84" s="42"/>
    </row>
    <row r="85" spans="1:13" ht="24" hidden="1" customHeight="1">
      <c r="A85" s="35" t="s">
        <v>339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222</v>
      </c>
      <c r="B86" s="11">
        <f>F85+1</f>
        <v>45863</v>
      </c>
      <c r="C86" s="46">
        <v>0.375</v>
      </c>
      <c r="D86" s="11">
        <f>B86</f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340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341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342</v>
      </c>
      <c r="I88" s="42"/>
    </row>
    <row r="89" spans="1:13" ht="24" hidden="1" customHeight="1">
      <c r="A89" s="35" t="s">
        <v>343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4" hidden="1" customHeight="1">
      <c r="A90" s="122" t="s">
        <v>344</v>
      </c>
      <c r="B90" s="123"/>
      <c r="C90" s="123"/>
      <c r="D90" s="123"/>
      <c r="E90" s="123"/>
      <c r="F90" s="123"/>
      <c r="G90" s="123"/>
      <c r="H90" s="123"/>
      <c r="I90" s="124"/>
    </row>
    <row r="91" spans="1:13" ht="24" hidden="1" customHeight="1">
      <c r="A91" s="3" t="s">
        <v>4</v>
      </c>
      <c r="B91" s="103" t="s">
        <v>5</v>
      </c>
      <c r="C91" s="104"/>
      <c r="D91" s="103" t="s">
        <v>6</v>
      </c>
      <c r="E91" s="104"/>
      <c r="F91" s="103" t="s">
        <v>7</v>
      </c>
      <c r="G91" s="104"/>
      <c r="H91" s="4" t="s">
        <v>8</v>
      </c>
      <c r="I91" s="4" t="s">
        <v>9</v>
      </c>
      <c r="M91" t="s">
        <v>177</v>
      </c>
    </row>
    <row r="92" spans="1:13" ht="24" hidden="1" customHeight="1">
      <c r="A92" s="39" t="s">
        <v>222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345</v>
      </c>
      <c r="I92" s="42"/>
    </row>
    <row r="93" spans="1:13" ht="24" hidden="1" customHeight="1">
      <c r="A93" s="35" t="s">
        <v>337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339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340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346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347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348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349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4" hidden="1" customHeight="1">
      <c r="A100" s="25" t="s">
        <v>225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226</v>
      </c>
      <c r="I100" s="63"/>
    </row>
    <row r="101" spans="1:11" ht="24" hidden="1" customHeight="1">
      <c r="A101" s="100" t="s">
        <v>550</v>
      </c>
      <c r="B101" s="101"/>
      <c r="C101" s="101"/>
      <c r="D101" s="101"/>
      <c r="E101" s="101"/>
      <c r="F101" s="101"/>
      <c r="G101" s="101"/>
      <c r="H101" s="101"/>
      <c r="I101" s="102"/>
    </row>
    <row r="102" spans="1:11" ht="24" hidden="1" customHeight="1">
      <c r="A102" s="3" t="s">
        <v>4</v>
      </c>
      <c r="B102" s="103" t="s">
        <v>5</v>
      </c>
      <c r="C102" s="104"/>
      <c r="D102" s="103" t="s">
        <v>6</v>
      </c>
      <c r="E102" s="104"/>
      <c r="F102" s="103" t="s">
        <v>7</v>
      </c>
      <c r="G102" s="104"/>
      <c r="H102" s="4" t="s">
        <v>8</v>
      </c>
      <c r="I102" s="4" t="s">
        <v>9</v>
      </c>
      <c r="K102" t="s">
        <v>177</v>
      </c>
    </row>
    <row r="103" spans="1:11" ht="24" hidden="1" customHeight="1">
      <c r="A103" s="5" t="s">
        <v>209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350</v>
      </c>
      <c r="I103" s="64"/>
    </row>
    <row r="104" spans="1:11" ht="24" hidden="1" customHeight="1">
      <c r="A104" s="5" t="s">
        <v>351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210</v>
      </c>
      <c r="B105" s="43">
        <f>F104</f>
        <v>45890</v>
      </c>
      <c r="C105" s="13">
        <v>0.95833333333333304</v>
      </c>
      <c r="D105" s="11">
        <f t="shared" ref="D105:D110" si="6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211</v>
      </c>
      <c r="B106" s="43">
        <f>F105+1</f>
        <v>45892</v>
      </c>
      <c r="C106" s="13">
        <v>0.41666666666666702</v>
      </c>
      <c r="D106" s="11">
        <f t="shared" si="6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329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352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353</v>
      </c>
      <c r="I108" s="17"/>
    </row>
    <row r="109" spans="1:11" ht="24" hidden="1" customHeight="1">
      <c r="A109" s="5" t="s">
        <v>330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331</v>
      </c>
      <c r="B110" s="11">
        <f>F109+1</f>
        <v>45908</v>
      </c>
      <c r="C110" s="13">
        <v>0.104166666666667</v>
      </c>
      <c r="D110" s="11">
        <f t="shared" si="6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333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335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354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334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456</v>
      </c>
      <c r="I114" s="17"/>
    </row>
    <row r="115" spans="1:9" ht="24" hidden="1" customHeight="1">
      <c r="A115" s="5" t="s">
        <v>355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475</v>
      </c>
      <c r="I115" s="17"/>
    </row>
    <row r="116" spans="1:9" ht="24" hidden="1" customHeight="1">
      <c r="A116" s="5" t="s">
        <v>222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456</v>
      </c>
      <c r="I116" s="17"/>
    </row>
    <row r="117" spans="1:9" ht="24" hidden="1" customHeight="1">
      <c r="A117" s="88" t="s">
        <v>482</v>
      </c>
      <c r="B117" s="11">
        <f>F116+1</f>
        <v>45928</v>
      </c>
      <c r="C117" s="13">
        <v>0.45</v>
      </c>
      <c r="D117" s="11">
        <f>B117+3</f>
        <v>45931</v>
      </c>
      <c r="E117" s="22">
        <v>0.92500000000000004</v>
      </c>
      <c r="F117" s="11">
        <f>D117+1</f>
        <v>45932</v>
      </c>
      <c r="G117" s="13">
        <v>0.20416666666666666</v>
      </c>
      <c r="H117" s="12" t="s">
        <v>476</v>
      </c>
      <c r="I117" s="17"/>
    </row>
    <row r="118" spans="1:9" ht="24" hidden="1" customHeight="1">
      <c r="A118" s="10" t="s">
        <v>483</v>
      </c>
      <c r="B118" s="11">
        <v>45932</v>
      </c>
      <c r="C118" s="13">
        <v>0.4</v>
      </c>
      <c r="D118" s="11">
        <f>B118+2</f>
        <v>45934</v>
      </c>
      <c r="E118" s="22">
        <v>0.9375</v>
      </c>
      <c r="F118" s="11">
        <v>45935</v>
      </c>
      <c r="G118" s="13">
        <v>0.7</v>
      </c>
      <c r="H118" s="12" t="s">
        <v>498</v>
      </c>
      <c r="I118" s="17"/>
    </row>
    <row r="119" spans="1:9" ht="24" hidden="1" customHeight="1">
      <c r="A119" s="5" t="s">
        <v>502</v>
      </c>
      <c r="B119" s="11">
        <v>45937</v>
      </c>
      <c r="C119" s="13">
        <v>0.81666666666666665</v>
      </c>
      <c r="D119" s="11">
        <v>45940</v>
      </c>
      <c r="E119" s="22">
        <v>0.95</v>
      </c>
      <c r="F119" s="11">
        <f>D119+2</f>
        <v>45942</v>
      </c>
      <c r="G119" s="22">
        <v>0.15</v>
      </c>
      <c r="H119" s="9" t="s">
        <v>11</v>
      </c>
      <c r="I119" s="17"/>
    </row>
    <row r="120" spans="1:9" ht="24" hidden="1" customHeight="1">
      <c r="A120" s="5" t="s">
        <v>487</v>
      </c>
      <c r="B120" s="11">
        <f>F119+1</f>
        <v>45943</v>
      </c>
      <c r="C120" s="13">
        <v>0.91666666666666663</v>
      </c>
      <c r="D120" s="11">
        <f>B120+1</f>
        <v>45944</v>
      </c>
      <c r="E120" s="22">
        <v>0.40416666666666667</v>
      </c>
      <c r="F120" s="11">
        <f>D120+1</f>
        <v>45945</v>
      </c>
      <c r="G120" s="22">
        <v>9.166666666666666E-2</v>
      </c>
      <c r="H120" s="12"/>
      <c r="I120" s="17"/>
    </row>
    <row r="121" spans="1:9" ht="24" hidden="1" customHeight="1">
      <c r="A121" s="5" t="s">
        <v>488</v>
      </c>
      <c r="B121" s="11">
        <f>F120</f>
        <v>45945</v>
      </c>
      <c r="C121" s="22">
        <v>0.95833333333333337</v>
      </c>
      <c r="D121" s="11">
        <f>B121+1</f>
        <v>45946</v>
      </c>
      <c r="E121" s="22">
        <v>0.13333333333333333</v>
      </c>
      <c r="F121" s="11">
        <f>D121</f>
        <v>45946</v>
      </c>
      <c r="G121" s="22">
        <v>0.47916666666666669</v>
      </c>
      <c r="H121" s="12"/>
      <c r="I121" s="17"/>
    </row>
    <row r="122" spans="1:9" ht="24" hidden="1" customHeight="1">
      <c r="A122" s="5" t="s">
        <v>489</v>
      </c>
      <c r="B122" s="11">
        <f>F121</f>
        <v>45946</v>
      </c>
      <c r="C122" s="22">
        <v>0.70833333333333337</v>
      </c>
      <c r="D122" s="37">
        <f>B122+1</f>
        <v>45947</v>
      </c>
      <c r="E122" s="22">
        <v>0.18333333333333332</v>
      </c>
      <c r="F122" s="11">
        <f>D122</f>
        <v>45947</v>
      </c>
      <c r="G122" s="22">
        <v>0.54166666666666663</v>
      </c>
      <c r="H122" s="12"/>
      <c r="I122" s="17"/>
    </row>
    <row r="123" spans="1:9" ht="24" hidden="1" customHeight="1">
      <c r="A123" s="5" t="s">
        <v>490</v>
      </c>
      <c r="B123" s="11">
        <f>F122+2</f>
        <v>45949</v>
      </c>
      <c r="C123" s="22">
        <v>0.375</v>
      </c>
      <c r="D123" s="37">
        <f>B123</f>
        <v>45949</v>
      </c>
      <c r="E123" s="22">
        <v>0.65833333333333333</v>
      </c>
      <c r="F123" s="11">
        <f>D123+1</f>
        <v>45950</v>
      </c>
      <c r="G123" s="22">
        <v>0.87916666666666665</v>
      </c>
      <c r="H123" s="12" t="s">
        <v>551</v>
      </c>
      <c r="I123" s="17"/>
    </row>
    <row r="124" spans="1:9" ht="24" hidden="1" customHeight="1">
      <c r="A124" s="5" t="s">
        <v>493</v>
      </c>
      <c r="B124" s="11">
        <v>45955</v>
      </c>
      <c r="C124" s="22">
        <v>0.875</v>
      </c>
      <c r="D124" s="37">
        <v>45956</v>
      </c>
      <c r="E124" s="22">
        <v>0.88749999999999996</v>
      </c>
      <c r="F124" s="11">
        <f>D124+1</f>
        <v>45957</v>
      </c>
      <c r="G124" s="22">
        <v>0.71250000000000002</v>
      </c>
      <c r="H124" s="12" t="s">
        <v>456</v>
      </c>
      <c r="I124" s="17"/>
    </row>
    <row r="125" spans="1:9" s="53" customFormat="1" ht="25.4" hidden="1" customHeight="1">
      <c r="A125" s="25" t="s">
        <v>491</v>
      </c>
      <c r="B125" s="11">
        <f>F124+1</f>
        <v>45958</v>
      </c>
      <c r="C125" s="22">
        <v>0.875</v>
      </c>
      <c r="D125" s="37">
        <f>B125+1</f>
        <v>45959</v>
      </c>
      <c r="E125" s="22">
        <v>0.75416666666666665</v>
      </c>
      <c r="F125" s="37">
        <f>D125</f>
        <v>45959</v>
      </c>
      <c r="G125" s="22">
        <v>0.95</v>
      </c>
      <c r="H125" s="12" t="s">
        <v>558</v>
      </c>
      <c r="I125" s="78"/>
    </row>
    <row r="126" spans="1:9" s="53" customFormat="1" ht="25.4" hidden="1" customHeight="1">
      <c r="A126" s="25" t="s">
        <v>492</v>
      </c>
      <c r="B126" s="11">
        <f>F125+1</f>
        <v>45960</v>
      </c>
      <c r="C126" s="22">
        <v>0.20833333333333334</v>
      </c>
      <c r="D126" s="37">
        <f>B126+3</f>
        <v>45963</v>
      </c>
      <c r="E126" s="22">
        <v>0.53749999999999998</v>
      </c>
      <c r="F126" s="37">
        <f>D126+1</f>
        <v>45964</v>
      </c>
      <c r="G126" s="22">
        <v>0.16666666666666666</v>
      </c>
      <c r="H126" s="12" t="s">
        <v>558</v>
      </c>
      <c r="I126" s="78"/>
    </row>
    <row r="127" spans="1:9" s="53" customFormat="1" ht="25.4" hidden="1" customHeight="1">
      <c r="A127" s="25" t="s">
        <v>525</v>
      </c>
      <c r="B127" s="11">
        <f>F126+2</f>
        <v>45966</v>
      </c>
      <c r="C127" s="22">
        <v>0.40416666666666667</v>
      </c>
      <c r="D127" s="37">
        <f>B127</f>
        <v>45966</v>
      </c>
      <c r="E127" s="22">
        <v>0.83750000000000002</v>
      </c>
      <c r="F127" s="37">
        <f>D127+2</f>
        <v>45968</v>
      </c>
      <c r="G127" s="22">
        <v>0.23749999999999999</v>
      </c>
      <c r="H127" s="9" t="s">
        <v>588</v>
      </c>
      <c r="I127" s="78"/>
    </row>
    <row r="128" spans="1:9" s="53" customFormat="1" ht="25.4" hidden="1" customHeight="1">
      <c r="A128" s="25" t="s">
        <v>508</v>
      </c>
      <c r="B128" s="11">
        <v>45972</v>
      </c>
      <c r="C128" s="22">
        <v>0.5</v>
      </c>
      <c r="D128" s="98">
        <f>B128+2</f>
        <v>45974</v>
      </c>
      <c r="E128" s="22">
        <v>0.20416666666666666</v>
      </c>
      <c r="F128" s="98">
        <f>D128</f>
        <v>45974</v>
      </c>
      <c r="G128" s="22">
        <v>0.875</v>
      </c>
      <c r="H128" s="9" t="s">
        <v>602</v>
      </c>
      <c r="I128" s="78"/>
    </row>
    <row r="129" spans="1:13" s="53" customFormat="1" ht="25.4" hidden="1" customHeight="1">
      <c r="A129" s="25" t="s">
        <v>545</v>
      </c>
      <c r="B129" s="50">
        <f>F128+1</f>
        <v>45975</v>
      </c>
      <c r="C129" s="46">
        <v>0.91666666666666663</v>
      </c>
      <c r="D129" s="50">
        <f>B129+1</f>
        <v>45976</v>
      </c>
      <c r="E129" s="46">
        <v>0.25</v>
      </c>
      <c r="F129" s="50">
        <f>D129</f>
        <v>45976</v>
      </c>
      <c r="G129" s="46">
        <v>0.66666666666666663</v>
      </c>
      <c r="H129" s="9"/>
      <c r="I129" s="78"/>
    </row>
    <row r="130" spans="1:13" s="53" customFormat="1" ht="25.4" hidden="1" customHeight="1">
      <c r="A130" s="25" t="s">
        <v>557</v>
      </c>
      <c r="B130" s="50">
        <f>F129+1</f>
        <v>45977</v>
      </c>
      <c r="C130" s="46">
        <v>0.25</v>
      </c>
      <c r="D130" s="50">
        <f>B130</f>
        <v>45977</v>
      </c>
      <c r="E130" s="46">
        <v>0.33333333333333331</v>
      </c>
      <c r="F130" s="50">
        <f>D130</f>
        <v>45977</v>
      </c>
      <c r="G130" s="46">
        <v>0.75</v>
      </c>
      <c r="H130" s="9"/>
      <c r="I130" s="78"/>
    </row>
    <row r="131" spans="1:13" s="53" customFormat="1" ht="25.4" customHeight="1">
      <c r="A131" s="122" t="s">
        <v>679</v>
      </c>
      <c r="B131" s="123"/>
      <c r="C131" s="123"/>
      <c r="D131" s="123"/>
      <c r="E131" s="123"/>
      <c r="F131" s="123"/>
      <c r="G131" s="123"/>
      <c r="H131" s="123"/>
      <c r="I131" s="124"/>
    </row>
    <row r="132" spans="1:13" ht="24" customHeight="1">
      <c r="A132" s="3" t="s">
        <v>4</v>
      </c>
      <c r="B132" s="103" t="s">
        <v>5</v>
      </c>
      <c r="C132" s="104"/>
      <c r="D132" s="103" t="s">
        <v>6</v>
      </c>
      <c r="E132" s="104"/>
      <c r="F132" s="103" t="s">
        <v>7</v>
      </c>
      <c r="G132" s="104"/>
      <c r="H132" s="4" t="s">
        <v>8</v>
      </c>
      <c r="I132" s="4" t="s">
        <v>9</v>
      </c>
      <c r="M132" t="s">
        <v>177</v>
      </c>
    </row>
    <row r="133" spans="1:13" s="53" customFormat="1" ht="25.4" hidden="1" customHeight="1">
      <c r="A133" s="74" t="s">
        <v>542</v>
      </c>
      <c r="B133" s="11">
        <v>45963</v>
      </c>
      <c r="C133" s="46">
        <v>0.9375</v>
      </c>
      <c r="D133" s="37">
        <v>45965</v>
      </c>
      <c r="E133" s="22">
        <v>0.5</v>
      </c>
      <c r="F133" s="37">
        <v>45966</v>
      </c>
      <c r="G133" s="22">
        <v>0.27083333333333331</v>
      </c>
      <c r="H133" s="9" t="s">
        <v>579</v>
      </c>
      <c r="I133" s="63"/>
    </row>
    <row r="134" spans="1:13" s="53" customFormat="1" ht="25.4" hidden="1" customHeight="1">
      <c r="A134" s="91" t="s">
        <v>539</v>
      </c>
      <c r="B134" s="52"/>
      <c r="C134" s="52"/>
      <c r="D134" s="52"/>
      <c r="E134" s="52"/>
      <c r="F134" s="52"/>
      <c r="G134" s="52"/>
      <c r="H134" s="9" t="s">
        <v>565</v>
      </c>
      <c r="I134" s="63"/>
    </row>
    <row r="135" spans="1:13" s="53" customFormat="1" ht="25.4" hidden="1" customHeight="1">
      <c r="A135" s="91" t="s">
        <v>546</v>
      </c>
      <c r="B135" s="11">
        <v>45967</v>
      </c>
      <c r="C135" s="46">
        <v>0.75</v>
      </c>
      <c r="D135" s="37">
        <v>45967</v>
      </c>
      <c r="E135" s="22">
        <v>0.83333333333333337</v>
      </c>
      <c r="F135" s="37">
        <v>45968</v>
      </c>
      <c r="G135" s="22">
        <v>0.17916666666666667</v>
      </c>
      <c r="H135" s="9"/>
      <c r="I135" s="63"/>
    </row>
    <row r="136" spans="1:13" s="53" customFormat="1" ht="25.4" hidden="1" customHeight="1">
      <c r="A136" s="25" t="s">
        <v>547</v>
      </c>
      <c r="B136" s="11">
        <f>F135+5</f>
        <v>45973</v>
      </c>
      <c r="C136" s="46">
        <v>0.25</v>
      </c>
      <c r="D136" s="37">
        <f>B136+1</f>
        <v>45974</v>
      </c>
      <c r="E136" s="22">
        <v>0.24166666666666667</v>
      </c>
      <c r="F136" s="37">
        <f>D136+1</f>
        <v>45975</v>
      </c>
      <c r="G136" s="22">
        <v>0.5</v>
      </c>
      <c r="H136" s="9" t="s">
        <v>601</v>
      </c>
      <c r="I136" s="78"/>
    </row>
    <row r="137" spans="1:13" s="53" customFormat="1" ht="25.4" hidden="1" customHeight="1">
      <c r="A137" s="25" t="s">
        <v>566</v>
      </c>
      <c r="B137" s="11">
        <f>F136+3</f>
        <v>45978</v>
      </c>
      <c r="C137" s="46">
        <v>0.41249999999999998</v>
      </c>
      <c r="D137" s="37">
        <f>B137+1</f>
        <v>45979</v>
      </c>
      <c r="E137" s="22">
        <v>0.23749999999999999</v>
      </c>
      <c r="F137" s="37">
        <f>D137+1</f>
        <v>45980</v>
      </c>
      <c r="G137" s="22">
        <v>8.3333333333333329E-2</v>
      </c>
      <c r="H137" s="9" t="s">
        <v>456</v>
      </c>
      <c r="I137" s="78"/>
    </row>
    <row r="138" spans="1:13" s="53" customFormat="1" ht="25.4" hidden="1" customHeight="1">
      <c r="A138" s="25" t="s">
        <v>567</v>
      </c>
      <c r="B138" s="11">
        <v>45981</v>
      </c>
      <c r="C138" s="46">
        <v>0.23333333333333334</v>
      </c>
      <c r="D138" s="37">
        <f>B138+1</f>
        <v>45982</v>
      </c>
      <c r="E138" s="22">
        <v>9.166666666666666E-2</v>
      </c>
      <c r="F138" s="37">
        <f>D138</f>
        <v>45982</v>
      </c>
      <c r="G138" s="22">
        <v>0.36249999999999999</v>
      </c>
      <c r="H138" s="9" t="s">
        <v>456</v>
      </c>
      <c r="I138" s="63"/>
    </row>
    <row r="139" spans="1:13" s="53" customFormat="1" ht="25.4" hidden="1" customHeight="1">
      <c r="A139" s="25" t="s">
        <v>586</v>
      </c>
      <c r="B139" s="11">
        <f>F138</f>
        <v>45982</v>
      </c>
      <c r="C139" s="46">
        <v>0.75</v>
      </c>
      <c r="D139" s="37">
        <f t="shared" ref="D139:D142" si="7">B139</f>
        <v>45982</v>
      </c>
      <c r="E139" s="22">
        <v>0.875</v>
      </c>
      <c r="F139" s="37">
        <f>D139+1</f>
        <v>45983</v>
      </c>
      <c r="G139" s="22">
        <v>0.29166666666666669</v>
      </c>
      <c r="H139" s="9" t="s">
        <v>637</v>
      </c>
      <c r="I139" s="63"/>
    </row>
    <row r="140" spans="1:13" s="53" customFormat="1" ht="25.4" hidden="1" customHeight="1">
      <c r="A140" s="91" t="s">
        <v>591</v>
      </c>
      <c r="B140" s="11">
        <f>F139+3</f>
        <v>45986</v>
      </c>
      <c r="C140" s="46">
        <v>0.5</v>
      </c>
      <c r="D140" s="37">
        <f>B140+3</f>
        <v>45989</v>
      </c>
      <c r="E140" s="22">
        <v>2.5000000000000001E-2</v>
      </c>
      <c r="F140" s="37">
        <f>D140+1</f>
        <v>45990</v>
      </c>
      <c r="G140" s="22">
        <v>0.32916666666666666</v>
      </c>
      <c r="H140" s="9" t="s">
        <v>456</v>
      </c>
      <c r="I140" s="63"/>
    </row>
    <row r="141" spans="1:13" s="53" customFormat="1" ht="25" hidden="1" customHeight="1">
      <c r="A141" s="91" t="s">
        <v>562</v>
      </c>
      <c r="B141" s="11">
        <f>F140+2</f>
        <v>45992</v>
      </c>
      <c r="C141" s="46">
        <v>0.95833333333333337</v>
      </c>
      <c r="D141" s="37">
        <f>B141+1</f>
        <v>45993</v>
      </c>
      <c r="E141" s="22">
        <v>0.24583333333333332</v>
      </c>
      <c r="F141" s="37">
        <f>D141</f>
        <v>45993</v>
      </c>
      <c r="G141" s="22">
        <v>0.96250000000000002</v>
      </c>
      <c r="H141" s="9"/>
      <c r="I141" s="63"/>
    </row>
    <row r="142" spans="1:13" s="53" customFormat="1" ht="25.4" hidden="1" customHeight="1">
      <c r="A142" s="91" t="s">
        <v>613</v>
      </c>
      <c r="B142" s="11">
        <f>F141+2</f>
        <v>45995</v>
      </c>
      <c r="C142" s="46">
        <v>0.25</v>
      </c>
      <c r="D142" s="37">
        <f t="shared" si="7"/>
        <v>45995</v>
      </c>
      <c r="E142" s="22">
        <v>0.375</v>
      </c>
      <c r="F142" s="37">
        <f>D142</f>
        <v>45995</v>
      </c>
      <c r="G142" s="22">
        <v>0.74583333333333335</v>
      </c>
      <c r="H142" s="9"/>
      <c r="I142" s="63"/>
    </row>
    <row r="143" spans="1:13" s="53" customFormat="1" ht="25.4" hidden="1" customHeight="1">
      <c r="A143" s="25" t="s">
        <v>626</v>
      </c>
      <c r="B143" s="11">
        <f>F142+1</f>
        <v>45996</v>
      </c>
      <c r="C143" s="46">
        <v>0.125</v>
      </c>
      <c r="D143" s="37">
        <f t="shared" ref="D143" si="8">B143</f>
        <v>45996</v>
      </c>
      <c r="E143" s="22">
        <v>0.29166666666666669</v>
      </c>
      <c r="F143" s="37">
        <f>D143</f>
        <v>45996</v>
      </c>
      <c r="G143" s="22">
        <v>0.67083333333333328</v>
      </c>
      <c r="H143" s="9"/>
      <c r="I143" s="63"/>
    </row>
    <row r="144" spans="1:13" s="53" customFormat="1" ht="25.4" hidden="1" customHeight="1">
      <c r="A144" s="91" t="s">
        <v>633</v>
      </c>
      <c r="B144" s="11">
        <f>F143+3</f>
        <v>45999</v>
      </c>
      <c r="C144" s="46">
        <v>0.36805555555555558</v>
      </c>
      <c r="D144" s="37">
        <f>B144</f>
        <v>45999</v>
      </c>
      <c r="E144" s="22">
        <v>0.77500000000000002</v>
      </c>
      <c r="F144" s="37">
        <f>D144+1</f>
        <v>46000</v>
      </c>
      <c r="G144" s="22">
        <v>0.70833333333333337</v>
      </c>
      <c r="H144" s="9" t="s">
        <v>456</v>
      </c>
      <c r="I144" s="63"/>
    </row>
    <row r="145" spans="1:9" s="53" customFormat="1" ht="25" customHeight="1">
      <c r="A145" s="91" t="s">
        <v>596</v>
      </c>
      <c r="B145" s="11">
        <f>F144+3</f>
        <v>46003</v>
      </c>
      <c r="C145" s="46">
        <v>0.51249999999999996</v>
      </c>
      <c r="D145" s="37">
        <f>B145+1</f>
        <v>46004</v>
      </c>
      <c r="E145" s="22">
        <v>0.14583333333333334</v>
      </c>
      <c r="F145" s="37">
        <f>D145</f>
        <v>46004</v>
      </c>
      <c r="G145" s="22">
        <v>0.58750000000000002</v>
      </c>
      <c r="H145" s="9" t="s">
        <v>666</v>
      </c>
      <c r="I145" s="63"/>
    </row>
    <row r="146" spans="1:9" s="53" customFormat="1" ht="25" customHeight="1">
      <c r="A146" s="91" t="s">
        <v>594</v>
      </c>
      <c r="B146" s="11">
        <f>F145+1</f>
        <v>46005</v>
      </c>
      <c r="C146" s="46">
        <v>0.75</v>
      </c>
      <c r="D146" s="37">
        <f>B146</f>
        <v>46005</v>
      </c>
      <c r="E146" s="22">
        <v>0.97083333333333333</v>
      </c>
      <c r="F146" s="37">
        <f>D146+1</f>
        <v>46006</v>
      </c>
      <c r="G146" s="22">
        <v>0.39583333333333331</v>
      </c>
      <c r="H146" s="9"/>
      <c r="I146" s="63"/>
    </row>
    <row r="147" spans="1:9" s="53" customFormat="1" ht="25.4" customHeight="1">
      <c r="A147" s="25" t="s">
        <v>595</v>
      </c>
      <c r="B147" s="37">
        <f>F146</f>
        <v>46006</v>
      </c>
      <c r="C147" s="22">
        <v>0.625</v>
      </c>
      <c r="D147" s="37">
        <f>B147+2</f>
        <v>46008</v>
      </c>
      <c r="E147" s="22">
        <v>0.5</v>
      </c>
      <c r="F147" s="50">
        <f>D147</f>
        <v>46008</v>
      </c>
      <c r="G147" s="46">
        <v>0.95833333333333337</v>
      </c>
      <c r="H147" s="9" t="s">
        <v>678</v>
      </c>
      <c r="I147" s="63"/>
    </row>
    <row r="148" spans="1:9" s="53" customFormat="1" ht="25.5" customHeight="1">
      <c r="A148" s="91" t="s">
        <v>648</v>
      </c>
      <c r="B148" s="50">
        <f>F147+3</f>
        <v>46011</v>
      </c>
      <c r="C148" s="46">
        <v>0.5</v>
      </c>
      <c r="D148" s="50">
        <f>B148+1</f>
        <v>46012</v>
      </c>
      <c r="E148" s="46">
        <v>0</v>
      </c>
      <c r="F148" s="50">
        <f>D148</f>
        <v>46012</v>
      </c>
      <c r="G148" s="46">
        <v>0.83333333333333337</v>
      </c>
      <c r="H148" s="9"/>
      <c r="I148" s="63"/>
    </row>
    <row r="149" spans="1:9" s="53" customFormat="1" ht="25" customHeight="1">
      <c r="A149" s="91" t="s">
        <v>611</v>
      </c>
      <c r="B149" s="50">
        <f>F148+3</f>
        <v>46015</v>
      </c>
      <c r="C149" s="46">
        <v>0.33333333333333331</v>
      </c>
      <c r="D149" s="50">
        <f>B149</f>
        <v>46015</v>
      </c>
      <c r="E149" s="46">
        <v>0.41666666666666669</v>
      </c>
      <c r="F149" s="50">
        <f>D149</f>
        <v>46015</v>
      </c>
      <c r="G149" s="46">
        <v>0.75</v>
      </c>
      <c r="H149" s="9"/>
      <c r="I149" s="63"/>
    </row>
    <row r="150" spans="1:9" s="53" customFormat="1" ht="25" customHeight="1">
      <c r="A150" s="91" t="s">
        <v>603</v>
      </c>
      <c r="B150" s="50">
        <f>F149+2</f>
        <v>46017</v>
      </c>
      <c r="C150" s="46">
        <v>0</v>
      </c>
      <c r="D150" s="50">
        <f>B150</f>
        <v>46017</v>
      </c>
      <c r="E150" s="46">
        <v>0.125</v>
      </c>
      <c r="F150" s="50">
        <f>D150</f>
        <v>46017</v>
      </c>
      <c r="G150" s="46">
        <v>0.45833333333333331</v>
      </c>
      <c r="H150" s="9"/>
      <c r="I150" s="63"/>
    </row>
    <row r="151" spans="1:9" s="53" customFormat="1" ht="25" customHeight="1">
      <c r="A151" s="91" t="s">
        <v>604</v>
      </c>
      <c r="B151" s="50">
        <f>F150</f>
        <v>46017</v>
      </c>
      <c r="C151" s="46">
        <v>0.70833333333333337</v>
      </c>
      <c r="D151" s="50">
        <f>B151</f>
        <v>46017</v>
      </c>
      <c r="E151" s="46">
        <v>0.83333333333333337</v>
      </c>
      <c r="F151" s="50">
        <f>D151+1</f>
        <v>46018</v>
      </c>
      <c r="G151" s="46">
        <v>0.16666666666666666</v>
      </c>
      <c r="H151" s="9"/>
      <c r="I151" s="63"/>
    </row>
    <row r="152" spans="1:9" s="53" customFormat="1" ht="25.5" customHeight="1">
      <c r="A152" s="91" t="s">
        <v>675</v>
      </c>
      <c r="B152" s="50">
        <f>F151+2</f>
        <v>46020</v>
      </c>
      <c r="C152" s="46">
        <v>0.66666666666666663</v>
      </c>
      <c r="D152" s="50">
        <f>B152+1</f>
        <v>46021</v>
      </c>
      <c r="E152" s="46">
        <v>0</v>
      </c>
      <c r="F152" s="50">
        <f>D152</f>
        <v>46021</v>
      </c>
      <c r="G152" s="46">
        <v>0.83333333333333337</v>
      </c>
      <c r="H152" s="9"/>
      <c r="I152" s="63"/>
    </row>
    <row r="153" spans="1:9" s="53" customFormat="1" ht="25" customHeight="1">
      <c r="A153" s="91" t="s">
        <v>622</v>
      </c>
      <c r="B153" s="50">
        <f>F152+3</f>
        <v>46024</v>
      </c>
      <c r="C153" s="46">
        <v>0.33333333333333331</v>
      </c>
      <c r="D153" s="50">
        <f>B153</f>
        <v>46024</v>
      </c>
      <c r="E153" s="46">
        <v>0.41666666666666669</v>
      </c>
      <c r="F153" s="50">
        <f>D153</f>
        <v>46024</v>
      </c>
      <c r="G153" s="46">
        <v>0.75</v>
      </c>
      <c r="H153" s="9"/>
      <c r="I153" s="63"/>
    </row>
  </sheetData>
  <mergeCells count="28">
    <mergeCell ref="B91:C91"/>
    <mergeCell ref="D91:E91"/>
    <mergeCell ref="F91:G91"/>
    <mergeCell ref="A101:I101"/>
    <mergeCell ref="B102:C102"/>
    <mergeCell ref="D102:E102"/>
    <mergeCell ref="F102:G102"/>
    <mergeCell ref="A44:I44"/>
    <mergeCell ref="B45:C45"/>
    <mergeCell ref="D45:E45"/>
    <mergeCell ref="F45:G45"/>
    <mergeCell ref="A90:I90"/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</mergeCells>
  <phoneticPr fontId="44" type="noConversion"/>
  <conditionalFormatting sqref="B4">
    <cfRule type="cellIs" dxfId="1491" priority="1239" stopIfTrue="1" operator="equal">
      <formula>$H$3</formula>
    </cfRule>
    <cfRule type="cellIs" dxfId="1490" priority="1234" stopIfTrue="1" operator="lessThan">
      <formula>$H$3</formula>
    </cfRule>
  </conditionalFormatting>
  <conditionalFormatting sqref="B4:B5">
    <cfRule type="cellIs" dxfId="1489" priority="1229" stopIfTrue="1" operator="equal">
      <formula>$H$3</formula>
    </cfRule>
  </conditionalFormatting>
  <conditionalFormatting sqref="B5 D5 F5">
    <cfRule type="cellIs" dxfId="1488" priority="1228" stopIfTrue="1" operator="lessThan">
      <formula>$H$3</formula>
    </cfRule>
  </conditionalFormatting>
  <conditionalFormatting sqref="B5">
    <cfRule type="cellIs" dxfId="1487" priority="1224" stopIfTrue="1" operator="lessThan">
      <formula>$H$3</formula>
    </cfRule>
  </conditionalFormatting>
  <conditionalFormatting sqref="B6 D38 D40:D43 D60:D69">
    <cfRule type="cellIs" dxfId="1486" priority="1375" stopIfTrue="1" operator="lessThan">
      <formula>$H$3</formula>
    </cfRule>
    <cfRule type="cellIs" dxfId="1485" priority="1374" stopIfTrue="1" operator="equal">
      <formula>$H$3</formula>
    </cfRule>
  </conditionalFormatting>
  <conditionalFormatting sqref="B6:B7 B10:B11 B13:B14 B16:B33 B35:B43">
    <cfRule type="cellIs" dxfId="1484" priority="1373" stopIfTrue="1" operator="lessThan">
      <formula>$H$3</formula>
    </cfRule>
    <cfRule type="cellIs" dxfId="1483" priority="1372" stopIfTrue="1" operator="equal">
      <formula>$H$3</formula>
    </cfRule>
  </conditionalFormatting>
  <conditionalFormatting sqref="B7 B10:B11 B13:B14 B16:B33 B35:B43">
    <cfRule type="cellIs" dxfId="1482" priority="1371" stopIfTrue="1" operator="lessThan">
      <formula>$H$3</formula>
    </cfRule>
    <cfRule type="cellIs" dxfId="1481" priority="1370" stopIfTrue="1" operator="equal">
      <formula>$H$3</formula>
    </cfRule>
  </conditionalFormatting>
  <conditionalFormatting sqref="B7">
    <cfRule type="cellIs" dxfId="1480" priority="1369" stopIfTrue="1" operator="lessThan">
      <formula>$H$3</formula>
    </cfRule>
    <cfRule type="cellIs" dxfId="1479" priority="1368" stopIfTrue="1" operator="equal">
      <formula>$H$3</formula>
    </cfRule>
  </conditionalFormatting>
  <conditionalFormatting sqref="B9">
    <cfRule type="cellIs" dxfId="1478" priority="1362" stopIfTrue="1" operator="lessThan">
      <formula>$H$3</formula>
    </cfRule>
    <cfRule type="cellIs" dxfId="1477" priority="1361" stopIfTrue="1" operator="equal">
      <formula>$H$3</formula>
    </cfRule>
  </conditionalFormatting>
  <conditionalFormatting sqref="B9:B11">
    <cfRule type="cellIs" dxfId="1476" priority="1364" stopIfTrue="1" operator="lessThan">
      <formula>$H$3</formula>
    </cfRule>
    <cfRule type="cellIs" dxfId="1475" priority="1363" stopIfTrue="1" operator="equal">
      <formula>$H$3</formula>
    </cfRule>
  </conditionalFormatting>
  <conditionalFormatting sqref="B12">
    <cfRule type="cellIs" dxfId="1474" priority="1335" stopIfTrue="1" operator="equal">
      <formula>$H$3</formula>
    </cfRule>
    <cfRule type="cellIs" dxfId="1473" priority="1336" stopIfTrue="1" operator="lessThan">
      <formula>$H$3</formula>
    </cfRule>
  </conditionalFormatting>
  <conditionalFormatting sqref="B12:B14">
    <cfRule type="cellIs" dxfId="1472" priority="1338" stopIfTrue="1" operator="lessThan">
      <formula>$H$3</formula>
    </cfRule>
    <cfRule type="cellIs" dxfId="1471" priority="1337" stopIfTrue="1" operator="equal">
      <formula>$H$3</formula>
    </cfRule>
  </conditionalFormatting>
  <conditionalFormatting sqref="B15">
    <cfRule type="cellIs" dxfId="1470" priority="1315" stopIfTrue="1" operator="equal">
      <formula>$H$3</formula>
    </cfRule>
    <cfRule type="cellIs" dxfId="1469" priority="1316" stopIfTrue="1" operator="lessThan">
      <formula>$H$3</formula>
    </cfRule>
  </conditionalFormatting>
  <conditionalFormatting sqref="B15:B33">
    <cfRule type="cellIs" dxfId="1468" priority="1317" stopIfTrue="1" operator="equal">
      <formula>$H$3</formula>
    </cfRule>
    <cfRule type="cellIs" dxfId="1467" priority="1318" stopIfTrue="1" operator="lessThan">
      <formula>$H$3</formula>
    </cfRule>
  </conditionalFormatting>
  <conditionalFormatting sqref="B34">
    <cfRule type="cellIs" dxfId="1466" priority="1242" stopIfTrue="1" operator="equal">
      <formula>$H$3</formula>
    </cfRule>
    <cfRule type="cellIs" dxfId="1465" priority="1243" stopIfTrue="1" operator="lessThan">
      <formula>$H$3</formula>
    </cfRule>
  </conditionalFormatting>
  <conditionalFormatting sqref="B34:B43">
    <cfRule type="cellIs" dxfId="1464" priority="1244" stopIfTrue="1" operator="equal">
      <formula>$H$3</formula>
    </cfRule>
    <cfRule type="cellIs" dxfId="1463" priority="1245" stopIfTrue="1" operator="lessThan">
      <formula>$H$3</formula>
    </cfRule>
  </conditionalFormatting>
  <conditionalFormatting sqref="B38:B39 D39 F39">
    <cfRule type="cellIs" dxfId="1462" priority="1187" stopIfTrue="1" operator="lessThan">
      <formula>$H$3</formula>
    </cfRule>
  </conditionalFormatting>
  <conditionalFormatting sqref="B38:B44">
    <cfRule type="cellIs" dxfId="1461" priority="1207" stopIfTrue="1" operator="equal">
      <formula>$H$3</formula>
    </cfRule>
  </conditionalFormatting>
  <conditionalFormatting sqref="B39:B44">
    <cfRule type="cellIs" dxfId="1460" priority="1206" stopIfTrue="1" operator="lessThan">
      <formula>$H$3</formula>
    </cfRule>
  </conditionalFormatting>
  <conditionalFormatting sqref="B41:B42">
    <cfRule type="cellIs" dxfId="1459" priority="1185" stopIfTrue="1" operator="equal">
      <formula>$H$3</formula>
    </cfRule>
  </conditionalFormatting>
  <conditionalFormatting sqref="B44:B45">
    <cfRule type="cellIs" dxfId="1458" priority="1201" stopIfTrue="1" operator="equal">
      <formula>$H$3</formula>
    </cfRule>
  </conditionalFormatting>
  <conditionalFormatting sqref="B45 D45 F45">
    <cfRule type="cellIs" dxfId="1457" priority="1199" stopIfTrue="1" operator="equal">
      <formula>$H$3</formula>
    </cfRule>
    <cfRule type="cellIs" dxfId="1456" priority="1200" stopIfTrue="1" operator="lessThan">
      <formula>$H$3</formula>
    </cfRule>
  </conditionalFormatting>
  <conditionalFormatting sqref="B45:B46">
    <cfRule type="cellIs" dxfId="1455" priority="1168" stopIfTrue="1" operator="lessThan">
      <formula>$H$3</formula>
    </cfRule>
  </conditionalFormatting>
  <conditionalFormatting sqref="B46">
    <cfRule type="cellIs" dxfId="1454" priority="1166" stopIfTrue="1" operator="lessThan">
      <formula>$H$3</formula>
    </cfRule>
    <cfRule type="cellIs" dxfId="1453" priority="1167" stopIfTrue="1" operator="equal">
      <formula>$H$3</formula>
    </cfRule>
  </conditionalFormatting>
  <conditionalFormatting sqref="B47">
    <cfRule type="cellIs" dxfId="1452" priority="1197" stopIfTrue="1" operator="lessThan">
      <formula>$H$3</formula>
    </cfRule>
  </conditionalFormatting>
  <conditionalFormatting sqref="B47:B50">
    <cfRule type="cellIs" dxfId="1451" priority="1182" stopIfTrue="1" operator="equal">
      <formula>$H$3</formula>
    </cfRule>
  </conditionalFormatting>
  <conditionalFormatting sqref="B48:B50">
    <cfRule type="cellIs" dxfId="1450" priority="1181" stopIfTrue="1" operator="lessThan">
      <formula>$H$3</formula>
    </cfRule>
  </conditionalFormatting>
  <conditionalFormatting sqref="B48:B76">
    <cfRule type="cellIs" dxfId="1449" priority="1178" stopIfTrue="1" operator="equal">
      <formula>$H$3</formula>
    </cfRule>
  </conditionalFormatting>
  <conditionalFormatting sqref="B51:B67">
    <cfRule type="cellIs" dxfId="1448" priority="1173" stopIfTrue="1" operator="equal">
      <formula>$H$3</formula>
    </cfRule>
  </conditionalFormatting>
  <conditionalFormatting sqref="B51:B69">
    <cfRule type="cellIs" dxfId="1447" priority="1177" stopIfTrue="1" operator="lessThan">
      <formula>$H$3</formula>
    </cfRule>
  </conditionalFormatting>
  <conditionalFormatting sqref="B59:B67">
    <cfRule type="cellIs" dxfId="1446" priority="1139" stopIfTrue="1" operator="lessThan">
      <formula>$H$3</formula>
    </cfRule>
  </conditionalFormatting>
  <conditionalFormatting sqref="B59:B69">
    <cfRule type="cellIs" dxfId="1445" priority="1066" stopIfTrue="1" operator="equal">
      <formula>$H$3</formula>
    </cfRule>
  </conditionalFormatting>
  <conditionalFormatting sqref="B68:B69">
    <cfRule type="cellIs" dxfId="1444" priority="1064" stopIfTrue="1" operator="lessThan">
      <formula>$H$3</formula>
    </cfRule>
  </conditionalFormatting>
  <conditionalFormatting sqref="B68:B76">
    <cfRule type="cellIs" dxfId="1443" priority="1048" stopIfTrue="1" operator="equal">
      <formula>$H$3</formula>
    </cfRule>
  </conditionalFormatting>
  <conditionalFormatting sqref="B70:B76">
    <cfRule type="cellIs" dxfId="1442" priority="1043" stopIfTrue="1" operator="equal">
      <formula>$H$3</formula>
    </cfRule>
    <cfRule type="cellIs" dxfId="1441" priority="1047" stopIfTrue="1" operator="lessThan">
      <formula>$H$3</formula>
    </cfRule>
  </conditionalFormatting>
  <conditionalFormatting sqref="B70:B78">
    <cfRule type="cellIs" dxfId="1440" priority="919" stopIfTrue="1" operator="lessThan">
      <formula>$H$3</formula>
    </cfRule>
    <cfRule type="cellIs" dxfId="1439" priority="918" stopIfTrue="1" operator="equal">
      <formula>$H$3</formula>
    </cfRule>
  </conditionalFormatting>
  <conditionalFormatting sqref="B77">
    <cfRule type="cellIs" dxfId="1438" priority="916" stopIfTrue="1" operator="equal">
      <formula>$H$3</formula>
    </cfRule>
    <cfRule type="cellIs" dxfId="1437" priority="917" stopIfTrue="1" operator="lessThan">
      <formula>$H$3</formula>
    </cfRule>
  </conditionalFormatting>
  <conditionalFormatting sqref="B78">
    <cfRule type="cellIs" dxfId="1436" priority="924" stopIfTrue="1" operator="equal">
      <formula>$H$3</formula>
    </cfRule>
  </conditionalFormatting>
  <conditionalFormatting sqref="B78:B79">
    <cfRule type="cellIs" dxfId="1435" priority="938" stopIfTrue="1" operator="equal">
      <formula>$H$3</formula>
    </cfRule>
    <cfRule type="cellIs" dxfId="1434" priority="926" stopIfTrue="1" operator="lessThan">
      <formula>$H$3</formula>
    </cfRule>
  </conditionalFormatting>
  <conditionalFormatting sqref="B79">
    <cfRule type="cellIs" dxfId="1433" priority="937" stopIfTrue="1" operator="lessThan">
      <formula>$H$3</formula>
    </cfRule>
    <cfRule type="cellIs" dxfId="1432" priority="936" stopIfTrue="1" operator="equal">
      <formula>$H$3</formula>
    </cfRule>
  </conditionalFormatting>
  <conditionalFormatting sqref="B80">
    <cfRule type="cellIs" dxfId="1431" priority="891" stopIfTrue="1" operator="equal">
      <formula>$H$3</formula>
    </cfRule>
    <cfRule type="cellIs" dxfId="1430" priority="890" stopIfTrue="1" operator="lessThan">
      <formula>$H$3</formula>
    </cfRule>
    <cfRule type="cellIs" dxfId="1429" priority="889" stopIfTrue="1" operator="equal">
      <formula>$H$3</formula>
    </cfRule>
    <cfRule type="cellIs" dxfId="1428" priority="888" stopIfTrue="1" operator="lessThan">
      <formula>$H$3</formula>
    </cfRule>
  </conditionalFormatting>
  <conditionalFormatting sqref="B80:B81">
    <cfRule type="cellIs" dxfId="1427" priority="880" stopIfTrue="1" operator="equal">
      <formula>$H$3</formula>
    </cfRule>
  </conditionalFormatting>
  <conditionalFormatting sqref="B81">
    <cfRule type="cellIs" dxfId="1426" priority="877" stopIfTrue="1" operator="lessThan">
      <formula>$H$3</formula>
    </cfRule>
  </conditionalFormatting>
  <conditionalFormatting sqref="B81:B89">
    <cfRule type="cellIs" dxfId="1425" priority="846" stopIfTrue="1" operator="equal">
      <formula>$H$3</formula>
    </cfRule>
  </conditionalFormatting>
  <conditionalFormatting sqref="B82:B89">
    <cfRule type="cellIs" dxfId="1424" priority="805" stopIfTrue="1" operator="equal">
      <formula>$H$3</formula>
    </cfRule>
    <cfRule type="cellIs" dxfId="1423" priority="845" stopIfTrue="1" operator="lessThan">
      <formula>$H$3</formula>
    </cfRule>
    <cfRule type="cellIs" dxfId="1422" priority="843" stopIfTrue="1" operator="equal">
      <formula>$H$3</formula>
    </cfRule>
    <cfRule type="cellIs" dxfId="1421" priority="810" stopIfTrue="1" operator="lessThan">
      <formula>$H$3</formula>
    </cfRule>
  </conditionalFormatting>
  <conditionalFormatting sqref="B91">
    <cfRule type="cellIs" dxfId="1420" priority="787" stopIfTrue="1" operator="equal">
      <formula>$H$3</formula>
    </cfRule>
  </conditionalFormatting>
  <conditionalFormatting sqref="B91:B94">
    <cfRule type="cellIs" dxfId="1419" priority="680" stopIfTrue="1" operator="lessThan">
      <formula>$H$3</formula>
    </cfRule>
  </conditionalFormatting>
  <conditionalFormatting sqref="B91:B100">
    <cfRule type="cellIs" dxfId="1418" priority="684" stopIfTrue="1" operator="equal">
      <formula>$H$3</formula>
    </cfRule>
  </conditionalFormatting>
  <conditionalFormatting sqref="B92:B94">
    <cfRule type="cellIs" dxfId="1417" priority="679" stopIfTrue="1" operator="equal">
      <formula>$H$3</formula>
    </cfRule>
  </conditionalFormatting>
  <conditionalFormatting sqref="B95:B100">
    <cfRule type="cellIs" dxfId="1416" priority="768" stopIfTrue="1" operator="equal">
      <formula>$H$3</formula>
    </cfRule>
    <cfRule type="cellIs" dxfId="1415" priority="767" stopIfTrue="1" operator="lessThan">
      <formula>$H$3</formula>
    </cfRule>
  </conditionalFormatting>
  <conditionalFormatting sqref="B101">
    <cfRule type="cellIs" dxfId="1414" priority="440" stopIfTrue="1" operator="equal">
      <formula>$H$3</formula>
    </cfRule>
    <cfRule type="cellIs" dxfId="1413" priority="438" stopIfTrue="1" operator="lessThan">
      <formula>$H$3</formula>
    </cfRule>
  </conditionalFormatting>
  <conditionalFormatting sqref="B101:B102">
    <cfRule type="cellIs" dxfId="1412" priority="430" stopIfTrue="1" operator="equal">
      <formula>$H$3</formula>
    </cfRule>
  </conditionalFormatting>
  <conditionalFormatting sqref="B102 D102 F102">
    <cfRule type="cellIs" dxfId="1411" priority="427" stopIfTrue="1" operator="lessThan">
      <formula>$H$3</formula>
    </cfRule>
  </conditionalFormatting>
  <conditionalFormatting sqref="B102 F102 D102">
    <cfRule type="cellIs" dxfId="1410" priority="426" stopIfTrue="1" operator="equal">
      <formula>$H$3</formula>
    </cfRule>
  </conditionalFormatting>
  <conditionalFormatting sqref="B102">
    <cfRule type="cellIs" dxfId="1409" priority="425" stopIfTrue="1" operator="lessThan">
      <formula>$H$3</formula>
    </cfRule>
    <cfRule type="cellIs" dxfId="1408" priority="424" stopIfTrue="1" operator="equal">
      <formula>$H$3</formula>
    </cfRule>
    <cfRule type="cellIs" dxfId="1407" priority="423" stopIfTrue="1" operator="lessThan">
      <formula>$H$3</formula>
    </cfRule>
  </conditionalFormatting>
  <conditionalFormatting sqref="B102:B104">
    <cfRule type="cellIs" dxfId="1406" priority="419" stopIfTrue="1" operator="equal">
      <formula>$H$3</formula>
    </cfRule>
  </conditionalFormatting>
  <conditionalFormatting sqref="B103:B128">
    <cfRule type="cellIs" dxfId="1405" priority="303" stopIfTrue="1" operator="lessThan">
      <formula>$H$3</formula>
    </cfRule>
  </conditionalFormatting>
  <conditionalFormatting sqref="B105:B128">
    <cfRule type="cellIs" dxfId="1404" priority="302" stopIfTrue="1" operator="equal">
      <formula>$H$3</formula>
    </cfRule>
  </conditionalFormatting>
  <conditionalFormatting sqref="B132">
    <cfRule type="cellIs" dxfId="1403" priority="264" stopIfTrue="1" operator="equal">
      <formula>$H$3</formula>
    </cfRule>
    <cfRule type="cellIs" dxfId="1402" priority="271" stopIfTrue="1" operator="equal">
      <formula>$H$3</formula>
    </cfRule>
  </conditionalFormatting>
  <conditionalFormatting sqref="B132:B133">
    <cfRule type="cellIs" dxfId="1401" priority="207" stopIfTrue="1" operator="lessThan">
      <formula>$H$3</formula>
    </cfRule>
  </conditionalFormatting>
  <conditionalFormatting sqref="B133">
    <cfRule type="cellIs" dxfId="1400" priority="206" stopIfTrue="1" operator="equal">
      <formula>$H$3</formula>
    </cfRule>
  </conditionalFormatting>
  <conditionalFormatting sqref="B135:B147">
    <cfRule type="cellIs" dxfId="1399" priority="7" stopIfTrue="1" operator="equal">
      <formula>$H$3</formula>
    </cfRule>
    <cfRule type="cellIs" dxfId="1398" priority="8" stopIfTrue="1" operator="lessThan">
      <formula>$H$3</formula>
    </cfRule>
  </conditionalFormatting>
  <conditionalFormatting sqref="C45:C89 E89 E80:E87">
    <cfRule type="expression" dxfId="1397" priority="851" stopIfTrue="1">
      <formula>B45&lt;$H$3</formula>
    </cfRule>
  </conditionalFormatting>
  <conditionalFormatting sqref="C80:C88">
    <cfRule type="expression" dxfId="1396" priority="861" stopIfTrue="1">
      <formula>$F80=$H$3</formula>
    </cfRule>
    <cfRule type="expression" dxfId="1395" priority="862" stopIfTrue="1">
      <formula>$B80=$H$3</formula>
    </cfRule>
  </conditionalFormatting>
  <conditionalFormatting sqref="C81:C88 C5:C7">
    <cfRule type="expression" dxfId="1394" priority="1225" stopIfTrue="1">
      <formula>B5&lt;$H$3</formula>
    </cfRule>
  </conditionalFormatting>
  <conditionalFormatting sqref="C88:C89 E89 G86:G87 G89 C96:C113">
    <cfRule type="expression" dxfId="1393" priority="852" stopIfTrue="1">
      <formula>$B86=$H$3</formula>
    </cfRule>
  </conditionalFormatting>
  <conditionalFormatting sqref="C88:C89">
    <cfRule type="expression" dxfId="1392" priority="579" stopIfTrue="1">
      <formula>B88&lt;$H$3</formula>
    </cfRule>
    <cfRule type="expression" dxfId="1391" priority="838" stopIfTrue="1">
      <formula>$F88=$H$3</formula>
    </cfRule>
  </conditionalFormatting>
  <conditionalFormatting sqref="C91:C96">
    <cfRule type="expression" dxfId="1390" priority="697" stopIfTrue="1">
      <formula>B91&lt;$H$3</formula>
    </cfRule>
    <cfRule type="expression" dxfId="1389" priority="698" stopIfTrue="1">
      <formula>$B91=$H$3</formula>
    </cfRule>
  </conditionalFormatting>
  <conditionalFormatting sqref="C92:C96">
    <cfRule type="expression" dxfId="1388" priority="696" stopIfTrue="1">
      <formula>$B92=$H$3</formula>
    </cfRule>
    <cfRule type="expression" dxfId="1387" priority="695" stopIfTrue="1">
      <formula>$F92=$H$3</formula>
    </cfRule>
    <cfRule type="expression" dxfId="1386" priority="689" stopIfTrue="1">
      <formula>B92&lt;$H$3</formula>
    </cfRule>
  </conditionalFormatting>
  <conditionalFormatting sqref="C96:C100">
    <cfRule type="expression" dxfId="1385" priority="745" stopIfTrue="1">
      <formula>$F96=$H$3</formula>
    </cfRule>
    <cfRule type="expression" dxfId="1384" priority="746" stopIfTrue="1">
      <formula>B96&lt;$H$3</formula>
    </cfRule>
  </conditionalFormatting>
  <conditionalFormatting sqref="C98:C100">
    <cfRule type="expression" dxfId="1383" priority="357" stopIfTrue="1">
      <formula>$B98=$H$3</formula>
    </cfRule>
    <cfRule type="expression" dxfId="1382" priority="397" stopIfTrue="1">
      <formula>B98&lt;$H$3</formula>
    </cfRule>
    <cfRule type="expression" dxfId="1381" priority="396" stopIfTrue="1">
      <formula>$F98=$H$3</formula>
    </cfRule>
    <cfRule type="expression" dxfId="1380" priority="394" stopIfTrue="1">
      <formula>B98&lt;$H$3</formula>
    </cfRule>
  </conditionalFormatting>
  <conditionalFormatting sqref="C99:C100 G129:G130 G102:G105 F103:F104">
    <cfRule type="expression" dxfId="1379" priority="367" stopIfTrue="1">
      <formula>$F99=$H$3</formula>
    </cfRule>
  </conditionalFormatting>
  <conditionalFormatting sqref="C102:C128">
    <cfRule type="expression" dxfId="1378" priority="230" stopIfTrue="1">
      <formula>B102&lt;$H$3</formula>
    </cfRule>
  </conditionalFormatting>
  <conditionalFormatting sqref="C103:C120">
    <cfRule type="expression" dxfId="1377" priority="337" stopIfTrue="1">
      <formula>$F103=$H$3</formula>
    </cfRule>
  </conditionalFormatting>
  <conditionalFormatting sqref="C114:C117">
    <cfRule type="expression" dxfId="1376" priority="344" stopIfTrue="1">
      <formula>$B114=$H$3</formula>
    </cfRule>
  </conditionalFormatting>
  <conditionalFormatting sqref="C118:C127 C129:C130">
    <cfRule type="expression" dxfId="1375" priority="306" stopIfTrue="1">
      <formula>$B118=$H$3</formula>
    </cfRule>
  </conditionalFormatting>
  <conditionalFormatting sqref="C121:C130">
    <cfRule type="expression" dxfId="1374" priority="231" stopIfTrue="1">
      <formula>$F121=$H$3</formula>
    </cfRule>
  </conditionalFormatting>
  <conditionalFormatting sqref="C125:C127 C129:C130">
    <cfRule type="expression" dxfId="1373" priority="327" stopIfTrue="1">
      <formula>B125&lt;$H$3</formula>
    </cfRule>
  </conditionalFormatting>
  <conditionalFormatting sqref="C128">
    <cfRule type="expression" dxfId="1372" priority="229" stopIfTrue="1">
      <formula>$B128=$H$3</formula>
    </cfRule>
  </conditionalFormatting>
  <conditionalFormatting sqref="C132:C133">
    <cfRule type="expression" dxfId="1371" priority="257" stopIfTrue="1">
      <formula>$B132=$H$3</formula>
    </cfRule>
    <cfRule type="expression" dxfId="1370" priority="258" stopIfTrue="1">
      <formula>B132&lt;$H$3</formula>
    </cfRule>
  </conditionalFormatting>
  <conditionalFormatting sqref="C133">
    <cfRule type="expression" dxfId="1369" priority="256" stopIfTrue="1">
      <formula>$F133=$H$3</formula>
    </cfRule>
    <cfRule type="expression" dxfId="1368" priority="248" stopIfTrue="1">
      <formula>B133&lt;$H$3</formula>
    </cfRule>
  </conditionalFormatting>
  <conditionalFormatting sqref="C135:C139">
    <cfRule type="expression" dxfId="1367" priority="189" stopIfTrue="1">
      <formula>$B135=$H$3</formula>
    </cfRule>
    <cfRule type="expression" dxfId="1366" priority="188" stopIfTrue="1">
      <formula>$F135=$H$3</formula>
    </cfRule>
    <cfRule type="expression" dxfId="1365" priority="187" stopIfTrue="1">
      <formula>B135&lt;$H$3</formula>
    </cfRule>
  </conditionalFormatting>
  <conditionalFormatting sqref="C135:C146">
    <cfRule type="expression" dxfId="1364" priority="190" stopIfTrue="1">
      <formula>B135&lt;$H$3</formula>
    </cfRule>
  </conditionalFormatting>
  <conditionalFormatting sqref="C140:C146 C148:C153">
    <cfRule type="expression" dxfId="1363" priority="205" stopIfTrue="1">
      <formula>B140&lt;$H$3</formula>
    </cfRule>
    <cfRule type="expression" dxfId="1362" priority="218" stopIfTrue="1">
      <formula>$B140=$H$3</formula>
    </cfRule>
    <cfRule type="expression" dxfId="1361" priority="219" stopIfTrue="1">
      <formula>B140&lt;$H$3</formula>
    </cfRule>
    <cfRule type="expression" dxfId="1360" priority="217" stopIfTrue="1">
      <formula>$F140=$H$3</formula>
    </cfRule>
  </conditionalFormatting>
  <conditionalFormatting sqref="C140:C146">
    <cfRule type="expression" dxfId="1359" priority="203" stopIfTrue="1">
      <formula>$B140=$H$3</formula>
    </cfRule>
    <cfRule type="expression" dxfId="1358" priority="202" stopIfTrue="1">
      <formula>$F140=$H$3</formula>
    </cfRule>
  </conditionalFormatting>
  <conditionalFormatting sqref="C147:C153">
    <cfRule type="expression" dxfId="1357" priority="4" stopIfTrue="1">
      <formula>B147&lt;$H$3</formula>
    </cfRule>
    <cfRule type="expression" dxfId="1356" priority="6" stopIfTrue="1">
      <formula>$B147=$H$3</formula>
    </cfRule>
    <cfRule type="expression" dxfId="1355" priority="5" stopIfTrue="1">
      <formula>$F147=$H$3</formula>
    </cfRule>
  </conditionalFormatting>
  <conditionalFormatting sqref="D4">
    <cfRule type="cellIs" dxfId="1354" priority="1235" stopIfTrue="1" operator="equal">
      <formula>$H$3</formula>
    </cfRule>
    <cfRule type="cellIs" dxfId="1353" priority="1236" stopIfTrue="1" operator="lessThan">
      <formula>$H$3</formula>
    </cfRule>
  </conditionalFormatting>
  <conditionalFormatting sqref="D4:D5">
    <cfRule type="cellIs" dxfId="1352" priority="1231" stopIfTrue="1" operator="equal">
      <formula>$H$3</formula>
    </cfRule>
  </conditionalFormatting>
  <conditionalFormatting sqref="D4:D6">
    <cfRule type="cellIs" dxfId="1351" priority="1232" stopIfTrue="1" operator="lessThan">
      <formula>$H$3</formula>
    </cfRule>
  </conditionalFormatting>
  <conditionalFormatting sqref="D5">
    <cfRule type="cellIs" dxfId="1350" priority="1223" stopIfTrue="1" operator="lessThan">
      <formula>$H$3</formula>
    </cfRule>
    <cfRule type="cellIs" dxfId="1349" priority="1222" stopIfTrue="1" operator="equal">
      <formula>$H$3</formula>
    </cfRule>
  </conditionalFormatting>
  <conditionalFormatting sqref="D6:D7">
    <cfRule type="cellIs" dxfId="1348" priority="1357" stopIfTrue="1" operator="lessThan">
      <formula>$H$3</formula>
    </cfRule>
    <cfRule type="cellIs" dxfId="1347" priority="1356" stopIfTrue="1" operator="equal">
      <formula>$H$3</formula>
    </cfRule>
  </conditionalFormatting>
  <conditionalFormatting sqref="D7 D10 D12:D13 D16 D18:D19">
    <cfRule type="cellIs" dxfId="1346" priority="1366" stopIfTrue="1" operator="lessThan">
      <formula>$H$3</formula>
    </cfRule>
    <cfRule type="cellIs" dxfId="1345" priority="1367" stopIfTrue="1" operator="equal">
      <formula>$H$3</formula>
    </cfRule>
  </conditionalFormatting>
  <conditionalFormatting sqref="D9">
    <cfRule type="cellIs" dxfId="1344" priority="1358" stopIfTrue="1" operator="lessThan">
      <formula>$H$3</formula>
    </cfRule>
  </conditionalFormatting>
  <conditionalFormatting sqref="D9:D10">
    <cfRule type="cellIs" dxfId="1343" priority="1359" stopIfTrue="1" operator="equal">
      <formula>$H$3</formula>
    </cfRule>
    <cfRule type="cellIs" dxfId="1342" priority="1360" stopIfTrue="1" operator="lessThan">
      <formula>$H$3</formula>
    </cfRule>
  </conditionalFormatting>
  <conditionalFormatting sqref="D10 D7 D12:D13 D16 D18:D19">
    <cfRule type="cellIs" dxfId="1341" priority="1365" stopIfTrue="1" operator="equal">
      <formula>$H$3</formula>
    </cfRule>
  </conditionalFormatting>
  <conditionalFormatting sqref="D11">
    <cfRule type="cellIs" dxfId="1340" priority="1339" stopIfTrue="1" operator="equal">
      <formula>$H$3</formula>
    </cfRule>
    <cfRule type="cellIs" dxfId="1339" priority="1340" stopIfTrue="1" operator="lessThan">
      <formula>$H$3</formula>
    </cfRule>
  </conditionalFormatting>
  <conditionalFormatting sqref="D11:D13">
    <cfRule type="cellIs" dxfId="1338" priority="1342" stopIfTrue="1" operator="lessThan">
      <formula>$H$3</formula>
    </cfRule>
    <cfRule type="cellIs" dxfId="1337" priority="1341" stopIfTrue="1" operator="equal">
      <formula>$H$3</formula>
    </cfRule>
  </conditionalFormatting>
  <conditionalFormatting sqref="D14">
    <cfRule type="cellIs" dxfId="1336" priority="1313" stopIfTrue="1" operator="equal">
      <formula>$H$3</formula>
    </cfRule>
    <cfRule type="cellIs" dxfId="1335" priority="1314" stopIfTrue="1" operator="lessThan">
      <formula>$H$3</formula>
    </cfRule>
  </conditionalFormatting>
  <conditionalFormatting sqref="D14:D16">
    <cfRule type="cellIs" dxfId="1334" priority="1311" stopIfTrue="1" operator="equal">
      <formula>$H$3</formula>
    </cfRule>
    <cfRule type="cellIs" dxfId="1333" priority="1312" stopIfTrue="1" operator="lessThan">
      <formula>$H$3</formula>
    </cfRule>
  </conditionalFormatting>
  <conditionalFormatting sqref="D15">
    <cfRule type="cellIs" dxfId="1332" priority="1310" stopIfTrue="1" operator="lessThan">
      <formula>$H$3</formula>
    </cfRule>
    <cfRule type="cellIs" dxfId="1331" priority="1309" stopIfTrue="1" operator="equal">
      <formula>$H$3</formula>
    </cfRule>
  </conditionalFormatting>
  <conditionalFormatting sqref="D17">
    <cfRule type="cellIs" dxfId="1330" priority="1297" stopIfTrue="1" operator="equal">
      <formula>$H$3</formula>
    </cfRule>
    <cfRule type="cellIs" dxfId="1329" priority="1298" stopIfTrue="1" operator="lessThan">
      <formula>$H$3</formula>
    </cfRule>
  </conditionalFormatting>
  <conditionalFormatting sqref="D17:D19">
    <cfRule type="cellIs" dxfId="1328" priority="1300" stopIfTrue="1" operator="lessThan">
      <formula>$H$3</formula>
    </cfRule>
    <cfRule type="cellIs" dxfId="1327" priority="1299" stopIfTrue="1" operator="equal">
      <formula>$H$3</formula>
    </cfRule>
  </conditionalFormatting>
  <conditionalFormatting sqref="D20:D25">
    <cfRule type="cellIs" dxfId="1326" priority="1296" stopIfTrue="1" operator="lessThan">
      <formula>$H$3</formula>
    </cfRule>
    <cfRule type="cellIs" dxfId="1325" priority="1295" stopIfTrue="1" operator="equal">
      <formula>$H$3</formula>
    </cfRule>
  </conditionalFormatting>
  <conditionalFormatting sqref="D20:D43">
    <cfRule type="cellIs" dxfId="1324" priority="1268" stopIfTrue="1" operator="lessThan">
      <formula>$H$3</formula>
    </cfRule>
    <cfRule type="cellIs" dxfId="1323" priority="1267" stopIfTrue="1" operator="equal">
      <formula>$H$3</formula>
    </cfRule>
  </conditionalFormatting>
  <conditionalFormatting sqref="D26:D44">
    <cfRule type="cellIs" dxfId="1322" priority="1210" stopIfTrue="1" operator="equal">
      <formula>$H$3</formula>
    </cfRule>
    <cfRule type="cellIs" dxfId="1321" priority="1213" stopIfTrue="1" operator="lessThan">
      <formula>$H$3</formula>
    </cfRule>
  </conditionalFormatting>
  <conditionalFormatting sqref="D38:D39">
    <cfRule type="cellIs" dxfId="1320" priority="1191" stopIfTrue="1" operator="lessThan">
      <formula>$H$3</formula>
    </cfRule>
    <cfRule type="cellIs" dxfId="1319" priority="1190" stopIfTrue="1" operator="equal">
      <formula>$H$3</formula>
    </cfRule>
  </conditionalFormatting>
  <conditionalFormatting sqref="D39 F39 B39">
    <cfRule type="cellIs" dxfId="1318" priority="1186" stopIfTrue="1" operator="equal">
      <formula>$H$3</formula>
    </cfRule>
  </conditionalFormatting>
  <conditionalFormatting sqref="D39:D43">
    <cfRule type="cellIs" dxfId="1317" priority="1183" stopIfTrue="1" operator="equal">
      <formula>$H$3</formula>
    </cfRule>
    <cfRule type="cellIs" dxfId="1316" priority="1184" stopIfTrue="1" operator="lessThan">
      <formula>$H$3</formula>
    </cfRule>
  </conditionalFormatting>
  <conditionalFormatting sqref="D44">
    <cfRule type="cellIs" dxfId="1315" priority="1208" stopIfTrue="1" operator="equal">
      <formula>$H$3</formula>
    </cfRule>
    <cfRule type="cellIs" dxfId="1314" priority="1209" stopIfTrue="1" operator="lessThan">
      <formula>$H$3</formula>
    </cfRule>
  </conditionalFormatting>
  <conditionalFormatting sqref="D44:D45">
    <cfRule type="cellIs" dxfId="1313" priority="1204" stopIfTrue="1" operator="lessThan">
      <formula>$H$3</formula>
    </cfRule>
    <cfRule type="cellIs" dxfId="1312" priority="1203" stopIfTrue="1" operator="equal">
      <formula>$H$3</formula>
    </cfRule>
  </conditionalFormatting>
  <conditionalFormatting sqref="D45:D46">
    <cfRule type="cellIs" dxfId="1311" priority="1164" stopIfTrue="1" operator="equal">
      <formula>$H$3</formula>
    </cfRule>
    <cfRule type="cellIs" dxfId="1310" priority="1165" stopIfTrue="1" operator="lessThan">
      <formula>$H$3</formula>
    </cfRule>
  </conditionalFormatting>
  <conditionalFormatting sqref="D47:D50">
    <cfRule type="cellIs" dxfId="1309" priority="1180" stopIfTrue="1" operator="lessThan">
      <formula>$H$3</formula>
    </cfRule>
    <cfRule type="cellIs" dxfId="1308" priority="1179" stopIfTrue="1" operator="equal">
      <formula>$H$3</formula>
    </cfRule>
  </conditionalFormatting>
  <conditionalFormatting sqref="D48:D58 D60:D67">
    <cfRule type="cellIs" dxfId="1307" priority="1175" stopIfTrue="1" operator="equal">
      <formula>$H$3</formula>
    </cfRule>
    <cfRule type="cellIs" dxfId="1306" priority="1176" stopIfTrue="1" operator="lessThan">
      <formula>$H$3</formula>
    </cfRule>
  </conditionalFormatting>
  <conditionalFormatting sqref="D51:D67">
    <cfRule type="cellIs" dxfId="1305" priority="1115" stopIfTrue="1" operator="equal">
      <formula>$H$3</formula>
    </cfRule>
  </conditionalFormatting>
  <conditionalFormatting sqref="D59">
    <cfRule type="cellIs" dxfId="1304" priority="1109" stopIfTrue="1" operator="equal">
      <formula>$H$3</formula>
    </cfRule>
    <cfRule type="cellIs" dxfId="1303" priority="1110" stopIfTrue="1" operator="lessThan">
      <formula>$H$3</formula>
    </cfRule>
  </conditionalFormatting>
  <conditionalFormatting sqref="D60:D67 D51:D58">
    <cfRule type="cellIs" dxfId="1302" priority="1174" stopIfTrue="1" operator="lessThan">
      <formula>$H$3</formula>
    </cfRule>
  </conditionalFormatting>
  <conditionalFormatting sqref="D60:D67">
    <cfRule type="cellIs" dxfId="1301" priority="1172" stopIfTrue="1" operator="equal">
      <formula>$H$3</formula>
    </cfRule>
    <cfRule type="cellIs" dxfId="1300" priority="1138" stopIfTrue="1" operator="lessThan">
      <formula>$H$3</formula>
    </cfRule>
  </conditionalFormatting>
  <conditionalFormatting sqref="D68:D69">
    <cfRule type="cellIs" dxfId="1299" priority="1069" stopIfTrue="1" operator="lessThan">
      <formula>$H$3</formula>
    </cfRule>
    <cfRule type="cellIs" dxfId="1298" priority="1065" stopIfTrue="1" operator="equal">
      <formula>$H$3</formula>
    </cfRule>
  </conditionalFormatting>
  <conditionalFormatting sqref="D68:D79">
    <cfRule type="cellIs" dxfId="1297" priority="1053" stopIfTrue="1" operator="lessThan">
      <formula>$H$3</formula>
    </cfRule>
    <cfRule type="cellIs" dxfId="1296" priority="1052" stopIfTrue="1" operator="equal">
      <formula>$H$3</formula>
    </cfRule>
  </conditionalFormatting>
  <conditionalFormatting sqref="D70:D80">
    <cfRule type="cellIs" dxfId="1295" priority="892" stopIfTrue="1" operator="equal">
      <formula>$H$3</formula>
    </cfRule>
    <cfRule type="cellIs" dxfId="1294" priority="893" stopIfTrue="1" operator="lessThan">
      <formula>$H$3</formula>
    </cfRule>
  </conditionalFormatting>
  <conditionalFormatting sqref="D80:D87">
    <cfRule type="cellIs" dxfId="1293" priority="856" stopIfTrue="1" operator="lessThan">
      <formula>$H$3</formula>
    </cfRule>
    <cfRule type="cellIs" dxfId="1292" priority="855" stopIfTrue="1" operator="equal">
      <formula>$H$3</formula>
    </cfRule>
  </conditionalFormatting>
  <conditionalFormatting sqref="D81:D89">
    <cfRule type="cellIs" dxfId="1291" priority="848" stopIfTrue="1" operator="lessThan">
      <formula>$H$3</formula>
    </cfRule>
    <cfRule type="cellIs" dxfId="1290" priority="847" stopIfTrue="1" operator="equal">
      <formula>$H$3</formula>
    </cfRule>
  </conditionalFormatting>
  <conditionalFormatting sqref="D88:D89">
    <cfRule type="cellIs" dxfId="1289" priority="812" stopIfTrue="1" operator="equal">
      <formula>$H$3</formula>
    </cfRule>
    <cfRule type="cellIs" dxfId="1288" priority="813" stopIfTrue="1" operator="lessThan">
      <formula>$H$3</formula>
    </cfRule>
  </conditionalFormatting>
  <conditionalFormatting sqref="D91 F91 B91">
    <cfRule type="cellIs" dxfId="1287" priority="786" stopIfTrue="1" operator="lessThan">
      <formula>$H$3</formula>
    </cfRule>
  </conditionalFormatting>
  <conditionalFormatting sqref="D91 F91">
    <cfRule type="cellIs" dxfId="1286" priority="785" stopIfTrue="1" operator="equal">
      <formula>$H$3</formula>
    </cfRule>
  </conditionalFormatting>
  <conditionalFormatting sqref="D91">
    <cfRule type="cellIs" dxfId="1285" priority="790" stopIfTrue="1" operator="lessThan">
      <formula>$H$3</formula>
    </cfRule>
    <cfRule type="cellIs" dxfId="1284" priority="789" stopIfTrue="1" operator="equal">
      <formula>$H$3</formula>
    </cfRule>
  </conditionalFormatting>
  <conditionalFormatting sqref="D91:D100">
    <cfRule type="cellIs" dxfId="1283" priority="691" stopIfTrue="1" operator="equal">
      <formula>$H$3</formula>
    </cfRule>
    <cfRule type="cellIs" dxfId="1282" priority="692" stopIfTrue="1" operator="lessThan">
      <formula>$H$3</formula>
    </cfRule>
  </conditionalFormatting>
  <conditionalFormatting sqref="D92:D94">
    <cfRule type="cellIs" dxfId="1281" priority="685" stopIfTrue="1" operator="equal">
      <formula>$H$3</formula>
    </cfRule>
    <cfRule type="cellIs" dxfId="1280" priority="686" stopIfTrue="1" operator="lessThan">
      <formula>$H$3</formula>
    </cfRule>
  </conditionalFormatting>
  <conditionalFormatting sqref="D95:D100">
    <cfRule type="cellIs" dxfId="1279" priority="769" stopIfTrue="1" operator="equal">
      <formula>$H$3</formula>
    </cfRule>
    <cfRule type="cellIs" dxfId="1278" priority="770" stopIfTrue="1" operator="lessThan">
      <formula>$H$3</formula>
    </cfRule>
  </conditionalFormatting>
  <conditionalFormatting sqref="D101">
    <cfRule type="cellIs" dxfId="1277" priority="442" stopIfTrue="1" operator="equal">
      <formula>$H$3</formula>
    </cfRule>
  </conditionalFormatting>
  <conditionalFormatting sqref="D101:D102">
    <cfRule type="cellIs" dxfId="1276" priority="428" stopIfTrue="1" operator="equal">
      <formula>$H$3</formula>
    </cfRule>
    <cfRule type="cellIs" dxfId="1275" priority="432" stopIfTrue="1" operator="lessThan">
      <formula>$H$3</formula>
    </cfRule>
  </conditionalFormatting>
  <conditionalFormatting sqref="D102:D127">
    <cfRule type="cellIs" dxfId="1274" priority="338" stopIfTrue="1" operator="equal">
      <formula>$H$3</formula>
    </cfRule>
    <cfRule type="cellIs" dxfId="1273" priority="339" stopIfTrue="1" operator="lessThan">
      <formula>$H$3</formula>
    </cfRule>
  </conditionalFormatting>
  <conditionalFormatting sqref="D132">
    <cfRule type="cellIs" dxfId="1272" priority="272" stopIfTrue="1" operator="equal">
      <formula>$H$3</formula>
    </cfRule>
    <cfRule type="cellIs" dxfId="1271" priority="273" stopIfTrue="1" operator="lessThan">
      <formula>$H$3</formula>
    </cfRule>
  </conditionalFormatting>
  <conditionalFormatting sqref="D132:D133">
    <cfRule type="cellIs" dxfId="1270" priority="198" stopIfTrue="1" operator="equal">
      <formula>$H$3</formula>
    </cfRule>
    <cfRule type="cellIs" dxfId="1269" priority="199" stopIfTrue="1" operator="lessThan">
      <formula>$H$3</formula>
    </cfRule>
  </conditionalFormatting>
  <conditionalFormatting sqref="D135:D147">
    <cfRule type="cellIs" dxfId="1268" priority="182" stopIfTrue="1" operator="equal">
      <formula>$H$3</formula>
    </cfRule>
    <cfRule type="cellIs" dxfId="1267" priority="183" stopIfTrue="1" operator="lessThan">
      <formula>$H$3</formula>
    </cfRule>
  </conditionalFormatting>
  <conditionalFormatting sqref="E4:E5 E31:E79 C4:C5 C81:C88 C31:C79 G72:G85 G4:G5">
    <cfRule type="expression" dxfId="1266" priority="1240" stopIfTrue="1">
      <formula>$B4=$H$3</formula>
    </cfRule>
  </conditionalFormatting>
  <conditionalFormatting sqref="E5 E39 E45 E102">
    <cfRule type="expression" dxfId="1265" priority="1238" stopIfTrue="1">
      <formula>$D5=$H$3</formula>
    </cfRule>
  </conditionalFormatting>
  <conditionalFormatting sqref="E9:E79">
    <cfRule type="expression" dxfId="1264" priority="1122" stopIfTrue="1">
      <formula>D9&lt;$H$3</formula>
    </cfRule>
  </conditionalFormatting>
  <conditionalFormatting sqref="E46:E74 C46:C79 E77:E79 E6:E7">
    <cfRule type="expression" dxfId="1263" priority="1353" stopIfTrue="1">
      <formula>$F6=$H$3</formula>
    </cfRule>
  </conditionalFormatting>
  <conditionalFormatting sqref="E75:E76">
    <cfRule type="expression" dxfId="1262" priority="934" stopIfTrue="1">
      <formula>$F75=$H$3</formula>
    </cfRule>
  </conditionalFormatting>
  <conditionalFormatting sqref="E80:E87">
    <cfRule type="expression" dxfId="1261" priority="859" stopIfTrue="1">
      <formula>$B80=$H$3</formula>
    </cfRule>
    <cfRule type="expression" dxfId="1260" priority="858" stopIfTrue="1">
      <formula>$F80=$H$3</formula>
    </cfRule>
  </conditionalFormatting>
  <conditionalFormatting sqref="E89">
    <cfRule type="expression" dxfId="1259" priority="663" stopIfTrue="1">
      <formula>$F89=$H$3</formula>
    </cfRule>
  </conditionalFormatting>
  <conditionalFormatting sqref="E91">
    <cfRule type="expression" dxfId="1258" priority="793" stopIfTrue="1">
      <formula>$B91=$H$3</formula>
    </cfRule>
    <cfRule type="expression" dxfId="1257" priority="792" stopIfTrue="1">
      <formula>$D91=$H$3</formula>
    </cfRule>
  </conditionalFormatting>
  <conditionalFormatting sqref="E91:E96">
    <cfRule type="expression" dxfId="1256" priority="658" stopIfTrue="1">
      <formula>D91&lt;$H$3</formula>
    </cfRule>
  </conditionalFormatting>
  <conditionalFormatting sqref="E92:E95">
    <cfRule type="expression" dxfId="1255" priority="660" stopIfTrue="1">
      <formula>$B92=$H$3</formula>
    </cfRule>
  </conditionalFormatting>
  <conditionalFormatting sqref="E92:E96">
    <cfRule type="expression" dxfId="1254" priority="659" stopIfTrue="1">
      <formula>$F92=$H$3</formula>
    </cfRule>
  </conditionalFormatting>
  <conditionalFormatting sqref="E96">
    <cfRule type="expression" dxfId="1253" priority="738" stopIfTrue="1">
      <formula>D96&lt;$H$3</formula>
    </cfRule>
  </conditionalFormatting>
  <conditionalFormatting sqref="E96:E100">
    <cfRule type="expression" dxfId="1252" priority="740" stopIfTrue="1">
      <formula>$F96=$H$3</formula>
    </cfRule>
    <cfRule type="expression" dxfId="1251" priority="773" stopIfTrue="1">
      <formula>D96&lt;$H$3</formula>
    </cfRule>
  </conditionalFormatting>
  <conditionalFormatting sqref="E96:E112 G95:G105">
    <cfRule type="expression" dxfId="1250" priority="774" stopIfTrue="1">
      <formula>$B95=$H$3</formula>
    </cfRule>
  </conditionalFormatting>
  <conditionalFormatting sqref="E98:E100">
    <cfRule type="expression" dxfId="1249" priority="389" stopIfTrue="1">
      <formula>$F98=$H$3</formula>
    </cfRule>
    <cfRule type="expression" dxfId="1248" priority="390" stopIfTrue="1">
      <formula>D98&lt;$H$3</formula>
    </cfRule>
    <cfRule type="expression" dxfId="1247" priority="383" stopIfTrue="1">
      <formula>$F98=$H$3</formula>
    </cfRule>
    <cfRule type="expression" dxfId="1246" priority="384" stopIfTrue="1">
      <formula>$B98=$H$3</formula>
    </cfRule>
    <cfRule type="expression" dxfId="1245" priority="385" stopIfTrue="1">
      <formula>D98&lt;$H$3</formula>
    </cfRule>
    <cfRule type="expression" dxfId="1244" priority="386" stopIfTrue="1">
      <formula>$B98=$H$3</formula>
    </cfRule>
    <cfRule type="expression" dxfId="1243" priority="388" stopIfTrue="1">
      <formula>D98&lt;$H$3</formula>
    </cfRule>
  </conditionalFormatting>
  <conditionalFormatting sqref="E103:E127 E129:E130">
    <cfRule type="expression" dxfId="1242" priority="330" stopIfTrue="1">
      <formula>$F103=$H$3</formula>
    </cfRule>
  </conditionalFormatting>
  <conditionalFormatting sqref="E113:E127">
    <cfRule type="expression" dxfId="1241" priority="352" stopIfTrue="1">
      <formula>$B113=$H$3</formula>
    </cfRule>
  </conditionalFormatting>
  <conditionalFormatting sqref="E129:E130 G129:G130 E98:E127">
    <cfRule type="expression" dxfId="1240" priority="319" stopIfTrue="1">
      <formula>D98&lt;$H$3</formula>
    </cfRule>
  </conditionalFormatting>
  <conditionalFormatting sqref="E129:E130">
    <cfRule type="expression" dxfId="1239" priority="318" stopIfTrue="1">
      <formula>$B129=$H$3</formula>
    </cfRule>
  </conditionalFormatting>
  <conditionalFormatting sqref="E132">
    <cfRule type="expression" dxfId="1238" priority="274" stopIfTrue="1">
      <formula>$D132=$H$3</formula>
    </cfRule>
    <cfRule type="expression" dxfId="1237" priority="275" stopIfTrue="1">
      <formula>$B132=$H$3</formula>
    </cfRule>
  </conditionalFormatting>
  <conditionalFormatting sqref="E132:E133">
    <cfRule type="expression" dxfId="1236" priority="194" stopIfTrue="1">
      <formula>D132&lt;$H$3</formula>
    </cfRule>
  </conditionalFormatting>
  <conditionalFormatting sqref="E133">
    <cfRule type="expression" dxfId="1235" priority="200" stopIfTrue="1">
      <formula>$B133=$H$3</formula>
    </cfRule>
    <cfRule type="expression" dxfId="1234" priority="197" stopIfTrue="1">
      <formula>$F133=$H$3</formula>
    </cfRule>
  </conditionalFormatting>
  <conditionalFormatting sqref="E135:E147">
    <cfRule type="expression" dxfId="1233" priority="184" stopIfTrue="1">
      <formula>$B135=$H$3</formula>
    </cfRule>
    <cfRule type="expression" dxfId="1232" priority="174" stopIfTrue="1">
      <formula>$F135=$H$3</formula>
    </cfRule>
  </conditionalFormatting>
  <conditionalFormatting sqref="E135:E153">
    <cfRule type="expression" dxfId="1231" priority="74" stopIfTrue="1">
      <formula>D135&lt;$H$3</formula>
    </cfRule>
  </conditionalFormatting>
  <conditionalFormatting sqref="E148">
    <cfRule type="expression" dxfId="1230" priority="65" stopIfTrue="1">
      <formula>$F148=$H$3</formula>
    </cfRule>
    <cfRule type="expression" dxfId="1229" priority="61" stopIfTrue="1">
      <formula>D148&lt;$H$3</formula>
    </cfRule>
    <cfRule type="expression" dxfId="1228" priority="62" stopIfTrue="1">
      <formula>$F148=$H$3</formula>
    </cfRule>
    <cfRule type="expression" dxfId="1227" priority="63" stopIfTrue="1">
      <formula>$B148=$H$3</formula>
    </cfRule>
    <cfRule type="expression" dxfId="1226" priority="64" stopIfTrue="1">
      <formula>D148&lt;$H$3</formula>
    </cfRule>
  </conditionalFormatting>
  <conditionalFormatting sqref="E148:E153">
    <cfRule type="expression" dxfId="1225" priority="45" stopIfTrue="1">
      <formula>$B148=$H$3</formula>
    </cfRule>
    <cfRule type="expression" dxfId="1224" priority="44" stopIfTrue="1">
      <formula>$F148=$H$3</formula>
    </cfRule>
  </conditionalFormatting>
  <conditionalFormatting sqref="E149:E151">
    <cfRule type="expression" dxfId="1223" priority="43" stopIfTrue="1">
      <formula>D149&lt;$H$3</formula>
    </cfRule>
    <cfRule type="expression" dxfId="1222" priority="42" stopIfTrue="1">
      <formula>$B149=$H$3</formula>
    </cfRule>
  </conditionalFormatting>
  <conditionalFormatting sqref="E149:E153">
    <cfRule type="expression" dxfId="1221" priority="18" stopIfTrue="1">
      <formula>D149&lt;$H$3</formula>
    </cfRule>
    <cfRule type="expression" dxfId="1220" priority="19" stopIfTrue="1">
      <formula>$F149=$H$3</formula>
    </cfRule>
  </conditionalFormatting>
  <conditionalFormatting sqref="E152">
    <cfRule type="expression" dxfId="1219" priority="17" stopIfTrue="1">
      <formula>$B152=$H$3</formula>
    </cfRule>
    <cfRule type="expression" dxfId="1218" priority="16" stopIfTrue="1">
      <formula>$F152=$H$3</formula>
    </cfRule>
  </conditionalFormatting>
  <conditionalFormatting sqref="E152:E153">
    <cfRule type="expression" dxfId="1217" priority="2" stopIfTrue="1">
      <formula>D152&lt;$H$3</formula>
    </cfRule>
  </conditionalFormatting>
  <conditionalFormatting sqref="E153">
    <cfRule type="expression" dxfId="1216" priority="1" stopIfTrue="1">
      <formula>$B153=$H$3</formula>
    </cfRule>
  </conditionalFormatting>
  <conditionalFormatting sqref="F4">
    <cfRule type="cellIs" dxfId="1215" priority="1237" stopIfTrue="1" operator="equal">
      <formula>$H$3</formula>
    </cfRule>
  </conditionalFormatting>
  <conditionalFormatting sqref="F4:F5">
    <cfRule type="cellIs" dxfId="1214" priority="1230" stopIfTrue="1" operator="equal">
      <formula>$H$3</formula>
    </cfRule>
    <cfRule type="cellIs" dxfId="1213" priority="1233" stopIfTrue="1" operator="lessThan">
      <formula>$H$3</formula>
    </cfRule>
  </conditionalFormatting>
  <conditionalFormatting sqref="F5 B5 D5">
    <cfRule type="cellIs" dxfId="1212" priority="1227" stopIfTrue="1" operator="equal">
      <formula>$H$3</formula>
    </cfRule>
  </conditionalFormatting>
  <conditionalFormatting sqref="F5">
    <cfRule type="cellIs" dxfId="1211" priority="1226" stopIfTrue="1" operator="lessThan">
      <formula>$H$3</formula>
    </cfRule>
    <cfRule type="cellIs" dxfId="1210" priority="1220" stopIfTrue="1" operator="equal">
      <formula>$H$3</formula>
    </cfRule>
  </conditionalFormatting>
  <conditionalFormatting sqref="F6">
    <cfRule type="cellIs" dxfId="1209" priority="1354" stopIfTrue="1" operator="equal">
      <formula>$H$3</formula>
    </cfRule>
    <cfRule type="cellIs" dxfId="1208" priority="1355" stopIfTrue="1" operator="lessThan">
      <formula>$H$3</formula>
    </cfRule>
  </conditionalFormatting>
  <conditionalFormatting sqref="F6:F7">
    <cfRule type="cellIs" dxfId="1207" priority="1351" stopIfTrue="1" operator="lessThan">
      <formula>$H$3</formula>
    </cfRule>
    <cfRule type="cellIs" dxfId="1206" priority="1350" stopIfTrue="1" operator="equal">
      <formula>$H$3</formula>
    </cfRule>
  </conditionalFormatting>
  <conditionalFormatting sqref="F7">
    <cfRule type="cellIs" dxfId="1205" priority="1349" stopIfTrue="1" operator="lessThan">
      <formula>$H$3</formula>
    </cfRule>
    <cfRule type="cellIs" dxfId="1204" priority="1348" stopIfTrue="1" operator="equal">
      <formula>$H$3</formula>
    </cfRule>
  </conditionalFormatting>
  <conditionalFormatting sqref="F9">
    <cfRule type="cellIs" dxfId="1203" priority="1347" stopIfTrue="1" operator="equal">
      <formula>$H$3</formula>
    </cfRule>
  </conditionalFormatting>
  <conditionalFormatting sqref="F9:F10">
    <cfRule type="cellIs" dxfId="1202" priority="1345" stopIfTrue="1" operator="equal">
      <formula>$H$3</formula>
    </cfRule>
    <cfRule type="cellIs" dxfId="1201" priority="1346" stopIfTrue="1" operator="lessThan">
      <formula>$H$3</formula>
    </cfRule>
  </conditionalFormatting>
  <conditionalFormatting sqref="F10">
    <cfRule type="cellIs" dxfId="1200" priority="1343" stopIfTrue="1" operator="equal">
      <formula>$H$3</formula>
    </cfRule>
    <cfRule type="cellIs" dxfId="1199" priority="1344" stopIfTrue="1" operator="lessThan">
      <formula>$H$3</formula>
    </cfRule>
  </conditionalFormatting>
  <conditionalFormatting sqref="F10:F11">
    <cfRule type="cellIs" dxfId="1198" priority="1334" stopIfTrue="1" operator="lessThan">
      <formula>$H$3</formula>
    </cfRule>
    <cfRule type="cellIs" dxfId="1197" priority="1333" stopIfTrue="1" operator="equal">
      <formula>$H$3</formula>
    </cfRule>
  </conditionalFormatting>
  <conditionalFormatting sqref="F11">
    <cfRule type="cellIs" dxfId="1196" priority="1332" stopIfTrue="1" operator="lessThan">
      <formula>$H$3</formula>
    </cfRule>
    <cfRule type="cellIs" dxfId="1195" priority="1331" stopIfTrue="1" operator="equal">
      <formula>$H$3</formula>
    </cfRule>
  </conditionalFormatting>
  <conditionalFormatting sqref="F11:F12">
    <cfRule type="cellIs" dxfId="1194" priority="1330" stopIfTrue="1" operator="lessThan">
      <formula>$H$3</formula>
    </cfRule>
    <cfRule type="cellIs" dxfId="1193" priority="1329" stopIfTrue="1" operator="equal">
      <formula>$H$3</formula>
    </cfRule>
  </conditionalFormatting>
  <conditionalFormatting sqref="F12">
    <cfRule type="cellIs" dxfId="1192" priority="1328" stopIfTrue="1" operator="lessThan">
      <formula>$H$3</formula>
    </cfRule>
    <cfRule type="cellIs" dxfId="1191" priority="1327" stopIfTrue="1" operator="equal">
      <formula>$H$3</formula>
    </cfRule>
  </conditionalFormatting>
  <conditionalFormatting sqref="F12:F13">
    <cfRule type="cellIs" dxfId="1190" priority="1326" stopIfTrue="1" operator="lessThan">
      <formula>$H$3</formula>
    </cfRule>
    <cfRule type="cellIs" dxfId="1189" priority="1325" stopIfTrue="1" operator="equal">
      <formula>$H$3</formula>
    </cfRule>
  </conditionalFormatting>
  <conditionalFormatting sqref="F13">
    <cfRule type="cellIs" dxfId="1188" priority="1323" stopIfTrue="1" operator="equal">
      <formula>$H$3</formula>
    </cfRule>
    <cfRule type="cellIs" dxfId="1187" priority="1324" stopIfTrue="1" operator="lessThan">
      <formula>$H$3</formula>
    </cfRule>
  </conditionalFormatting>
  <conditionalFormatting sqref="F13:F14">
    <cfRule type="cellIs" dxfId="1186" priority="1322" stopIfTrue="1" operator="lessThan">
      <formula>$H$3</formula>
    </cfRule>
    <cfRule type="cellIs" dxfId="1185" priority="1321" stopIfTrue="1" operator="equal">
      <formula>$H$3</formula>
    </cfRule>
  </conditionalFormatting>
  <conditionalFormatting sqref="F14">
    <cfRule type="cellIs" dxfId="1184" priority="1319" stopIfTrue="1" operator="equal">
      <formula>$H$3</formula>
    </cfRule>
    <cfRule type="cellIs" dxfId="1183" priority="1320" stopIfTrue="1" operator="lessThan">
      <formula>$H$3</formula>
    </cfRule>
  </conditionalFormatting>
  <conditionalFormatting sqref="F14:F15">
    <cfRule type="cellIs" dxfId="1182" priority="1308" stopIfTrue="1" operator="lessThan">
      <formula>$H$3</formula>
    </cfRule>
    <cfRule type="cellIs" dxfId="1181" priority="1307" stopIfTrue="1" operator="equal">
      <formula>$H$3</formula>
    </cfRule>
  </conditionalFormatting>
  <conditionalFormatting sqref="F15">
    <cfRule type="cellIs" dxfId="1180" priority="1306" stopIfTrue="1" operator="lessThan">
      <formula>$H$3</formula>
    </cfRule>
    <cfRule type="cellIs" dxfId="1179" priority="1305" stopIfTrue="1" operator="equal">
      <formula>$H$3</formula>
    </cfRule>
  </conditionalFormatting>
  <conditionalFormatting sqref="F15:F16">
    <cfRule type="cellIs" dxfId="1178" priority="1304" stopIfTrue="1" operator="lessThan">
      <formula>$H$3</formula>
    </cfRule>
    <cfRule type="cellIs" dxfId="1177" priority="1303" stopIfTrue="1" operator="equal">
      <formula>$H$3</formula>
    </cfRule>
  </conditionalFormatting>
  <conditionalFormatting sqref="F16">
    <cfRule type="cellIs" dxfId="1176" priority="1302" stopIfTrue="1" operator="lessThan">
      <formula>$H$3</formula>
    </cfRule>
    <cfRule type="cellIs" dxfId="1175" priority="1301" stopIfTrue="1" operator="equal">
      <formula>$H$3</formula>
    </cfRule>
  </conditionalFormatting>
  <conditionalFormatting sqref="F16:F17">
    <cfRule type="cellIs" dxfId="1174" priority="1293" stopIfTrue="1" operator="equal">
      <formula>$H$3</formula>
    </cfRule>
    <cfRule type="cellIs" dxfId="1173" priority="1294" stopIfTrue="1" operator="lessThan">
      <formula>$H$3</formula>
    </cfRule>
  </conditionalFormatting>
  <conditionalFormatting sqref="F17:F18">
    <cfRule type="cellIs" dxfId="1172" priority="1291" stopIfTrue="1" operator="equal">
      <formula>$H$3</formula>
    </cfRule>
    <cfRule type="cellIs" dxfId="1171" priority="1292" stopIfTrue="1" operator="lessThan">
      <formula>$H$3</formula>
    </cfRule>
  </conditionalFormatting>
  <conditionalFormatting sqref="F18">
    <cfRule type="cellIs" dxfId="1170" priority="1289" stopIfTrue="1" operator="equal">
      <formula>$H$3</formula>
    </cfRule>
    <cfRule type="cellIs" dxfId="1169" priority="1290" stopIfTrue="1" operator="lessThan">
      <formula>$H$3</formula>
    </cfRule>
  </conditionalFormatting>
  <conditionalFormatting sqref="F18:F19">
    <cfRule type="cellIs" dxfId="1168" priority="1287" stopIfTrue="1" operator="equal">
      <formula>$H$3</formula>
    </cfRule>
    <cfRule type="cellIs" dxfId="1167" priority="1288" stopIfTrue="1" operator="lessThan">
      <formula>$H$3</formula>
    </cfRule>
  </conditionalFormatting>
  <conditionalFormatting sqref="F19">
    <cfRule type="cellIs" dxfId="1166" priority="1285" stopIfTrue="1" operator="equal">
      <formula>$H$3</formula>
    </cfRule>
    <cfRule type="cellIs" dxfId="1165" priority="1286" stopIfTrue="1" operator="lessThan">
      <formula>$H$3</formula>
    </cfRule>
  </conditionalFormatting>
  <conditionalFormatting sqref="F19:F20">
    <cfRule type="cellIs" dxfId="1164" priority="1283" stopIfTrue="1" operator="equal">
      <formula>$H$3</formula>
    </cfRule>
    <cfRule type="cellIs" dxfId="1163" priority="1284" stopIfTrue="1" operator="lessThan">
      <formula>$H$3</formula>
    </cfRule>
  </conditionalFormatting>
  <conditionalFormatting sqref="F20">
    <cfRule type="cellIs" dxfId="1162" priority="1281" stopIfTrue="1" operator="equal">
      <formula>$H$3</formula>
    </cfRule>
    <cfRule type="cellIs" dxfId="1161" priority="1282" stopIfTrue="1" operator="lessThan">
      <formula>$H$3</formula>
    </cfRule>
  </conditionalFormatting>
  <conditionalFormatting sqref="F20:F21">
    <cfRule type="cellIs" dxfId="1160" priority="1279" stopIfTrue="1" operator="equal">
      <formula>$H$3</formula>
    </cfRule>
    <cfRule type="cellIs" dxfId="1159" priority="1280" stopIfTrue="1" operator="lessThan">
      <formula>$H$3</formula>
    </cfRule>
  </conditionalFormatting>
  <conditionalFormatting sqref="F21:F22">
    <cfRule type="cellIs" dxfId="1158" priority="1277" stopIfTrue="1" operator="equal">
      <formula>$H$3</formula>
    </cfRule>
    <cfRule type="cellIs" dxfId="1157" priority="1278" stopIfTrue="1" operator="lessThan">
      <formula>$H$3</formula>
    </cfRule>
  </conditionalFormatting>
  <conditionalFormatting sqref="F22:F23">
    <cfRule type="cellIs" dxfId="1156" priority="1275" stopIfTrue="1" operator="equal">
      <formula>$H$3</formula>
    </cfRule>
    <cfRule type="cellIs" dxfId="1155" priority="1276" stopIfTrue="1" operator="lessThan">
      <formula>$H$3</formula>
    </cfRule>
  </conditionalFormatting>
  <conditionalFormatting sqref="F23">
    <cfRule type="cellIs" dxfId="1154" priority="1273" stopIfTrue="1" operator="equal">
      <formula>$H$3</formula>
    </cfRule>
    <cfRule type="cellIs" dxfId="1153" priority="1274" stopIfTrue="1" operator="lessThan">
      <formula>$H$3</formula>
    </cfRule>
  </conditionalFormatting>
  <conditionalFormatting sqref="F23:F24">
    <cfRule type="cellIs" dxfId="1152" priority="1272" stopIfTrue="1" operator="lessThan">
      <formula>$H$3</formula>
    </cfRule>
    <cfRule type="cellIs" dxfId="1151" priority="1271" stopIfTrue="1" operator="equal">
      <formula>$H$3</formula>
    </cfRule>
  </conditionalFormatting>
  <conditionalFormatting sqref="F24">
    <cfRule type="cellIs" dxfId="1150" priority="1270" stopIfTrue="1" operator="lessThan">
      <formula>$H$3</formula>
    </cfRule>
    <cfRule type="cellIs" dxfId="1149" priority="1269" stopIfTrue="1" operator="equal">
      <formula>$H$3</formula>
    </cfRule>
  </conditionalFormatting>
  <conditionalFormatting sqref="F24:F25">
    <cfRule type="cellIs" dxfId="1148" priority="1266" stopIfTrue="1" operator="lessThan">
      <formula>$H$3</formula>
    </cfRule>
    <cfRule type="cellIs" dxfId="1147" priority="1265" stopIfTrue="1" operator="equal">
      <formula>$H$3</formula>
    </cfRule>
  </conditionalFormatting>
  <conditionalFormatting sqref="F25">
    <cfRule type="cellIs" dxfId="1146" priority="1263" stopIfTrue="1" operator="equal">
      <formula>$H$3</formula>
    </cfRule>
    <cfRule type="cellIs" dxfId="1145" priority="1264" stopIfTrue="1" operator="lessThan">
      <formula>$H$3</formula>
    </cfRule>
  </conditionalFormatting>
  <conditionalFormatting sqref="F25:F26">
    <cfRule type="cellIs" dxfId="1144" priority="1262" stopIfTrue="1" operator="lessThan">
      <formula>$H$3</formula>
    </cfRule>
    <cfRule type="cellIs" dxfId="1143" priority="1261" stopIfTrue="1" operator="equal">
      <formula>$H$3</formula>
    </cfRule>
  </conditionalFormatting>
  <conditionalFormatting sqref="F26">
    <cfRule type="cellIs" dxfId="1142" priority="1259" stopIfTrue="1" operator="equal">
      <formula>$H$3</formula>
    </cfRule>
    <cfRule type="cellIs" dxfId="1141" priority="1260" stopIfTrue="1" operator="lessThan">
      <formula>$H$3</formula>
    </cfRule>
  </conditionalFormatting>
  <conditionalFormatting sqref="F26:F27">
    <cfRule type="cellIs" dxfId="1140" priority="1258" stopIfTrue="1" operator="lessThan">
      <formula>$H$3</formula>
    </cfRule>
    <cfRule type="cellIs" dxfId="1139" priority="1257" stopIfTrue="1" operator="equal">
      <formula>$H$3</formula>
    </cfRule>
  </conditionalFormatting>
  <conditionalFormatting sqref="F27">
    <cfRule type="cellIs" dxfId="1138" priority="1256" stopIfTrue="1" operator="lessThan">
      <formula>$H$3</formula>
    </cfRule>
    <cfRule type="cellIs" dxfId="1137" priority="1255" stopIfTrue="1" operator="equal">
      <formula>$H$3</formula>
    </cfRule>
  </conditionalFormatting>
  <conditionalFormatting sqref="F27:F28">
    <cfRule type="cellIs" dxfId="1136" priority="1253" stopIfTrue="1" operator="equal">
      <formula>$H$3</formula>
    </cfRule>
    <cfRule type="cellIs" dxfId="1135" priority="1254" stopIfTrue="1" operator="lessThan">
      <formula>$H$3</formula>
    </cfRule>
  </conditionalFormatting>
  <conditionalFormatting sqref="F28">
    <cfRule type="cellIs" dxfId="1134" priority="1251" stopIfTrue="1" operator="equal">
      <formula>$H$3</formula>
    </cfRule>
    <cfRule type="cellIs" dxfId="1133" priority="1252" stopIfTrue="1" operator="lessThan">
      <formula>$H$3</formula>
    </cfRule>
  </conditionalFormatting>
  <conditionalFormatting sqref="F28:F43">
    <cfRule type="cellIs" dxfId="1132" priority="1250" stopIfTrue="1" operator="lessThan">
      <formula>$H$3</formula>
    </cfRule>
    <cfRule type="cellIs" dxfId="1131" priority="1249" stopIfTrue="1" operator="equal">
      <formula>$H$3</formula>
    </cfRule>
  </conditionalFormatting>
  <conditionalFormatting sqref="F29:F43">
    <cfRule type="cellIs" dxfId="1130" priority="1248" stopIfTrue="1" operator="lessThan">
      <formula>$H$3</formula>
    </cfRule>
  </conditionalFormatting>
  <conditionalFormatting sqref="F29:F44">
    <cfRule type="cellIs" dxfId="1129" priority="1211" stopIfTrue="1" operator="equal">
      <formula>$H$3</formula>
    </cfRule>
  </conditionalFormatting>
  <conditionalFormatting sqref="F38">
    <cfRule type="cellIs" dxfId="1128" priority="1195" stopIfTrue="1" operator="equal">
      <formula>$H$3</formula>
    </cfRule>
  </conditionalFormatting>
  <conditionalFormatting sqref="F38:F39">
    <cfRule type="cellIs" dxfId="1127" priority="1192" stopIfTrue="1" operator="lessThan">
      <formula>$H$3</formula>
    </cfRule>
    <cfRule type="cellIs" dxfId="1126" priority="1189" stopIfTrue="1" operator="equal">
      <formula>$H$3</formula>
    </cfRule>
  </conditionalFormatting>
  <conditionalFormatting sqref="F39:F40">
    <cfRule type="cellIs" dxfId="1125" priority="1162" stopIfTrue="1" operator="equal">
      <formula>$H$3</formula>
    </cfRule>
    <cfRule type="cellIs" dxfId="1124" priority="1163" stopIfTrue="1" operator="lessThan">
      <formula>$H$3</formula>
    </cfRule>
  </conditionalFormatting>
  <conditionalFormatting sqref="F40:F41">
    <cfRule type="cellIs" dxfId="1123" priority="1160" stopIfTrue="1" operator="equal">
      <formula>$H$3</formula>
    </cfRule>
    <cfRule type="cellIs" dxfId="1122" priority="1161" stopIfTrue="1" operator="lessThan">
      <formula>$H$3</formula>
    </cfRule>
  </conditionalFormatting>
  <conditionalFormatting sqref="F41:F42">
    <cfRule type="cellIs" dxfId="1121" priority="1155" stopIfTrue="1" operator="lessThan">
      <formula>$H$3</formula>
    </cfRule>
    <cfRule type="cellIs" dxfId="1120" priority="1154" stopIfTrue="1" operator="equal">
      <formula>$H$3</formula>
    </cfRule>
  </conditionalFormatting>
  <conditionalFormatting sqref="F42">
    <cfRule type="cellIs" dxfId="1119" priority="1153" stopIfTrue="1" operator="lessThan">
      <formula>$H$3</formula>
    </cfRule>
  </conditionalFormatting>
  <conditionalFormatting sqref="F42:F43">
    <cfRule type="cellIs" dxfId="1118" priority="1131" stopIfTrue="1" operator="equal">
      <formula>$H$3</formula>
    </cfRule>
  </conditionalFormatting>
  <conditionalFormatting sqref="F43">
    <cfRule type="cellIs" dxfId="1117" priority="1130" stopIfTrue="1" operator="lessThan">
      <formula>$H$3</formula>
    </cfRule>
  </conditionalFormatting>
  <conditionalFormatting sqref="F44:F45">
    <cfRule type="cellIs" dxfId="1116" priority="1202" stopIfTrue="1" operator="equal">
      <formula>$H$3</formula>
    </cfRule>
    <cfRule type="cellIs" dxfId="1115" priority="1205" stopIfTrue="1" operator="lessThan">
      <formula>$H$3</formula>
    </cfRule>
  </conditionalFormatting>
  <conditionalFormatting sqref="F45:F48">
    <cfRule type="cellIs" dxfId="1114" priority="1159" stopIfTrue="1" operator="lessThan">
      <formula>$H$3</formula>
    </cfRule>
    <cfRule type="cellIs" dxfId="1113" priority="1158" stopIfTrue="1" operator="equal">
      <formula>$H$3</formula>
    </cfRule>
  </conditionalFormatting>
  <conditionalFormatting sqref="F47">
    <cfRule type="cellIs" dxfId="1112" priority="1198" stopIfTrue="1" operator="equal">
      <formula>$H$3</formula>
    </cfRule>
  </conditionalFormatting>
  <conditionalFormatting sqref="F48:F49">
    <cfRule type="cellIs" dxfId="1111" priority="1157" stopIfTrue="1" operator="lessThan">
      <formula>$H$3</formula>
    </cfRule>
    <cfRule type="cellIs" dxfId="1110" priority="1156" stopIfTrue="1" operator="equal">
      <formula>$H$3</formula>
    </cfRule>
  </conditionalFormatting>
  <conditionalFormatting sqref="F49:F52">
    <cfRule type="cellIs" dxfId="1109" priority="1152" stopIfTrue="1" operator="lessThan">
      <formula>$H$3</formula>
    </cfRule>
    <cfRule type="cellIs" dxfId="1108" priority="1151" stopIfTrue="1" operator="equal">
      <formula>$H$3</formula>
    </cfRule>
  </conditionalFormatting>
  <conditionalFormatting sqref="F50:F53">
    <cfRule type="cellIs" dxfId="1107" priority="1147" stopIfTrue="1" operator="lessThan">
      <formula>$H$3</formula>
    </cfRule>
  </conditionalFormatting>
  <conditionalFormatting sqref="F53">
    <cfRule type="cellIs" dxfId="1106" priority="1146" stopIfTrue="1" operator="equal">
      <formula>$H$3</formula>
    </cfRule>
  </conditionalFormatting>
  <conditionalFormatting sqref="F53:F54">
    <cfRule type="cellIs" dxfId="1105" priority="1145" stopIfTrue="1" operator="lessThan">
      <formula>$H$3</formula>
    </cfRule>
    <cfRule type="cellIs" dxfId="1104" priority="1144" stopIfTrue="1" operator="equal">
      <formula>$H$3</formula>
    </cfRule>
  </conditionalFormatting>
  <conditionalFormatting sqref="F54:F56">
    <cfRule type="cellIs" dxfId="1103" priority="1133" stopIfTrue="1" operator="lessThan">
      <formula>$H$3</formula>
    </cfRule>
    <cfRule type="cellIs" dxfId="1102" priority="1132" stopIfTrue="1" operator="equal">
      <formula>$H$3</formula>
    </cfRule>
  </conditionalFormatting>
  <conditionalFormatting sqref="F55:F57">
    <cfRule type="cellIs" dxfId="1101" priority="1129" stopIfTrue="1" operator="lessThan">
      <formula>$H$3</formula>
    </cfRule>
    <cfRule type="cellIs" dxfId="1100" priority="1128" stopIfTrue="1" operator="equal">
      <formula>$H$3</formula>
    </cfRule>
  </conditionalFormatting>
  <conditionalFormatting sqref="F57:F58">
    <cfRule type="cellIs" dxfId="1099" priority="1126" stopIfTrue="1" operator="equal">
      <formula>$H$3</formula>
    </cfRule>
    <cfRule type="cellIs" dxfId="1098" priority="1127" stopIfTrue="1" operator="lessThan">
      <formula>$H$3</formula>
    </cfRule>
  </conditionalFormatting>
  <conditionalFormatting sqref="F58">
    <cfRule type="cellIs" dxfId="1097" priority="1125" stopIfTrue="1" operator="lessThan">
      <formula>$H$3</formula>
    </cfRule>
  </conditionalFormatting>
  <conditionalFormatting sqref="F58:F61">
    <cfRule type="cellIs" dxfId="1096" priority="1107" stopIfTrue="1" operator="equal">
      <formula>$H$3</formula>
    </cfRule>
  </conditionalFormatting>
  <conditionalFormatting sqref="F59:F62">
    <cfRule type="cellIs" dxfId="1095" priority="1098" stopIfTrue="1" operator="equal">
      <formula>$H$3</formula>
    </cfRule>
    <cfRule type="cellIs" dxfId="1094" priority="1099" stopIfTrue="1" operator="lessThan">
      <formula>$H$3</formula>
    </cfRule>
  </conditionalFormatting>
  <conditionalFormatting sqref="F62">
    <cfRule type="cellIs" dxfId="1093" priority="1093" stopIfTrue="1" operator="equal">
      <formula>$H$3</formula>
    </cfRule>
    <cfRule type="cellIs" dxfId="1092" priority="1096" stopIfTrue="1" operator="lessThan">
      <formula>$H$3</formula>
    </cfRule>
  </conditionalFormatting>
  <conditionalFormatting sqref="F62:F64">
    <cfRule type="cellIs" dxfId="1091" priority="1087" stopIfTrue="1" operator="lessThan">
      <formula>$H$3</formula>
    </cfRule>
    <cfRule type="cellIs" dxfId="1090" priority="1086" stopIfTrue="1" operator="equal">
      <formula>$H$3</formula>
    </cfRule>
  </conditionalFormatting>
  <conditionalFormatting sqref="F63:F64">
    <cfRule type="cellIs" dxfId="1089" priority="1081" stopIfTrue="1" operator="equal">
      <formula>$H$3</formula>
    </cfRule>
    <cfRule type="cellIs" dxfId="1088" priority="1084" stopIfTrue="1" operator="lessThan">
      <formula>$H$3</formula>
    </cfRule>
  </conditionalFormatting>
  <conditionalFormatting sqref="F63:F65">
    <cfRule type="cellIs" dxfId="1087" priority="1028" stopIfTrue="1" operator="lessThan">
      <formula>$H$3</formula>
    </cfRule>
    <cfRule type="cellIs" dxfId="1086" priority="1024" stopIfTrue="1" operator="equal">
      <formula>$H$3</formula>
    </cfRule>
  </conditionalFormatting>
  <conditionalFormatting sqref="F65">
    <cfRule type="cellIs" dxfId="1085" priority="1023" stopIfTrue="1" operator="lessThan">
      <formula>$H$3</formula>
    </cfRule>
    <cfRule type="cellIs" dxfId="1084" priority="1022" stopIfTrue="1" operator="equal">
      <formula>$H$3</formula>
    </cfRule>
  </conditionalFormatting>
  <conditionalFormatting sqref="F65:F66">
    <cfRule type="cellIs" dxfId="1083" priority="1017" stopIfTrue="1" operator="lessThan">
      <formula>$H$3</formula>
    </cfRule>
    <cfRule type="cellIs" dxfId="1082" priority="1016" stopIfTrue="1" operator="equal">
      <formula>$H$3</formula>
    </cfRule>
  </conditionalFormatting>
  <conditionalFormatting sqref="F66">
    <cfRule type="cellIs" dxfId="1081" priority="1015" stopIfTrue="1" operator="lessThan">
      <formula>$H$3</formula>
    </cfRule>
    <cfRule type="cellIs" dxfId="1080" priority="1014" stopIfTrue="1" operator="equal">
      <formula>$H$3</formula>
    </cfRule>
  </conditionalFormatting>
  <conditionalFormatting sqref="F66:F67">
    <cfRule type="cellIs" dxfId="1079" priority="987" stopIfTrue="1" operator="equal">
      <formula>$H$3</formula>
    </cfRule>
    <cfRule type="cellIs" dxfId="1078" priority="990" stopIfTrue="1" operator="lessThan">
      <formula>$H$3</formula>
    </cfRule>
  </conditionalFormatting>
  <conditionalFormatting sqref="F67:F72">
    <cfRule type="cellIs" dxfId="1077" priority="979" stopIfTrue="1" operator="equal">
      <formula>$H$3</formula>
    </cfRule>
    <cfRule type="cellIs" dxfId="1076" priority="980" stopIfTrue="1" operator="lessThan">
      <formula>$H$3</formula>
    </cfRule>
  </conditionalFormatting>
  <conditionalFormatting sqref="F68:F72">
    <cfRule type="cellIs" dxfId="1075" priority="975" stopIfTrue="1" operator="lessThan">
      <formula>$H$3</formula>
    </cfRule>
    <cfRule type="cellIs" dxfId="1074" priority="974" stopIfTrue="1" operator="equal">
      <formula>$H$3</formula>
    </cfRule>
    <cfRule type="cellIs" dxfId="1073" priority="976" stopIfTrue="1" operator="equal">
      <formula>$H$3</formula>
    </cfRule>
    <cfRule type="cellIs" dxfId="1072" priority="977" stopIfTrue="1" operator="lessThan">
      <formula>$H$3</formula>
    </cfRule>
  </conditionalFormatting>
  <conditionalFormatting sqref="F68:F85">
    <cfRule type="cellIs" dxfId="1071" priority="962" stopIfTrue="1" operator="equal">
      <formula>$H$3</formula>
    </cfRule>
    <cfRule type="cellIs" dxfId="1070" priority="965" stopIfTrue="1" operator="lessThan">
      <formula>$H$3</formula>
    </cfRule>
  </conditionalFormatting>
  <conditionalFormatting sqref="F73:F87">
    <cfRule type="cellIs" dxfId="1069" priority="728" stopIfTrue="1" operator="lessThan">
      <formula>$H$3</formula>
    </cfRule>
  </conditionalFormatting>
  <conditionalFormatting sqref="F86:F87">
    <cfRule type="cellIs" dxfId="1068" priority="726" stopIfTrue="1" operator="lessThan">
      <formula>$H$3</formula>
    </cfRule>
    <cfRule type="cellIs" dxfId="1067" priority="727" stopIfTrue="1" operator="equal">
      <formula>$H$3</formula>
    </cfRule>
  </conditionalFormatting>
  <conditionalFormatting sqref="F91:F101">
    <cfRule type="cellIs" dxfId="1066" priority="678" stopIfTrue="1" operator="lessThan">
      <formula>$H$3</formula>
    </cfRule>
    <cfRule type="cellIs" dxfId="1065" priority="677" stopIfTrue="1" operator="equal">
      <formula>$H$3</formula>
    </cfRule>
  </conditionalFormatting>
  <conditionalFormatting sqref="F92:F102">
    <cfRule type="cellIs" dxfId="1064" priority="434" stopIfTrue="1" operator="lessThan">
      <formula>$H$3</formula>
    </cfRule>
    <cfRule type="cellIs" dxfId="1063" priority="433" stopIfTrue="1" operator="equal">
      <formula>$H$3</formula>
    </cfRule>
  </conditionalFormatting>
  <conditionalFormatting sqref="F102">
    <cfRule type="cellIs" dxfId="1062" priority="429" stopIfTrue="1" operator="equal">
      <formula>$H$3</formula>
    </cfRule>
    <cfRule type="cellIs" dxfId="1061" priority="431" stopIfTrue="1" operator="lessThan">
      <formula>$H$3</formula>
    </cfRule>
  </conditionalFormatting>
  <conditionalFormatting sqref="F102:F104">
    <cfRule type="cellIs" dxfId="1060" priority="418" stopIfTrue="1" operator="lessThan">
      <formula>$H$3</formula>
    </cfRule>
  </conditionalFormatting>
  <conditionalFormatting sqref="F102:F105">
    <cfRule type="cellIs" dxfId="1059" priority="407" stopIfTrue="1" operator="equal">
      <formula>$H$3</formula>
    </cfRule>
  </conditionalFormatting>
  <conditionalFormatting sqref="F105:F127">
    <cfRule type="cellIs" dxfId="1058" priority="321" stopIfTrue="1" operator="lessThan">
      <formula>$H$3</formula>
    </cfRule>
    <cfRule type="cellIs" dxfId="1057" priority="320" stopIfTrue="1" operator="equal">
      <formula>$H$3</formula>
    </cfRule>
  </conditionalFormatting>
  <conditionalFormatting sqref="F132 B132">
    <cfRule type="cellIs" dxfId="1056" priority="270" stopIfTrue="1" operator="lessThan">
      <formula>$H$3</formula>
    </cfRule>
  </conditionalFormatting>
  <conditionalFormatting sqref="F132">
    <cfRule type="cellIs" dxfId="1055" priority="269" stopIfTrue="1" operator="equal">
      <formula>$H$3</formula>
    </cfRule>
  </conditionalFormatting>
  <conditionalFormatting sqref="F132:F133">
    <cfRule type="cellIs" dxfId="1054" priority="196" stopIfTrue="1" operator="lessThan">
      <formula>$H$3</formula>
    </cfRule>
    <cfRule type="cellIs" dxfId="1053" priority="195" stopIfTrue="1" operator="equal">
      <formula>$H$3</formula>
    </cfRule>
  </conditionalFormatting>
  <conditionalFormatting sqref="F135:F146">
    <cfRule type="cellIs" dxfId="1052" priority="179" stopIfTrue="1" operator="equal">
      <formula>$H$3</formula>
    </cfRule>
    <cfRule type="cellIs" dxfId="1051" priority="180" stopIfTrue="1" operator="lessThan">
      <formula>$H$3</formula>
    </cfRule>
  </conditionalFormatting>
  <conditionalFormatting sqref="G4:G7">
    <cfRule type="expression" dxfId="1050" priority="1218" stopIfTrue="1">
      <formula>F4&lt;$H$3</formula>
    </cfRule>
  </conditionalFormatting>
  <conditionalFormatting sqref="G5:G7">
    <cfRule type="expression" dxfId="1049" priority="1219" stopIfTrue="1">
      <formula>$F5=$H$3</formula>
    </cfRule>
  </conditionalFormatting>
  <conditionalFormatting sqref="G9:G33 G66">
    <cfRule type="expression" dxfId="1048" priority="1246" stopIfTrue="1">
      <formula>F9&lt;$H$3</formula>
    </cfRule>
  </conditionalFormatting>
  <conditionalFormatting sqref="G9:G37">
    <cfRule type="expression" dxfId="1047" priority="1247" stopIfTrue="1">
      <formula>$F9=$H$3</formula>
    </cfRule>
  </conditionalFormatting>
  <conditionalFormatting sqref="G32:G34">
    <cfRule type="expression" dxfId="1046" priority="1241" stopIfTrue="1">
      <formula>$B32=$H$3</formula>
    </cfRule>
  </conditionalFormatting>
  <conditionalFormatting sqref="G34:G74">
    <cfRule type="expression" dxfId="1045" priority="978" stopIfTrue="1">
      <formula>F34&lt;$H$3</formula>
    </cfRule>
  </conditionalFormatting>
  <conditionalFormatting sqref="G37">
    <cfRule type="expression" dxfId="1044" priority="1376" stopIfTrue="1">
      <formula>$B37=$H$3</formula>
    </cfRule>
  </conditionalFormatting>
  <conditionalFormatting sqref="G38:G61 E68">
    <cfRule type="expression" dxfId="1043" priority="1057" stopIfTrue="1">
      <formula>$B38=$H$3</formula>
    </cfRule>
  </conditionalFormatting>
  <conditionalFormatting sqref="G45:G65">
    <cfRule type="expression" dxfId="1042" priority="1026" stopIfTrue="1">
      <formula>$F45=$H$3</formula>
    </cfRule>
  </conditionalFormatting>
  <conditionalFormatting sqref="G62:G71">
    <cfRule type="expression" dxfId="1041" priority="981" stopIfTrue="1">
      <formula>$B62=$H$3</formula>
    </cfRule>
  </conditionalFormatting>
  <conditionalFormatting sqref="G66:G71 C9:C37 E9:E37 C40:C43 E40:E43 C6:C7 G39:G43">
    <cfRule type="expression" dxfId="1040" priority="1352" stopIfTrue="1">
      <formula>$F6=$H$3</formula>
    </cfRule>
  </conditionalFormatting>
  <conditionalFormatting sqref="G68:G71">
    <cfRule type="expression" dxfId="1039" priority="973" stopIfTrue="1">
      <formula>$B68=$H$3</formula>
    </cfRule>
    <cfRule type="expression" dxfId="1038" priority="972" stopIfTrue="1">
      <formula>F68&lt;$H$3</formula>
    </cfRule>
  </conditionalFormatting>
  <conditionalFormatting sqref="G72:G85 E4:E7 C9:C37 C39:C43">
    <cfRule type="expression" dxfId="1037" priority="1221" stopIfTrue="1">
      <formula>B4&lt;$H$3</formula>
    </cfRule>
  </conditionalFormatting>
  <conditionalFormatting sqref="G72:G85">
    <cfRule type="expression" dxfId="1036" priority="1120" stopIfTrue="1">
      <formula>$F72=$H$3</formula>
    </cfRule>
  </conditionalFormatting>
  <conditionalFormatting sqref="G75:G87 G89">
    <cfRule type="expression" dxfId="1035" priority="850" stopIfTrue="1">
      <formula>F75&lt;$H$3</formula>
    </cfRule>
  </conditionalFormatting>
  <conditionalFormatting sqref="G86:G87 G89">
    <cfRule type="expression" dxfId="1034" priority="849" stopIfTrue="1">
      <formula>$F86=$H$3</formula>
    </cfRule>
  </conditionalFormatting>
  <conditionalFormatting sqref="G89 G86:G87">
    <cfRule type="expression" dxfId="1033" priority="833" stopIfTrue="1">
      <formula>F86&lt;$H$3</formula>
    </cfRule>
  </conditionalFormatting>
  <conditionalFormatting sqref="G89">
    <cfRule type="expression" dxfId="1032" priority="832" stopIfTrue="1">
      <formula>$F89=$H$3</formula>
    </cfRule>
  </conditionalFormatting>
  <conditionalFormatting sqref="G91">
    <cfRule type="expression" dxfId="1031" priority="778" stopIfTrue="1">
      <formula>$B91=$H$3</formula>
    </cfRule>
    <cfRule type="expression" dxfId="1030" priority="777" stopIfTrue="1">
      <formula>$F91=$H$3</formula>
    </cfRule>
  </conditionalFormatting>
  <conditionalFormatting sqref="G91:G102">
    <cfRule type="expression" dxfId="1029" priority="688" stopIfTrue="1">
      <formula>F91&lt;$H$3</formula>
    </cfRule>
  </conditionalFormatting>
  <conditionalFormatting sqref="G92:G94">
    <cfRule type="expression" dxfId="1028" priority="681" stopIfTrue="1">
      <formula>F92&lt;$H$3</formula>
    </cfRule>
    <cfRule type="expression" dxfId="1027" priority="690" stopIfTrue="1">
      <formula>$B92=$H$3</formula>
    </cfRule>
  </conditionalFormatting>
  <conditionalFormatting sqref="G92:G100">
    <cfRule type="expression" dxfId="1026" priority="687" stopIfTrue="1">
      <formula>$F92=$H$3</formula>
    </cfRule>
  </conditionalFormatting>
  <conditionalFormatting sqref="G95:G100">
    <cfRule type="expression" dxfId="1025" priority="759" stopIfTrue="1">
      <formula>$F95=$H$3</formula>
    </cfRule>
    <cfRule type="expression" dxfId="1024" priority="734" stopIfTrue="1">
      <formula>F95&lt;$H$3</formula>
    </cfRule>
    <cfRule type="expression" dxfId="1023" priority="733" stopIfTrue="1">
      <formula>$F95=$H$3</formula>
    </cfRule>
    <cfRule type="expression" dxfId="1022" priority="760" stopIfTrue="1">
      <formula>F95&lt;$H$3</formula>
    </cfRule>
    <cfRule type="expression" dxfId="1021" priority="732" stopIfTrue="1">
      <formula>F95&lt;$H$3</formula>
    </cfRule>
    <cfRule type="expression" dxfId="1020" priority="731" stopIfTrue="1">
      <formula>$F95=$H$3</formula>
    </cfRule>
  </conditionalFormatting>
  <conditionalFormatting sqref="G103:G112">
    <cfRule type="expression" dxfId="1019" priority="370" stopIfTrue="1">
      <formula>F103&lt;$H$3</formula>
    </cfRule>
  </conditionalFormatting>
  <conditionalFormatting sqref="G106:G112">
    <cfRule type="expression" dxfId="1018" priority="372" stopIfTrue="1">
      <formula>$F106=$H$3</formula>
    </cfRule>
    <cfRule type="expression" dxfId="1017" priority="371" stopIfTrue="1">
      <formula>$B106=$H$3</formula>
    </cfRule>
  </conditionalFormatting>
  <conditionalFormatting sqref="G113:G118">
    <cfRule type="expression" dxfId="1016" priority="351" stopIfTrue="1">
      <formula>$F113=$H$3</formula>
    </cfRule>
  </conditionalFormatting>
  <conditionalFormatting sqref="G113:G127 G129:G130">
    <cfRule type="expression" dxfId="1015" priority="243" stopIfTrue="1">
      <formula>$B113=$H$3</formula>
    </cfRule>
  </conditionalFormatting>
  <conditionalFormatting sqref="G113:G127">
    <cfRule type="expression" dxfId="1014" priority="241" stopIfTrue="1">
      <formula>F113&lt;$H$3</formula>
    </cfRule>
  </conditionalFormatting>
  <conditionalFormatting sqref="G119:G127">
    <cfRule type="expression" dxfId="1013" priority="242" stopIfTrue="1">
      <formula>$F119=$H$3</formula>
    </cfRule>
  </conditionalFormatting>
  <conditionalFormatting sqref="G132:G133">
    <cfRule type="expression" dxfId="1012" priority="193" stopIfTrue="1">
      <formula>$B132=$H$3</formula>
    </cfRule>
    <cfRule type="expression" dxfId="1011" priority="192" stopIfTrue="1">
      <formula>$F132=$H$3</formula>
    </cfRule>
    <cfRule type="expression" dxfId="1010" priority="191" stopIfTrue="1">
      <formula>F132&lt;$H$3</formula>
    </cfRule>
  </conditionalFormatting>
  <conditionalFormatting sqref="G135:G146 G149:G151">
    <cfRule type="expression" dxfId="1009" priority="130" stopIfTrue="1">
      <formula>$F135=$H$3</formula>
    </cfRule>
  </conditionalFormatting>
  <conditionalFormatting sqref="G135:G146">
    <cfRule type="expression" dxfId="1008" priority="60" stopIfTrue="1">
      <formula>F135&lt;$H$3</formula>
    </cfRule>
    <cfRule type="expression" dxfId="1007" priority="177" stopIfTrue="1">
      <formula>$B135=$H$3</formula>
    </cfRule>
  </conditionalFormatting>
  <conditionalFormatting sqref="G148">
    <cfRule type="expression" dxfId="1006" priority="26" stopIfTrue="1">
      <formula>$F148=$H$3</formula>
    </cfRule>
    <cfRule type="expression" dxfId="1005" priority="25" stopIfTrue="1">
      <formula>F148&lt;$H$3</formula>
    </cfRule>
    <cfRule type="expression" dxfId="1004" priority="23" stopIfTrue="1">
      <formula>$F148=$H$3</formula>
    </cfRule>
    <cfRule type="expression" dxfId="1003" priority="22" stopIfTrue="1">
      <formula>F148&lt;$H$3</formula>
    </cfRule>
    <cfRule type="expression" dxfId="1002" priority="20" stopIfTrue="1">
      <formula>$F148=$H$3</formula>
    </cfRule>
    <cfRule type="expression" dxfId="1001" priority="21" stopIfTrue="1">
      <formula>$B148=$H$3</formula>
    </cfRule>
  </conditionalFormatting>
  <conditionalFormatting sqref="G148:G153">
    <cfRule type="expression" dxfId="1000" priority="27" stopIfTrue="1">
      <formula>F148&lt;$H$3</formula>
    </cfRule>
    <cfRule type="expression" dxfId="999" priority="24" stopIfTrue="1">
      <formula>$B148=$H$3</formula>
    </cfRule>
  </conditionalFormatting>
  <conditionalFormatting sqref="G152">
    <cfRule type="expression" dxfId="998" priority="10" stopIfTrue="1">
      <formula>$B152=$H$3</formula>
    </cfRule>
    <cfRule type="expression" dxfId="997" priority="14" stopIfTrue="1">
      <formula>$F152=$H$3</formula>
    </cfRule>
    <cfRule type="expression" dxfId="996" priority="13" stopIfTrue="1">
      <formula>F152&lt;$H$3</formula>
    </cfRule>
    <cfRule type="expression" dxfId="995" priority="12" stopIfTrue="1">
      <formula>$F152=$H$3</formula>
    </cfRule>
    <cfRule type="expression" dxfId="994" priority="11" stopIfTrue="1">
      <formula>F152&lt;$H$3</formula>
    </cfRule>
  </conditionalFormatting>
  <conditionalFormatting sqref="G152:G153">
    <cfRule type="expression" dxfId="993" priority="3" stopIfTrue="1">
      <formula>$F152=$H$3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 D123 F125 D126 F126:F127 D139 F138:F139 F141 F144 B143 B147 F149 D145:F145 F146:F147 D146:D147 B151 F151 D152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40"/>
  <sheetViews>
    <sheetView zoomScaleNormal="100" workbookViewId="0">
      <selection activeCell="H222" sqref="H222"/>
    </sheetView>
  </sheetViews>
  <sheetFormatPr defaultColWidth="9" defaultRowHeight="15"/>
  <cols>
    <col min="1" max="1" width="18" customWidth="1"/>
    <col min="2" max="7" width="11.58203125" customWidth="1"/>
    <col min="8" max="8" width="58.08203125" customWidth="1"/>
    <col min="9" max="9" width="13.5" customWidth="1"/>
  </cols>
  <sheetData>
    <row r="1" spans="1:13" ht="77.5" customHeight="1">
      <c r="A1" s="1"/>
      <c r="B1" s="1"/>
      <c r="C1" s="125" t="s">
        <v>0</v>
      </c>
      <c r="D1" s="126"/>
      <c r="E1" s="126"/>
      <c r="F1" s="126"/>
      <c r="G1" s="126"/>
      <c r="H1" s="126"/>
      <c r="I1" s="126"/>
    </row>
    <row r="2" spans="1:13" ht="23.15" customHeight="1">
      <c r="A2" s="127" t="s">
        <v>1</v>
      </c>
      <c r="B2" s="127"/>
      <c r="C2" s="128" t="s">
        <v>2</v>
      </c>
      <c r="D2" s="128"/>
      <c r="E2" s="128"/>
      <c r="F2" s="128"/>
      <c r="G2" s="128"/>
      <c r="H2" s="128"/>
      <c r="I2" s="128"/>
    </row>
    <row r="3" spans="1:13" ht="25" customHeight="1">
      <c r="A3" s="129"/>
      <c r="B3" s="129"/>
      <c r="C3" s="129"/>
      <c r="D3" s="129"/>
      <c r="E3" s="129"/>
      <c r="F3" s="129"/>
      <c r="G3" s="129"/>
      <c r="H3" s="2">
        <v>46007</v>
      </c>
      <c r="I3" s="41"/>
    </row>
    <row r="4" spans="1:13" ht="24" hidden="1" customHeight="1">
      <c r="A4" s="100" t="s">
        <v>356</v>
      </c>
      <c r="B4" s="101"/>
      <c r="C4" s="101"/>
      <c r="D4" s="101"/>
      <c r="E4" s="101"/>
      <c r="F4" s="101"/>
      <c r="G4" s="101"/>
      <c r="H4" s="101"/>
      <c r="I4" s="102"/>
    </row>
    <row r="5" spans="1:13" ht="24" hidden="1" customHeight="1">
      <c r="A5" s="3" t="s">
        <v>4</v>
      </c>
      <c r="B5" s="103" t="s">
        <v>5</v>
      </c>
      <c r="C5" s="104"/>
      <c r="D5" s="103" t="s">
        <v>6</v>
      </c>
      <c r="E5" s="104"/>
      <c r="F5" s="103" t="s">
        <v>7</v>
      </c>
      <c r="G5" s="104"/>
      <c r="H5" s="4" t="s">
        <v>8</v>
      </c>
      <c r="I5" s="4" t="s">
        <v>9</v>
      </c>
      <c r="M5" t="s">
        <v>177</v>
      </c>
    </row>
    <row r="6" spans="1:13" ht="24" hidden="1" customHeight="1">
      <c r="A6" s="5" t="s">
        <v>357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358</v>
      </c>
      <c r="I6" s="17"/>
    </row>
    <row r="7" spans="1:13" ht="24" hidden="1" customHeight="1">
      <c r="A7" s="10" t="s">
        <v>359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360</v>
      </c>
      <c r="I7" s="17"/>
    </row>
    <row r="8" spans="1:13" ht="24" hidden="1" customHeight="1">
      <c r="A8" s="5" t="s">
        <v>314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315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361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362</v>
      </c>
      <c r="B11" s="14"/>
      <c r="C11" s="15"/>
      <c r="D11" s="14"/>
      <c r="E11" s="15"/>
      <c r="F11" s="16"/>
      <c r="G11" s="15"/>
      <c r="H11" s="12" t="s">
        <v>363</v>
      </c>
      <c r="I11" s="17"/>
    </row>
    <row r="12" spans="1:13" ht="24" hidden="1" customHeight="1">
      <c r="A12" s="5" t="s">
        <v>316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317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>D13+1</f>
        <v>45735</v>
      </c>
      <c r="G13" s="7">
        <v>0.1875</v>
      </c>
      <c r="H13" s="9"/>
      <c r="I13" s="17"/>
    </row>
    <row r="14" spans="1:13" ht="24" hidden="1" customHeight="1">
      <c r="A14" s="5" t="s">
        <v>364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>D14+1</f>
        <v>45739</v>
      </c>
      <c r="G14" s="7">
        <v>0.104166666666667</v>
      </c>
      <c r="H14" s="17"/>
      <c r="I14" s="17"/>
    </row>
    <row r="15" spans="1:13" ht="24" hidden="1" customHeight="1">
      <c r="A15" s="10" t="s">
        <v>365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366</v>
      </c>
      <c r="I15" s="17"/>
    </row>
    <row r="16" spans="1:13" ht="24" hidden="1" customHeight="1">
      <c r="A16" s="100" t="s">
        <v>367</v>
      </c>
      <c r="B16" s="101"/>
      <c r="C16" s="101"/>
      <c r="D16" s="101"/>
      <c r="E16" s="101"/>
      <c r="F16" s="101"/>
      <c r="G16" s="101"/>
      <c r="H16" s="101"/>
      <c r="I16" s="102"/>
    </row>
    <row r="17" spans="1:13" ht="24" hidden="1" customHeight="1">
      <c r="A17" s="3" t="s">
        <v>4</v>
      </c>
      <c r="B17" s="103" t="s">
        <v>5</v>
      </c>
      <c r="C17" s="104"/>
      <c r="D17" s="103" t="s">
        <v>6</v>
      </c>
      <c r="E17" s="104"/>
      <c r="F17" s="103" t="s">
        <v>7</v>
      </c>
      <c r="G17" s="104"/>
      <c r="H17" s="4" t="s">
        <v>8</v>
      </c>
      <c r="I17" s="4" t="s">
        <v>9</v>
      </c>
      <c r="M17" t="s">
        <v>177</v>
      </c>
    </row>
    <row r="18" spans="1:13" ht="24" hidden="1" customHeight="1">
      <c r="A18" s="21" t="s">
        <v>368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369</v>
      </c>
      <c r="I18" s="17"/>
    </row>
    <row r="19" spans="1:13" ht="24" hidden="1" customHeight="1">
      <c r="A19" s="23" t="s">
        <v>370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371</v>
      </c>
      <c r="I19" s="17"/>
    </row>
    <row r="20" spans="1:13" ht="24" hidden="1" customHeight="1">
      <c r="A20" s="25" t="s">
        <v>372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373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374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375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164</v>
      </c>
      <c r="I23" s="17"/>
    </row>
    <row r="24" spans="1:13" ht="24" hidden="1" customHeight="1">
      <c r="A24" s="100" t="s">
        <v>376</v>
      </c>
      <c r="B24" s="101"/>
      <c r="C24" s="101"/>
      <c r="D24" s="101"/>
      <c r="E24" s="101"/>
      <c r="F24" s="101"/>
      <c r="G24" s="101"/>
      <c r="H24" s="101"/>
      <c r="I24" s="102"/>
    </row>
    <row r="25" spans="1:13" ht="24" hidden="1" customHeight="1">
      <c r="A25" s="3" t="s">
        <v>4</v>
      </c>
      <c r="B25" s="103" t="s">
        <v>5</v>
      </c>
      <c r="C25" s="104"/>
      <c r="D25" s="103" t="s">
        <v>6</v>
      </c>
      <c r="E25" s="104"/>
      <c r="F25" s="103" t="s">
        <v>7</v>
      </c>
      <c r="G25" s="104"/>
      <c r="H25" s="4" t="s">
        <v>8</v>
      </c>
      <c r="I25" s="4" t="s">
        <v>9</v>
      </c>
      <c r="M25" t="s">
        <v>177</v>
      </c>
    </row>
    <row r="26" spans="1:13" ht="24" hidden="1" customHeight="1">
      <c r="A26" s="35" t="s">
        <v>305</v>
      </c>
      <c r="B26" s="11">
        <v>45753</v>
      </c>
      <c r="C26" s="22">
        <v>6.9444444444444404E-4</v>
      </c>
      <c r="D26" s="11">
        <f>B26</f>
        <v>45753</v>
      </c>
      <c r="E26" s="22">
        <v>0.195833333333333</v>
      </c>
      <c r="F26" s="11">
        <f>D26</f>
        <v>45753</v>
      </c>
      <c r="G26" s="22">
        <v>0.52500000000000002</v>
      </c>
      <c r="H26" s="12" t="s">
        <v>377</v>
      </c>
      <c r="I26" s="42"/>
    </row>
    <row r="27" spans="1:13" ht="24" hidden="1" customHeight="1">
      <c r="A27" s="36" t="s">
        <v>378</v>
      </c>
      <c r="B27" s="11">
        <v>45754</v>
      </c>
      <c r="C27" s="22">
        <v>0.79166666666666696</v>
      </c>
      <c r="D27" s="37">
        <f>B27</f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379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>D28</f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380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381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382</v>
      </c>
      <c r="I30" s="42"/>
    </row>
    <row r="31" spans="1:13" ht="24" hidden="1" customHeight="1">
      <c r="A31" s="100" t="s">
        <v>383</v>
      </c>
      <c r="B31" s="101"/>
      <c r="C31" s="101"/>
      <c r="D31" s="101"/>
      <c r="E31" s="101"/>
      <c r="F31" s="101"/>
      <c r="G31" s="101"/>
      <c r="H31" s="101"/>
      <c r="I31" s="102"/>
    </row>
    <row r="32" spans="1:13" ht="24" hidden="1" customHeight="1">
      <c r="A32" s="3" t="s">
        <v>4</v>
      </c>
      <c r="B32" s="103" t="s">
        <v>5</v>
      </c>
      <c r="C32" s="104"/>
      <c r="D32" s="103" t="s">
        <v>6</v>
      </c>
      <c r="E32" s="104"/>
      <c r="F32" s="103" t="s">
        <v>7</v>
      </c>
      <c r="G32" s="104"/>
      <c r="H32" s="4" t="s">
        <v>8</v>
      </c>
      <c r="I32" s="4" t="s">
        <v>9</v>
      </c>
      <c r="M32" t="s">
        <v>177</v>
      </c>
    </row>
    <row r="33" spans="1:13" ht="24" hidden="1" customHeight="1">
      <c r="A33" s="26" t="s">
        <v>384</v>
      </c>
      <c r="B33" s="14"/>
      <c r="C33" s="28"/>
      <c r="D33" s="16"/>
      <c r="E33" s="28"/>
      <c r="F33" s="29"/>
      <c r="G33" s="28"/>
      <c r="H33" s="12" t="s">
        <v>385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386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387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388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192</v>
      </c>
      <c r="I37" s="42"/>
    </row>
    <row r="38" spans="1:13" ht="24" hidden="1" customHeight="1">
      <c r="A38" s="100" t="s">
        <v>389</v>
      </c>
      <c r="B38" s="101"/>
      <c r="C38" s="101"/>
      <c r="D38" s="101"/>
      <c r="E38" s="101"/>
      <c r="F38" s="101"/>
      <c r="G38" s="101"/>
      <c r="H38" s="101"/>
      <c r="I38" s="102"/>
    </row>
    <row r="39" spans="1:13" ht="24" hidden="1" customHeight="1">
      <c r="A39" s="3" t="s">
        <v>4</v>
      </c>
      <c r="B39" s="103" t="s">
        <v>5</v>
      </c>
      <c r="C39" s="104"/>
      <c r="D39" s="103" t="s">
        <v>6</v>
      </c>
      <c r="E39" s="104"/>
      <c r="F39" s="103" t="s">
        <v>7</v>
      </c>
      <c r="G39" s="104"/>
      <c r="H39" s="4" t="s">
        <v>8</v>
      </c>
      <c r="I39" s="4" t="s">
        <v>9</v>
      </c>
      <c r="M39" t="s">
        <v>177</v>
      </c>
    </row>
    <row r="40" spans="1:13" ht="24" hidden="1" customHeight="1">
      <c r="A40" s="26" t="s">
        <v>314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386</v>
      </c>
      <c r="I40" s="17"/>
    </row>
    <row r="41" spans="1:13" ht="24" hidden="1" customHeight="1">
      <c r="A41" s="5" t="s">
        <v>315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361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390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391</v>
      </c>
      <c r="I43" s="42"/>
    </row>
    <row r="44" spans="1:13" ht="24" hidden="1" customHeight="1">
      <c r="A44" s="35" t="s">
        <v>392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00" t="s">
        <v>393</v>
      </c>
      <c r="B45" s="111"/>
      <c r="C45" s="111"/>
      <c r="D45" s="111"/>
      <c r="E45" s="111"/>
      <c r="F45" s="111"/>
      <c r="G45" s="111"/>
      <c r="H45" s="111"/>
      <c r="I45" s="112"/>
    </row>
    <row r="46" spans="1:13" ht="24" hidden="1" customHeight="1">
      <c r="A46" s="3" t="s">
        <v>4</v>
      </c>
      <c r="B46" s="103" t="s">
        <v>5</v>
      </c>
      <c r="C46" s="104"/>
      <c r="D46" s="103" t="s">
        <v>6</v>
      </c>
      <c r="E46" s="104"/>
      <c r="F46" s="103" t="s">
        <v>7</v>
      </c>
      <c r="G46" s="104"/>
      <c r="H46" s="4" t="s">
        <v>8</v>
      </c>
      <c r="I46" s="4" t="s">
        <v>9</v>
      </c>
      <c r="M46" t="s">
        <v>177</v>
      </c>
    </row>
    <row r="47" spans="1:13" ht="24" hidden="1" customHeight="1">
      <c r="A47" s="26" t="s">
        <v>316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394</v>
      </c>
      <c r="I47" s="17"/>
    </row>
    <row r="48" spans="1:13" ht="24" hidden="1" customHeight="1">
      <c r="A48" s="5" t="s">
        <v>317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364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365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395</v>
      </c>
      <c r="I50" s="42"/>
    </row>
    <row r="51" spans="1:13" ht="24" hidden="1" customHeight="1">
      <c r="A51" s="100" t="s">
        <v>396</v>
      </c>
      <c r="B51" s="111"/>
      <c r="C51" s="111"/>
      <c r="D51" s="111"/>
      <c r="E51" s="111"/>
      <c r="F51" s="111"/>
      <c r="G51" s="111"/>
      <c r="H51" s="111"/>
      <c r="I51" s="112"/>
    </row>
    <row r="52" spans="1:13" ht="24" hidden="1" customHeight="1">
      <c r="A52" s="3" t="s">
        <v>4</v>
      </c>
      <c r="B52" s="103" t="s">
        <v>5</v>
      </c>
      <c r="C52" s="104"/>
      <c r="D52" s="103" t="s">
        <v>6</v>
      </c>
      <c r="E52" s="104"/>
      <c r="F52" s="103" t="s">
        <v>7</v>
      </c>
      <c r="G52" s="104"/>
      <c r="H52" s="4" t="s">
        <v>8</v>
      </c>
      <c r="I52" s="4" t="s">
        <v>9</v>
      </c>
      <c r="M52" t="s">
        <v>177</v>
      </c>
    </row>
    <row r="53" spans="1:13" ht="24" hidden="1" customHeight="1">
      <c r="A53" s="26" t="s">
        <v>325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394</v>
      </c>
      <c r="I53" s="17"/>
    </row>
    <row r="54" spans="1:13" ht="24" hidden="1" customHeight="1">
      <c r="A54" s="5" t="s">
        <v>326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397</v>
      </c>
      <c r="I54" s="42"/>
    </row>
    <row r="55" spans="1:13" ht="24" hidden="1" customHeight="1">
      <c r="A55" s="5" t="s">
        <v>206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398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192</v>
      </c>
      <c r="I56" s="42"/>
    </row>
    <row r="57" spans="1:13" ht="24" hidden="1" customHeight="1">
      <c r="A57" s="5" t="s">
        <v>399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00" t="s">
        <v>400</v>
      </c>
      <c r="B58" s="111"/>
      <c r="C58" s="111"/>
      <c r="D58" s="111"/>
      <c r="E58" s="111"/>
      <c r="F58" s="111"/>
      <c r="G58" s="111"/>
      <c r="H58" s="111"/>
      <c r="I58" s="112"/>
    </row>
    <row r="59" spans="1:13" ht="24" hidden="1" customHeight="1">
      <c r="A59" s="3" t="s">
        <v>4</v>
      </c>
      <c r="B59" s="103" t="s">
        <v>5</v>
      </c>
      <c r="C59" s="104"/>
      <c r="D59" s="103" t="s">
        <v>6</v>
      </c>
      <c r="E59" s="104"/>
      <c r="F59" s="103" t="s">
        <v>7</v>
      </c>
      <c r="G59" s="104"/>
      <c r="H59" s="4" t="s">
        <v>8</v>
      </c>
      <c r="I59" s="4" t="s">
        <v>9</v>
      </c>
      <c r="M59" t="s">
        <v>177</v>
      </c>
    </row>
    <row r="60" spans="1:13" ht="24" hidden="1" customHeight="1">
      <c r="A60" s="35" t="s">
        <v>322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386</v>
      </c>
      <c r="I60" s="42"/>
    </row>
    <row r="61" spans="1:13" ht="24" hidden="1" customHeight="1">
      <c r="A61" s="5" t="s">
        <v>323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401</v>
      </c>
      <c r="I61" s="42"/>
    </row>
    <row r="62" spans="1:13" ht="24" hidden="1" customHeight="1">
      <c r="A62" s="5" t="s">
        <v>198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402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192</v>
      </c>
      <c r="I63" s="42"/>
    </row>
    <row r="64" spans="1:13" ht="24" hidden="1" customHeight="1">
      <c r="A64" s="100" t="s">
        <v>403</v>
      </c>
      <c r="B64" s="111"/>
      <c r="C64" s="111"/>
      <c r="D64" s="111"/>
      <c r="E64" s="111"/>
      <c r="F64" s="111"/>
      <c r="G64" s="111"/>
      <c r="H64" s="111"/>
      <c r="I64" s="112"/>
    </row>
    <row r="65" spans="1:13" ht="24" hidden="1" customHeight="1">
      <c r="A65" s="3" t="s">
        <v>4</v>
      </c>
      <c r="B65" s="103" t="s">
        <v>5</v>
      </c>
      <c r="C65" s="104"/>
      <c r="D65" s="103" t="s">
        <v>6</v>
      </c>
      <c r="E65" s="104"/>
      <c r="F65" s="103" t="s">
        <v>7</v>
      </c>
      <c r="G65" s="104"/>
      <c r="H65" s="4" t="s">
        <v>8</v>
      </c>
      <c r="I65" s="4" t="s">
        <v>9</v>
      </c>
      <c r="M65" t="s">
        <v>177</v>
      </c>
    </row>
    <row r="66" spans="1:13" ht="24" hidden="1" customHeight="1">
      <c r="A66" s="36" t="s">
        <v>209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386</v>
      </c>
      <c r="I66" s="42"/>
    </row>
    <row r="67" spans="1:13" ht="24" hidden="1" customHeight="1">
      <c r="A67" s="5" t="s">
        <v>211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237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404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192</v>
      </c>
      <c r="I69" s="42"/>
    </row>
    <row r="70" spans="1:13" ht="24" hidden="1" customHeight="1">
      <c r="A70" s="100" t="s">
        <v>405</v>
      </c>
      <c r="B70" s="111"/>
      <c r="C70" s="111"/>
      <c r="D70" s="111"/>
      <c r="E70" s="111"/>
      <c r="F70" s="111"/>
      <c r="G70" s="111"/>
      <c r="H70" s="111"/>
      <c r="I70" s="112"/>
    </row>
    <row r="71" spans="1:13" ht="24" hidden="1" customHeight="1">
      <c r="A71" s="3" t="s">
        <v>4</v>
      </c>
      <c r="B71" s="103" t="s">
        <v>5</v>
      </c>
      <c r="C71" s="104"/>
      <c r="D71" s="103" t="s">
        <v>6</v>
      </c>
      <c r="E71" s="104"/>
      <c r="F71" s="103" t="s">
        <v>7</v>
      </c>
      <c r="G71" s="104"/>
      <c r="H71" s="4" t="s">
        <v>8</v>
      </c>
      <c r="I71" s="4" t="s">
        <v>9</v>
      </c>
      <c r="M71" t="s">
        <v>177</v>
      </c>
    </row>
    <row r="72" spans="1:13" ht="24" hidden="1" customHeight="1">
      <c r="A72" s="35" t="s">
        <v>406</v>
      </c>
      <c r="B72" s="11">
        <v>45823</v>
      </c>
      <c r="C72" s="13">
        <v>8.3333333333333301E-2</v>
      </c>
      <c r="D72" s="11">
        <f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386</v>
      </c>
      <c r="I72" s="42"/>
    </row>
    <row r="73" spans="1:13" ht="24" hidden="1" customHeight="1">
      <c r="A73" s="35" t="s">
        <v>407</v>
      </c>
      <c r="B73" s="11">
        <f>F72+1</f>
        <v>45824</v>
      </c>
      <c r="C73" s="13">
        <v>0.52083333333333304</v>
      </c>
      <c r="D73" s="11">
        <f>B73</f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200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408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192</v>
      </c>
      <c r="I75" s="17"/>
    </row>
    <row r="76" spans="1:13" ht="24" hidden="1" customHeight="1">
      <c r="A76" s="5" t="s">
        <v>409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00" t="s">
        <v>410</v>
      </c>
      <c r="B77" s="111"/>
      <c r="C77" s="111"/>
      <c r="D77" s="111"/>
      <c r="E77" s="111"/>
      <c r="F77" s="111"/>
      <c r="G77" s="111"/>
      <c r="H77" s="111"/>
      <c r="I77" s="112"/>
    </row>
    <row r="78" spans="1:13" ht="24" hidden="1" customHeight="1">
      <c r="A78" s="3" t="s">
        <v>4</v>
      </c>
      <c r="B78" s="103" t="s">
        <v>5</v>
      </c>
      <c r="C78" s="104"/>
      <c r="D78" s="103" t="s">
        <v>6</v>
      </c>
      <c r="E78" s="104"/>
      <c r="F78" s="103" t="s">
        <v>7</v>
      </c>
      <c r="G78" s="104"/>
      <c r="H78" s="4" t="s">
        <v>8</v>
      </c>
      <c r="I78" s="4" t="s">
        <v>9</v>
      </c>
      <c r="M78" t="s">
        <v>177</v>
      </c>
    </row>
    <row r="79" spans="1:13" ht="24" hidden="1" customHeight="1">
      <c r="A79" s="36" t="s">
        <v>411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412</v>
      </c>
      <c r="I79" s="42"/>
    </row>
    <row r="80" spans="1:13" ht="24" hidden="1" customHeight="1">
      <c r="A80" s="36" t="s">
        <v>324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202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203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413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414</v>
      </c>
      <c r="I83" s="17"/>
    </row>
    <row r="84" spans="1:13" ht="24" hidden="1" customHeight="1">
      <c r="A84" s="5" t="s">
        <v>415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00" t="s">
        <v>416</v>
      </c>
      <c r="B85" s="111"/>
      <c r="C85" s="111"/>
      <c r="D85" s="111"/>
      <c r="E85" s="111"/>
      <c r="F85" s="111"/>
      <c r="G85" s="111"/>
      <c r="H85" s="111"/>
      <c r="I85" s="112"/>
    </row>
    <row r="86" spans="1:13" ht="24" hidden="1" customHeight="1">
      <c r="A86" s="3" t="s">
        <v>4</v>
      </c>
      <c r="B86" s="103" t="s">
        <v>5</v>
      </c>
      <c r="C86" s="104"/>
      <c r="D86" s="103" t="s">
        <v>6</v>
      </c>
      <c r="E86" s="104"/>
      <c r="F86" s="103" t="s">
        <v>7</v>
      </c>
      <c r="G86" s="104"/>
      <c r="H86" s="4" t="s">
        <v>8</v>
      </c>
      <c r="I86" s="4" t="s">
        <v>9</v>
      </c>
      <c r="M86" t="s">
        <v>177</v>
      </c>
    </row>
    <row r="87" spans="1:13" ht="24" hidden="1" customHeight="1">
      <c r="A87" s="10" t="s">
        <v>334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394</v>
      </c>
      <c r="I87" s="17"/>
    </row>
    <row r="88" spans="1:13" ht="24" hidden="1" customHeight="1">
      <c r="A88" s="10" t="s">
        <v>354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335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220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417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192</v>
      </c>
      <c r="I91" s="17"/>
    </row>
    <row r="92" spans="1:13" ht="24" hidden="1" customHeight="1">
      <c r="A92" s="100" t="s">
        <v>418</v>
      </c>
      <c r="B92" s="111"/>
      <c r="C92" s="111"/>
      <c r="D92" s="111"/>
      <c r="E92" s="111"/>
      <c r="F92" s="111"/>
      <c r="G92" s="111"/>
      <c r="H92" s="111"/>
      <c r="I92" s="112"/>
    </row>
    <row r="93" spans="1:13" ht="24" hidden="1" customHeight="1">
      <c r="A93" s="3" t="s">
        <v>4</v>
      </c>
      <c r="B93" s="103" t="s">
        <v>5</v>
      </c>
      <c r="C93" s="104"/>
      <c r="D93" s="103" t="s">
        <v>6</v>
      </c>
      <c r="E93" s="104"/>
      <c r="F93" s="103" t="s">
        <v>7</v>
      </c>
      <c r="G93" s="104"/>
      <c r="H93" s="4" t="s">
        <v>8</v>
      </c>
      <c r="I93" s="4" t="s">
        <v>9</v>
      </c>
      <c r="M93" t="s">
        <v>177</v>
      </c>
    </row>
    <row r="94" spans="1:13" ht="24" hidden="1" customHeight="1">
      <c r="A94" s="5" t="s">
        <v>419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420</v>
      </c>
      <c r="I94" s="17"/>
    </row>
    <row r="95" spans="1:13" ht="24" hidden="1" customHeight="1">
      <c r="A95" s="5" t="s">
        <v>421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325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326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206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398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192</v>
      </c>
      <c r="I99" s="17"/>
    </row>
    <row r="100" spans="1:13" ht="24" hidden="1" customHeight="1">
      <c r="A100" s="100" t="s">
        <v>422</v>
      </c>
      <c r="B100" s="111"/>
      <c r="C100" s="111"/>
      <c r="D100" s="111"/>
      <c r="E100" s="111"/>
      <c r="F100" s="111"/>
      <c r="G100" s="111"/>
      <c r="H100" s="111"/>
      <c r="I100" s="112"/>
    </row>
    <row r="101" spans="1:13" ht="24" hidden="1" customHeight="1">
      <c r="A101" s="3" t="s">
        <v>4</v>
      </c>
      <c r="B101" s="103" t="s">
        <v>5</v>
      </c>
      <c r="C101" s="104"/>
      <c r="D101" s="103" t="s">
        <v>6</v>
      </c>
      <c r="E101" s="104"/>
      <c r="F101" s="103" t="s">
        <v>7</v>
      </c>
      <c r="G101" s="104"/>
      <c r="H101" s="4" t="s">
        <v>8</v>
      </c>
      <c r="I101" s="4" t="s">
        <v>9</v>
      </c>
      <c r="M101" t="s">
        <v>177</v>
      </c>
    </row>
    <row r="102" spans="1:13" ht="24" hidden="1" customHeight="1">
      <c r="A102" s="5" t="s">
        <v>423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412</v>
      </c>
      <c r="I102" s="17"/>
    </row>
    <row r="103" spans="1:13" ht="24" hidden="1" customHeight="1">
      <c r="A103" s="5" t="s">
        <v>328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327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234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424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192</v>
      </c>
      <c r="I106" s="17"/>
    </row>
    <row r="107" spans="1:13" ht="24" hidden="1" customHeight="1">
      <c r="A107" s="100" t="s">
        <v>425</v>
      </c>
      <c r="B107" s="111"/>
      <c r="C107" s="111"/>
      <c r="D107" s="111"/>
      <c r="E107" s="111"/>
      <c r="F107" s="111"/>
      <c r="G107" s="111"/>
      <c r="H107" s="111"/>
      <c r="I107" s="112"/>
    </row>
    <row r="108" spans="1:13" ht="24" hidden="1" customHeight="1">
      <c r="A108" s="3" t="s">
        <v>4</v>
      </c>
      <c r="B108" s="103" t="s">
        <v>5</v>
      </c>
      <c r="C108" s="104"/>
      <c r="D108" s="103" t="s">
        <v>6</v>
      </c>
      <c r="E108" s="104"/>
      <c r="F108" s="103" t="s">
        <v>7</v>
      </c>
      <c r="G108" s="104"/>
      <c r="H108" s="4" t="s">
        <v>8</v>
      </c>
      <c r="I108" s="4" t="s">
        <v>9</v>
      </c>
      <c r="M108" t="s">
        <v>177</v>
      </c>
    </row>
    <row r="109" spans="1:13" ht="24" hidden="1" customHeight="1">
      <c r="A109" s="5" t="s">
        <v>347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426</v>
      </c>
      <c r="I109" s="17"/>
    </row>
    <row r="110" spans="1:13" ht="24" hidden="1" customHeight="1">
      <c r="A110" s="5" t="s">
        <v>348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346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251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225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226</v>
      </c>
      <c r="I113" s="17"/>
    </row>
    <row r="114" spans="1:13" ht="24" hidden="1" customHeight="1">
      <c r="A114" s="5" t="s">
        <v>227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00" t="s">
        <v>427</v>
      </c>
      <c r="B115" s="111"/>
      <c r="C115" s="111"/>
      <c r="D115" s="111"/>
      <c r="E115" s="111"/>
      <c r="F115" s="111"/>
      <c r="G115" s="111"/>
      <c r="H115" s="111"/>
      <c r="I115" s="112"/>
    </row>
    <row r="116" spans="1:13" ht="24" hidden="1" customHeight="1">
      <c r="A116" s="3" t="s">
        <v>4</v>
      </c>
      <c r="B116" s="103" t="s">
        <v>5</v>
      </c>
      <c r="C116" s="104"/>
      <c r="D116" s="103" t="s">
        <v>6</v>
      </c>
      <c r="E116" s="104"/>
      <c r="F116" s="103" t="s">
        <v>7</v>
      </c>
      <c r="G116" s="104"/>
      <c r="H116" s="4" t="s">
        <v>8</v>
      </c>
      <c r="I116" s="4" t="s">
        <v>9</v>
      </c>
      <c r="M116" t="s">
        <v>177</v>
      </c>
    </row>
    <row r="117" spans="1:13" ht="24" hidden="1" customHeight="1">
      <c r="A117" s="47" t="s">
        <v>209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386</v>
      </c>
      <c r="I117" s="17"/>
    </row>
    <row r="118" spans="1:13" ht="24" hidden="1" customHeight="1">
      <c r="A118" s="47" t="s">
        <v>210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428</v>
      </c>
      <c r="I118" s="42"/>
    </row>
    <row r="119" spans="1:13" ht="24" hidden="1" customHeight="1">
      <c r="A119" s="5" t="s">
        <v>211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237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352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330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331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216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429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164</v>
      </c>
      <c r="I125" s="17"/>
    </row>
    <row r="126" spans="1:13" ht="24" hidden="1" customHeight="1">
      <c r="A126" s="48" t="s">
        <v>430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00" t="s">
        <v>431</v>
      </c>
      <c r="B127" s="101"/>
      <c r="C127" s="101"/>
      <c r="D127" s="101"/>
      <c r="E127" s="101"/>
      <c r="F127" s="101"/>
      <c r="G127" s="101"/>
      <c r="H127" s="101"/>
      <c r="I127" s="102"/>
    </row>
    <row r="128" spans="1:13" ht="24" hidden="1" customHeight="1">
      <c r="A128" s="3" t="s">
        <v>4</v>
      </c>
      <c r="B128" s="103" t="s">
        <v>5</v>
      </c>
      <c r="C128" s="104"/>
      <c r="D128" s="103" t="s">
        <v>6</v>
      </c>
      <c r="E128" s="104"/>
      <c r="F128" s="103" t="s">
        <v>7</v>
      </c>
      <c r="G128" s="104"/>
      <c r="H128" s="4" t="s">
        <v>8</v>
      </c>
      <c r="I128" s="4" t="s">
        <v>9</v>
      </c>
      <c r="M128" t="s">
        <v>177</v>
      </c>
    </row>
    <row r="129" spans="1:13" ht="24" hidden="1" customHeight="1">
      <c r="A129" s="5" t="s">
        <v>432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412</v>
      </c>
      <c r="I129" s="17"/>
    </row>
    <row r="130" spans="1:13" ht="24" hidden="1" customHeight="1">
      <c r="A130" s="35" t="s">
        <v>433</v>
      </c>
      <c r="B130" s="43">
        <f>F129</f>
        <v>45892</v>
      </c>
      <c r="C130" s="13">
        <v>0.5625</v>
      </c>
      <c r="D130" s="37">
        <f t="shared" ref="D130:D135" si="0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434</v>
      </c>
      <c r="B131" s="43">
        <f>F130+1</f>
        <v>45894</v>
      </c>
      <c r="C131" s="13">
        <v>0.54166666666666696</v>
      </c>
      <c r="D131" s="37">
        <f t="shared" si="0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255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435</v>
      </c>
      <c r="B133" s="11">
        <f>F132+2</f>
        <v>45904</v>
      </c>
      <c r="C133" s="13">
        <v>0.375</v>
      </c>
      <c r="D133" s="11">
        <f t="shared" si="0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436</v>
      </c>
      <c r="B134" s="11">
        <f>F133</f>
        <v>45905</v>
      </c>
      <c r="C134" s="13">
        <v>0.33333333333333298</v>
      </c>
      <c r="D134" s="11">
        <f t="shared" si="0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437</v>
      </c>
      <c r="B135" s="11">
        <f>F134+1</f>
        <v>45907</v>
      </c>
      <c r="C135" s="13">
        <v>0.625</v>
      </c>
      <c r="D135" s="11">
        <f t="shared" si="0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260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" hidden="1" customHeight="1">
      <c r="A137" s="10" t="s">
        <v>438</v>
      </c>
      <c r="B137" s="14"/>
      <c r="C137" s="15"/>
      <c r="D137" s="14"/>
      <c r="E137" s="15"/>
      <c r="F137" s="16"/>
      <c r="G137" s="15"/>
      <c r="H137" s="12" t="s">
        <v>439</v>
      </c>
      <c r="I137" s="42"/>
    </row>
    <row r="138" spans="1:13" ht="25" hidden="1" customHeight="1">
      <c r="A138" s="5" t="s">
        <v>440</v>
      </c>
      <c r="B138" s="14"/>
      <c r="C138" s="15"/>
      <c r="D138" s="14"/>
      <c r="E138" s="15"/>
      <c r="F138" s="16"/>
      <c r="G138" s="15"/>
      <c r="H138" s="12" t="s">
        <v>363</v>
      </c>
      <c r="I138" s="17"/>
    </row>
    <row r="139" spans="1:13" ht="24" hidden="1" customHeight="1">
      <c r="A139" s="39" t="s">
        <v>441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442</v>
      </c>
      <c r="I139" s="42"/>
    </row>
    <row r="140" spans="1:13" ht="24" hidden="1" customHeight="1">
      <c r="A140" s="35" t="s">
        <v>443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00" t="s">
        <v>458</v>
      </c>
      <c r="B141" s="101"/>
      <c r="C141" s="101"/>
      <c r="D141" s="101"/>
      <c r="E141" s="101"/>
      <c r="F141" s="101"/>
      <c r="G141" s="101"/>
      <c r="H141" s="101"/>
      <c r="I141" s="102"/>
    </row>
    <row r="142" spans="1:13" ht="24" hidden="1" customHeight="1">
      <c r="A142" s="3" t="s">
        <v>4</v>
      </c>
      <c r="B142" s="103" t="s">
        <v>5</v>
      </c>
      <c r="C142" s="104"/>
      <c r="D142" s="103" t="s">
        <v>6</v>
      </c>
      <c r="E142" s="104"/>
      <c r="F142" s="103" t="s">
        <v>7</v>
      </c>
      <c r="G142" s="104"/>
      <c r="H142" s="4" t="s">
        <v>8</v>
      </c>
      <c r="I142" s="4" t="s">
        <v>9</v>
      </c>
      <c r="M142" t="s">
        <v>177</v>
      </c>
    </row>
    <row r="143" spans="1:13" ht="27" hidden="1" customHeight="1">
      <c r="A143" s="39" t="s">
        <v>337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444</v>
      </c>
      <c r="I143" s="42"/>
    </row>
    <row r="144" spans="1:13" ht="24" hidden="1" customHeight="1">
      <c r="A144" s="5" t="s">
        <v>339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445</v>
      </c>
      <c r="I144" s="42"/>
    </row>
    <row r="145" spans="1:14" ht="24" hidden="1" customHeight="1">
      <c r="A145" s="5" t="s">
        <v>222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446</v>
      </c>
      <c r="I145" s="42"/>
    </row>
    <row r="146" spans="1:14" ht="24" hidden="1" customHeight="1">
      <c r="A146" s="35" t="s">
        <v>246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456</v>
      </c>
      <c r="I146" s="42"/>
    </row>
    <row r="147" spans="1:14" ht="25" hidden="1" customHeight="1">
      <c r="A147" s="10" t="s">
        <v>341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192</v>
      </c>
      <c r="I147" s="17"/>
    </row>
    <row r="148" spans="1:14" ht="24" hidden="1" customHeight="1">
      <c r="A148" s="100" t="s">
        <v>466</v>
      </c>
      <c r="B148" s="111"/>
      <c r="C148" s="111"/>
      <c r="D148" s="111"/>
      <c r="E148" s="111"/>
      <c r="F148" s="111"/>
      <c r="G148" s="111"/>
      <c r="H148" s="111"/>
      <c r="I148" s="112"/>
    </row>
    <row r="149" spans="1:14" ht="24" hidden="1" customHeight="1">
      <c r="A149" s="3" t="s">
        <v>4</v>
      </c>
      <c r="B149" s="103" t="s">
        <v>5</v>
      </c>
      <c r="C149" s="104"/>
      <c r="D149" s="103" t="s">
        <v>6</v>
      </c>
      <c r="E149" s="104"/>
      <c r="F149" s="103" t="s">
        <v>7</v>
      </c>
      <c r="G149" s="104"/>
      <c r="H149" s="4" t="s">
        <v>8</v>
      </c>
      <c r="I149" s="4" t="s">
        <v>9</v>
      </c>
      <c r="M149" t="s">
        <v>177</v>
      </c>
    </row>
    <row r="150" spans="1:14" ht="24" hidden="1" customHeight="1">
      <c r="A150" s="10" t="s">
        <v>447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448</v>
      </c>
      <c r="I150" s="42"/>
    </row>
    <row r="151" spans="1:14" ht="24" hidden="1" customHeight="1">
      <c r="A151" s="35" t="s">
        <v>347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348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346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251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465</v>
      </c>
      <c r="I154" s="42"/>
    </row>
    <row r="155" spans="1:14" ht="25" hidden="1" customHeight="1">
      <c r="A155" s="10" t="s">
        <v>459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461</v>
      </c>
      <c r="I155" s="17"/>
    </row>
    <row r="156" spans="1:14" ht="25" hidden="1" customHeight="1">
      <c r="A156" s="10" t="s">
        <v>460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449</v>
      </c>
      <c r="B157" s="43">
        <f>F156+1</f>
        <v>45932</v>
      </c>
      <c r="C157" s="40">
        <v>0.54166666666666663</v>
      </c>
      <c r="D157" s="11">
        <f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" hidden="1" customHeight="1">
      <c r="A158" s="119" t="s">
        <v>478</v>
      </c>
      <c r="B158" s="120"/>
      <c r="C158" s="120"/>
      <c r="D158" s="120"/>
      <c r="E158" s="120"/>
      <c r="F158" s="120"/>
      <c r="G158" s="120"/>
      <c r="H158" s="120"/>
      <c r="I158" s="120"/>
    </row>
    <row r="159" spans="1:14" ht="24.75" hidden="1" customHeight="1">
      <c r="A159" s="3" t="s">
        <v>4</v>
      </c>
      <c r="B159" s="103" t="s">
        <v>5</v>
      </c>
      <c r="C159" s="104"/>
      <c r="D159" s="103" t="s">
        <v>6</v>
      </c>
      <c r="E159" s="104"/>
      <c r="F159" s="103" t="s">
        <v>7</v>
      </c>
      <c r="G159" s="104"/>
      <c r="H159" s="4" t="s">
        <v>8</v>
      </c>
      <c r="I159" s="4" t="s">
        <v>9</v>
      </c>
      <c r="N159" t="s">
        <v>290</v>
      </c>
    </row>
    <row r="160" spans="1:14" ht="24" hidden="1" customHeight="1">
      <c r="A160" s="10" t="s">
        <v>450</v>
      </c>
      <c r="B160" s="52"/>
      <c r="C160" s="52"/>
      <c r="D160" s="52"/>
      <c r="E160" s="52"/>
      <c r="F160" s="52"/>
      <c r="G160" s="52"/>
      <c r="H160" s="9" t="s">
        <v>385</v>
      </c>
      <c r="I160" s="42"/>
    </row>
    <row r="161" spans="1:13" ht="27.5" hidden="1" customHeight="1">
      <c r="A161" s="35" t="s">
        <v>451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11">
        <v>45929</v>
      </c>
      <c r="G161" s="7">
        <v>0.12916666666666668</v>
      </c>
      <c r="H161" s="12" t="s">
        <v>477</v>
      </c>
      <c r="I161" s="42"/>
    </row>
    <row r="162" spans="1:13" ht="24" hidden="1" customHeight="1">
      <c r="A162" s="35" t="s">
        <v>452</v>
      </c>
      <c r="B162" s="11">
        <v>45929</v>
      </c>
      <c r="C162" s="13">
        <v>0.34583333333333333</v>
      </c>
      <c r="D162" s="11">
        <v>45930</v>
      </c>
      <c r="E162" s="7">
        <v>0.95833333333333337</v>
      </c>
      <c r="F162" s="11">
        <f>D162+1</f>
        <v>45931</v>
      </c>
      <c r="G162" s="7">
        <v>0.47499999999999998</v>
      </c>
      <c r="H162" s="12" t="s">
        <v>476</v>
      </c>
      <c r="I162" s="42"/>
    </row>
    <row r="163" spans="1:13" ht="24" hidden="1" customHeight="1">
      <c r="A163" s="35" t="s">
        <v>453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0.53749999999999998</v>
      </c>
      <c r="F163" s="11">
        <f>D163</f>
        <v>45932</v>
      </c>
      <c r="G163" s="13">
        <v>0.8041666666666667</v>
      </c>
      <c r="H163" s="12"/>
      <c r="I163" s="42"/>
    </row>
    <row r="164" spans="1:13" ht="24" hidden="1" customHeight="1">
      <c r="A164" s="35" t="s">
        <v>454</v>
      </c>
      <c r="B164" s="11">
        <f>F163+3</f>
        <v>45935</v>
      </c>
      <c r="C164" s="13">
        <v>0.625</v>
      </c>
      <c r="D164" s="11">
        <f>B164+2</f>
        <v>45937</v>
      </c>
      <c r="E164" s="22">
        <v>0.46666666666666667</v>
      </c>
      <c r="F164" s="11">
        <f>D164+1</f>
        <v>45938</v>
      </c>
      <c r="G164" s="13">
        <v>0.52500000000000002</v>
      </c>
      <c r="H164" s="89" t="s">
        <v>456</v>
      </c>
      <c r="I164" s="42"/>
    </row>
    <row r="165" spans="1:13" ht="25" hidden="1" customHeight="1">
      <c r="A165" s="10" t="s">
        <v>462</v>
      </c>
      <c r="B165" s="11">
        <f>F164+3</f>
        <v>45941</v>
      </c>
      <c r="C165" s="13">
        <v>0.54166666666666663</v>
      </c>
      <c r="D165" s="11">
        <f>B165</f>
        <v>45941</v>
      </c>
      <c r="E165" s="22">
        <v>0.83333333333333337</v>
      </c>
      <c r="F165" s="11">
        <f>D165+1</f>
        <v>45942</v>
      </c>
      <c r="G165" s="40">
        <v>0.21249999999999999</v>
      </c>
      <c r="H165" s="12" t="s">
        <v>523</v>
      </c>
      <c r="I165" s="17"/>
    </row>
    <row r="166" spans="1:13" ht="25" hidden="1" customHeight="1">
      <c r="A166" s="5" t="s">
        <v>463</v>
      </c>
      <c r="B166" s="11">
        <f>F165</f>
        <v>45942</v>
      </c>
      <c r="C166" s="7">
        <v>0.9375</v>
      </c>
      <c r="D166" s="11">
        <f>B166+1</f>
        <v>45943</v>
      </c>
      <c r="E166" s="40">
        <v>0.22916666666666666</v>
      </c>
      <c r="F166" s="11">
        <f>D166</f>
        <v>45943</v>
      </c>
      <c r="G166" s="40">
        <v>0.64583333333333337</v>
      </c>
      <c r="H166" s="12"/>
      <c r="I166" s="17"/>
    </row>
    <row r="167" spans="1:13" ht="24" hidden="1" customHeight="1">
      <c r="A167" s="100" t="s">
        <v>513</v>
      </c>
      <c r="B167" s="111"/>
      <c r="C167" s="111"/>
      <c r="D167" s="111"/>
      <c r="E167" s="111"/>
      <c r="F167" s="111"/>
      <c r="G167" s="111"/>
      <c r="H167" s="111"/>
      <c r="I167" s="112"/>
    </row>
    <row r="168" spans="1:13" ht="24" hidden="1" customHeight="1">
      <c r="A168" s="3" t="s">
        <v>4</v>
      </c>
      <c r="B168" s="103" t="s">
        <v>5</v>
      </c>
      <c r="C168" s="104"/>
      <c r="D168" s="103" t="s">
        <v>6</v>
      </c>
      <c r="E168" s="104"/>
      <c r="F168" s="103" t="s">
        <v>7</v>
      </c>
      <c r="G168" s="104"/>
      <c r="H168" s="4" t="s">
        <v>8</v>
      </c>
      <c r="I168" s="4" t="s">
        <v>9</v>
      </c>
      <c r="M168" t="s">
        <v>177</v>
      </c>
    </row>
    <row r="169" spans="1:13" ht="25" hidden="1" customHeight="1">
      <c r="A169" s="5" t="s">
        <v>491</v>
      </c>
      <c r="B169" s="11">
        <v>45941</v>
      </c>
      <c r="C169" s="13">
        <v>0.5</v>
      </c>
      <c r="D169" s="11">
        <v>45942</v>
      </c>
      <c r="E169" s="40">
        <v>0.33333333333333331</v>
      </c>
      <c r="F169" s="11">
        <v>45942</v>
      </c>
      <c r="G169" s="40">
        <v>0.60416666666666663</v>
      </c>
      <c r="H169" s="12" t="s">
        <v>522</v>
      </c>
      <c r="I169" s="17"/>
    </row>
    <row r="170" spans="1:13" ht="25" hidden="1" customHeight="1">
      <c r="A170" s="5" t="s">
        <v>492</v>
      </c>
      <c r="B170" s="11">
        <f>F169</f>
        <v>45942</v>
      </c>
      <c r="C170" s="7">
        <v>0.83333333333333337</v>
      </c>
      <c r="D170" s="11">
        <f>B170</f>
        <v>45942</v>
      </c>
      <c r="E170" s="7">
        <v>0.94166666666666665</v>
      </c>
      <c r="F170" s="11">
        <f>D170+1</f>
        <v>45943</v>
      </c>
      <c r="G170" s="40">
        <v>0.41666666666666669</v>
      </c>
      <c r="H170" s="12"/>
      <c r="I170" s="17"/>
    </row>
    <row r="171" spans="1:13" ht="25" hidden="1" customHeight="1">
      <c r="A171" s="5" t="s">
        <v>493</v>
      </c>
      <c r="B171" s="11">
        <f>F170+1</f>
        <v>45944</v>
      </c>
      <c r="C171" s="40">
        <v>0.48888888888888887</v>
      </c>
      <c r="D171" s="11">
        <f>B171</f>
        <v>45944</v>
      </c>
      <c r="E171" s="40">
        <v>0.84583333333333333</v>
      </c>
      <c r="F171" s="11">
        <f>D171+1</f>
        <v>45945</v>
      </c>
      <c r="G171" s="40">
        <v>4.027777777777778E-2</v>
      </c>
      <c r="H171" s="12"/>
      <c r="I171" s="17"/>
    </row>
    <row r="172" spans="1:13" ht="25" hidden="1" customHeight="1">
      <c r="A172" s="5" t="s">
        <v>494</v>
      </c>
      <c r="B172" s="11">
        <f>F171+2</f>
        <v>45947</v>
      </c>
      <c r="C172" s="40">
        <v>0.12916666666666668</v>
      </c>
      <c r="D172" s="11">
        <f>B172+2</f>
        <v>45949</v>
      </c>
      <c r="E172" s="7">
        <v>0.44583333333333336</v>
      </c>
      <c r="F172" s="11">
        <f>D172+1</f>
        <v>45950</v>
      </c>
      <c r="G172" s="40">
        <v>0.47361111111111109</v>
      </c>
      <c r="H172" s="12" t="s">
        <v>552</v>
      </c>
      <c r="I172" s="17"/>
    </row>
    <row r="173" spans="1:13" ht="25" hidden="1" customHeight="1">
      <c r="A173" s="10" t="s">
        <v>500</v>
      </c>
      <c r="B173" s="11">
        <f>F172+7</f>
        <v>45957</v>
      </c>
      <c r="C173" s="7">
        <v>0.54166666666666663</v>
      </c>
      <c r="D173" s="11">
        <f>B173+1</f>
        <v>45958</v>
      </c>
      <c r="E173" s="40">
        <v>6.25E-2</v>
      </c>
      <c r="F173" s="11">
        <f>D173</f>
        <v>45958</v>
      </c>
      <c r="G173" s="40">
        <v>0.58333333333333337</v>
      </c>
      <c r="H173" s="12" t="s">
        <v>461</v>
      </c>
      <c r="I173" s="17"/>
    </row>
    <row r="174" spans="1:13" ht="25" hidden="1" customHeight="1">
      <c r="A174" s="5" t="s">
        <v>499</v>
      </c>
      <c r="B174" s="11">
        <f>F173+1</f>
        <v>45959</v>
      </c>
      <c r="C174" s="40">
        <v>0.16666666666666666</v>
      </c>
      <c r="D174" s="11">
        <f>B174+1</f>
        <v>45960</v>
      </c>
      <c r="E174" s="40">
        <v>6.9444444444444447E-4</v>
      </c>
      <c r="F174" s="11">
        <f>D174</f>
        <v>45960</v>
      </c>
      <c r="G174" s="40">
        <v>0.41666666666666669</v>
      </c>
      <c r="H174" s="12"/>
      <c r="I174" s="17"/>
    </row>
    <row r="175" spans="1:13" ht="24" hidden="1" customHeight="1">
      <c r="A175" s="100" t="s">
        <v>516</v>
      </c>
      <c r="B175" s="111"/>
      <c r="C175" s="111"/>
      <c r="D175" s="111"/>
      <c r="E175" s="111"/>
      <c r="F175" s="111"/>
      <c r="G175" s="111"/>
      <c r="H175" s="111"/>
      <c r="I175" s="112"/>
    </row>
    <row r="176" spans="1:13" ht="24" hidden="1" customHeight="1">
      <c r="A176" s="3" t="s">
        <v>4</v>
      </c>
      <c r="B176" s="103" t="s">
        <v>5</v>
      </c>
      <c r="C176" s="104"/>
      <c r="D176" s="103" t="s">
        <v>6</v>
      </c>
      <c r="E176" s="104"/>
      <c r="F176" s="103" t="s">
        <v>7</v>
      </c>
      <c r="G176" s="104"/>
      <c r="H176" s="4" t="s">
        <v>8</v>
      </c>
      <c r="I176" s="4" t="s">
        <v>9</v>
      </c>
      <c r="M176" t="s">
        <v>177</v>
      </c>
    </row>
    <row r="177" spans="1:14" ht="24" hidden="1" customHeight="1">
      <c r="A177" s="5" t="s">
        <v>435</v>
      </c>
      <c r="B177" s="11">
        <v>45948</v>
      </c>
      <c r="C177" s="40">
        <v>0.33333333333333331</v>
      </c>
      <c r="D177" s="11">
        <v>45948</v>
      </c>
      <c r="E177" s="40">
        <v>0.4513888888888889</v>
      </c>
      <c r="F177" s="11">
        <v>45948</v>
      </c>
      <c r="G177" s="40">
        <v>0.8666666666666667</v>
      </c>
      <c r="H177" s="12" t="s">
        <v>412</v>
      </c>
      <c r="I177" s="42"/>
    </row>
    <row r="178" spans="1:14" ht="24" hidden="1" customHeight="1">
      <c r="A178" s="5" t="s">
        <v>436</v>
      </c>
      <c r="B178" s="11">
        <v>45949</v>
      </c>
      <c r="C178" s="40">
        <v>0.10416666666666667</v>
      </c>
      <c r="D178" s="11">
        <v>45949</v>
      </c>
      <c r="E178" s="40">
        <v>0.21249999999999999</v>
      </c>
      <c r="F178" s="11">
        <v>45949</v>
      </c>
      <c r="G178" s="40">
        <v>0.57499999999999996</v>
      </c>
      <c r="H178" s="12"/>
      <c r="I178" s="42"/>
    </row>
    <row r="179" spans="1:14" ht="25" hidden="1" customHeight="1">
      <c r="A179" s="5" t="s">
        <v>471</v>
      </c>
      <c r="B179" s="37">
        <f>F178+1</f>
        <v>45950</v>
      </c>
      <c r="C179" s="7">
        <v>0.79166666666666663</v>
      </c>
      <c r="D179" s="11">
        <f>B179</f>
        <v>45950</v>
      </c>
      <c r="E179" s="7">
        <v>0.88194444444444442</v>
      </c>
      <c r="F179" s="11">
        <f>D179+1</f>
        <v>45951</v>
      </c>
      <c r="G179" s="40">
        <v>0.27916666666666667</v>
      </c>
      <c r="H179" s="12"/>
      <c r="I179" s="17"/>
    </row>
    <row r="180" spans="1:14" ht="26" hidden="1" customHeight="1">
      <c r="A180" s="5" t="s">
        <v>455</v>
      </c>
      <c r="B180" s="37">
        <f>F179+2</f>
        <v>45953</v>
      </c>
      <c r="C180" s="7">
        <v>0.58333333333333337</v>
      </c>
      <c r="D180" s="11">
        <f>B180</f>
        <v>45953</v>
      </c>
      <c r="E180" s="7">
        <v>0.8041666666666667</v>
      </c>
      <c r="F180" s="11">
        <f>D180+1</f>
        <v>45954</v>
      </c>
      <c r="G180" s="40">
        <v>0.6875</v>
      </c>
      <c r="H180" s="12"/>
      <c r="I180" s="17"/>
    </row>
    <row r="181" spans="1:14" ht="25" hidden="1" customHeight="1">
      <c r="A181" s="10" t="s">
        <v>514</v>
      </c>
      <c r="B181" s="11">
        <f>F180+4</f>
        <v>45958</v>
      </c>
      <c r="C181" s="7">
        <v>0.25</v>
      </c>
      <c r="D181" s="37">
        <f>B181</f>
        <v>45958</v>
      </c>
      <c r="E181" s="7">
        <v>0.58333333333333337</v>
      </c>
      <c r="F181" s="11">
        <f>D181+1</f>
        <v>45959</v>
      </c>
      <c r="G181" s="40">
        <v>0</v>
      </c>
      <c r="H181" s="12" t="s">
        <v>192</v>
      </c>
      <c r="I181" s="17"/>
    </row>
    <row r="182" spans="1:14" ht="25" hidden="1" customHeight="1">
      <c r="A182" s="5" t="s">
        <v>515</v>
      </c>
      <c r="B182" s="11">
        <f>F181</f>
        <v>45959</v>
      </c>
      <c r="C182" s="40">
        <v>0.5</v>
      </c>
      <c r="D182" s="11">
        <f>B182</f>
        <v>45959</v>
      </c>
      <c r="E182" s="90">
        <v>0.875</v>
      </c>
      <c r="F182" s="11">
        <f>D182+1</f>
        <v>45960</v>
      </c>
      <c r="G182" s="40">
        <v>0.29166666666666669</v>
      </c>
      <c r="H182" s="12"/>
      <c r="I182" s="17"/>
    </row>
    <row r="183" spans="1:14" ht="24" hidden="1" customHeight="1">
      <c r="A183" s="119" t="s">
        <v>526</v>
      </c>
      <c r="B183" s="120"/>
      <c r="C183" s="120"/>
      <c r="D183" s="120"/>
      <c r="E183" s="120"/>
      <c r="F183" s="120"/>
      <c r="G183" s="120"/>
      <c r="H183" s="120"/>
      <c r="I183" s="120"/>
    </row>
    <row r="184" spans="1:14" ht="24" hidden="1" customHeight="1">
      <c r="A184" s="3" t="s">
        <v>4</v>
      </c>
      <c r="B184" s="103" t="s">
        <v>5</v>
      </c>
      <c r="C184" s="104"/>
      <c r="D184" s="103" t="s">
        <v>6</v>
      </c>
      <c r="E184" s="104"/>
      <c r="F184" s="103" t="s">
        <v>7</v>
      </c>
      <c r="G184" s="104"/>
      <c r="H184" s="4" t="s">
        <v>8</v>
      </c>
      <c r="I184" s="4" t="s">
        <v>9</v>
      </c>
      <c r="N184" t="s">
        <v>290</v>
      </c>
    </row>
    <row r="185" spans="1:14" ht="24" hidden="1" customHeight="1">
      <c r="A185" s="5" t="s">
        <v>532</v>
      </c>
      <c r="B185" s="37">
        <v>45958</v>
      </c>
      <c r="C185" s="7">
        <v>0.16666666666666666</v>
      </c>
      <c r="D185" s="37">
        <v>45958</v>
      </c>
      <c r="E185" s="7">
        <v>0.3</v>
      </c>
      <c r="F185" s="37">
        <v>45958</v>
      </c>
      <c r="G185" s="40">
        <v>0.6958333333333333</v>
      </c>
      <c r="H185" s="12" t="s">
        <v>549</v>
      </c>
      <c r="I185" s="42"/>
    </row>
    <row r="186" spans="1:14" ht="24" hidden="1" customHeight="1">
      <c r="A186" s="5" t="s">
        <v>527</v>
      </c>
      <c r="B186" s="37">
        <f>F185</f>
        <v>45958</v>
      </c>
      <c r="C186" s="7">
        <v>0.91666666666666663</v>
      </c>
      <c r="D186" s="37">
        <f>B186+3</f>
        <v>45961</v>
      </c>
      <c r="E186" s="7">
        <v>0.54166666666666663</v>
      </c>
      <c r="F186" s="37">
        <f>D186+1</f>
        <v>45962</v>
      </c>
      <c r="G186" s="40">
        <v>0.20416666666666666</v>
      </c>
      <c r="H186" s="12" t="s">
        <v>558</v>
      </c>
      <c r="I186" s="42"/>
    </row>
    <row r="187" spans="1:14" ht="24" hidden="1" customHeight="1">
      <c r="A187" s="5" t="s">
        <v>528</v>
      </c>
      <c r="B187" s="37">
        <f>F186+1</f>
        <v>45963</v>
      </c>
      <c r="C187" s="7">
        <v>0.29166666666666669</v>
      </c>
      <c r="D187" s="37">
        <f>B187</f>
        <v>45963</v>
      </c>
      <c r="E187" s="7">
        <v>0.33750000000000002</v>
      </c>
      <c r="F187" s="37">
        <f>D187</f>
        <v>45963</v>
      </c>
      <c r="G187" s="40">
        <v>0.76249999999999996</v>
      </c>
      <c r="H187" s="12"/>
      <c r="I187" s="42"/>
    </row>
    <row r="188" spans="1:14" ht="24" hidden="1" customHeight="1">
      <c r="A188" s="5" t="s">
        <v>529</v>
      </c>
      <c r="B188" s="37">
        <f>F187+3</f>
        <v>45966</v>
      </c>
      <c r="C188" s="7">
        <v>0.23958333333333334</v>
      </c>
      <c r="D188" s="37">
        <f>B188</f>
        <v>45966</v>
      </c>
      <c r="E188" s="7">
        <v>0.46250000000000002</v>
      </c>
      <c r="F188" s="37">
        <f>D188+1</f>
        <v>45967</v>
      </c>
      <c r="G188" s="7">
        <v>0.55833333333333335</v>
      </c>
      <c r="H188" s="9" t="s">
        <v>592</v>
      </c>
      <c r="I188" s="42"/>
    </row>
    <row r="189" spans="1:14" ht="24" hidden="1" customHeight="1">
      <c r="A189" s="10" t="s">
        <v>530</v>
      </c>
      <c r="B189" s="37">
        <f>F188+3</f>
        <v>45970</v>
      </c>
      <c r="C189" s="7">
        <v>0.64583333333333337</v>
      </c>
      <c r="D189" s="37">
        <f>B189</f>
        <v>45970</v>
      </c>
      <c r="E189" s="7">
        <v>0.88749999999999996</v>
      </c>
      <c r="F189" s="55">
        <f>D189+1</f>
        <v>45971</v>
      </c>
      <c r="G189" s="40">
        <v>0.26250000000000001</v>
      </c>
      <c r="H189" s="12" t="s">
        <v>523</v>
      </c>
      <c r="I189" s="42"/>
    </row>
    <row r="190" spans="1:14" ht="25" hidden="1" customHeight="1">
      <c r="A190" s="5" t="s">
        <v>543</v>
      </c>
      <c r="B190" s="11">
        <f>F189</f>
        <v>45971</v>
      </c>
      <c r="C190" s="7">
        <v>0.83333333333333337</v>
      </c>
      <c r="D190" s="11">
        <f>B190+1</f>
        <v>45972</v>
      </c>
      <c r="E190" s="90">
        <v>0.375</v>
      </c>
      <c r="F190" s="11">
        <f>D190</f>
        <v>45972</v>
      </c>
      <c r="G190" s="40">
        <v>0.875</v>
      </c>
      <c r="H190" s="12"/>
      <c r="I190" s="17"/>
    </row>
    <row r="191" spans="1:14" ht="24" hidden="1" customHeight="1">
      <c r="A191" s="119" t="s">
        <v>571</v>
      </c>
      <c r="B191" s="120"/>
      <c r="C191" s="120"/>
      <c r="D191" s="120"/>
      <c r="E191" s="120"/>
      <c r="F191" s="120"/>
      <c r="G191" s="120"/>
      <c r="H191" s="120"/>
      <c r="I191" s="120"/>
    </row>
    <row r="192" spans="1:14" ht="24" hidden="1" customHeight="1">
      <c r="A192" s="3" t="s">
        <v>4</v>
      </c>
      <c r="B192" s="103" t="s">
        <v>5</v>
      </c>
      <c r="C192" s="104"/>
      <c r="D192" s="103" t="s">
        <v>6</v>
      </c>
      <c r="E192" s="104"/>
      <c r="F192" s="103" t="s">
        <v>7</v>
      </c>
      <c r="G192" s="104"/>
      <c r="H192" s="4" t="s">
        <v>8</v>
      </c>
      <c r="I192" s="4" t="s">
        <v>9</v>
      </c>
      <c r="N192" t="s">
        <v>290</v>
      </c>
    </row>
    <row r="193" spans="1:14" ht="25" hidden="1" customHeight="1">
      <c r="A193" s="5" t="s">
        <v>572</v>
      </c>
      <c r="B193" s="11">
        <v>45972</v>
      </c>
      <c r="C193" s="46">
        <v>0.29166666666666669</v>
      </c>
      <c r="D193" s="11">
        <v>45972</v>
      </c>
      <c r="E193" s="40">
        <v>0.40833333333333333</v>
      </c>
      <c r="F193" s="11">
        <v>45972</v>
      </c>
      <c r="G193" s="40">
        <v>0.87291666666666667</v>
      </c>
      <c r="H193" s="12" t="s">
        <v>412</v>
      </c>
      <c r="I193" s="17"/>
    </row>
    <row r="194" spans="1:14" ht="25" hidden="1" customHeight="1">
      <c r="A194" s="5" t="s">
        <v>573</v>
      </c>
      <c r="B194" s="11">
        <v>45973</v>
      </c>
      <c r="C194" s="46">
        <v>8.7499999999999994E-2</v>
      </c>
      <c r="D194" s="11">
        <v>45976</v>
      </c>
      <c r="E194" s="40">
        <v>7.4999999999999997E-2</v>
      </c>
      <c r="F194" s="11">
        <v>45976</v>
      </c>
      <c r="G194" s="40">
        <v>0.63055555555555554</v>
      </c>
      <c r="H194" s="12" t="s">
        <v>456</v>
      </c>
      <c r="I194" s="17"/>
    </row>
    <row r="195" spans="1:14" ht="25" hidden="1" customHeight="1">
      <c r="A195" s="5" t="s">
        <v>574</v>
      </c>
      <c r="B195" s="82"/>
      <c r="C195" s="92"/>
      <c r="D195" s="82"/>
      <c r="E195" s="92"/>
      <c r="F195" s="16"/>
      <c r="G195" s="92"/>
      <c r="H195" s="12" t="s">
        <v>519</v>
      </c>
      <c r="I195" s="17"/>
    </row>
    <row r="196" spans="1:14" ht="24" hidden="1" customHeight="1">
      <c r="A196" s="5" t="s">
        <v>575</v>
      </c>
      <c r="B196" s="11">
        <f>F194+3</f>
        <v>45979</v>
      </c>
      <c r="C196" s="46">
        <v>0.14583333333333334</v>
      </c>
      <c r="D196" s="37">
        <f>B196+2</f>
        <v>45981</v>
      </c>
      <c r="E196" s="7">
        <v>0.36666666666666664</v>
      </c>
      <c r="F196" s="11">
        <f>D196+1</f>
        <v>45982</v>
      </c>
      <c r="G196" s="7">
        <v>0.90416666666666667</v>
      </c>
      <c r="H196" s="12" t="s">
        <v>456</v>
      </c>
      <c r="I196" s="42"/>
    </row>
    <row r="197" spans="1:14" ht="24" hidden="1" customHeight="1">
      <c r="A197" s="10" t="s">
        <v>576</v>
      </c>
      <c r="B197" s="44">
        <f>F196+4</f>
        <v>45986</v>
      </c>
      <c r="C197" s="7">
        <v>0.70833333333333337</v>
      </c>
      <c r="D197" s="11">
        <f>B197+1</f>
        <v>45987</v>
      </c>
      <c r="E197" s="40">
        <v>0.25</v>
      </c>
      <c r="F197" s="6">
        <f>D197</f>
        <v>45987</v>
      </c>
      <c r="G197" s="40">
        <v>0.625</v>
      </c>
      <c r="H197" s="12" t="s">
        <v>192</v>
      </c>
      <c r="I197" s="42"/>
    </row>
    <row r="198" spans="1:14" ht="25" hidden="1" customHeight="1">
      <c r="A198" s="5" t="s">
        <v>577</v>
      </c>
      <c r="B198" s="11">
        <f>F197+1</f>
        <v>45988</v>
      </c>
      <c r="C198" s="40">
        <v>0.125</v>
      </c>
      <c r="D198" s="11">
        <f>B198</f>
        <v>45988</v>
      </c>
      <c r="E198" s="90">
        <v>0.54166666666666663</v>
      </c>
      <c r="F198" s="11">
        <f>D198</f>
        <v>45988</v>
      </c>
      <c r="G198" s="40">
        <v>0.95833333333333337</v>
      </c>
      <c r="H198" s="12"/>
      <c r="I198" s="17"/>
    </row>
    <row r="199" spans="1:14" ht="24" hidden="1" customHeight="1">
      <c r="A199" s="119" t="s">
        <v>631</v>
      </c>
      <c r="B199" s="120"/>
      <c r="C199" s="120"/>
      <c r="D199" s="120"/>
      <c r="E199" s="120"/>
      <c r="F199" s="120"/>
      <c r="G199" s="120"/>
      <c r="H199" s="120"/>
      <c r="I199" s="120"/>
    </row>
    <row r="200" spans="1:14" ht="24" hidden="1" customHeight="1">
      <c r="A200" s="3" t="s">
        <v>4</v>
      </c>
      <c r="B200" s="103" t="s">
        <v>5</v>
      </c>
      <c r="C200" s="104"/>
      <c r="D200" s="103" t="s">
        <v>6</v>
      </c>
      <c r="E200" s="104"/>
      <c r="F200" s="103" t="s">
        <v>7</v>
      </c>
      <c r="G200" s="104"/>
      <c r="H200" s="4" t="s">
        <v>8</v>
      </c>
      <c r="I200" s="4" t="s">
        <v>9</v>
      </c>
      <c r="N200" t="s">
        <v>290</v>
      </c>
    </row>
    <row r="201" spans="1:14" ht="25" hidden="1" customHeight="1">
      <c r="A201" s="10" t="s">
        <v>568</v>
      </c>
      <c r="B201" s="82"/>
      <c r="C201" s="92"/>
      <c r="D201" s="82"/>
      <c r="E201" s="92"/>
      <c r="F201" s="16"/>
      <c r="G201" s="92"/>
      <c r="H201" s="12" t="s">
        <v>569</v>
      </c>
      <c r="I201" s="17"/>
    </row>
    <row r="202" spans="1:14" ht="25" hidden="1" customHeight="1">
      <c r="A202" s="10" t="s">
        <v>570</v>
      </c>
      <c r="B202" s="82"/>
      <c r="C202" s="92"/>
      <c r="D202" s="82"/>
      <c r="E202" s="92"/>
      <c r="F202" s="16"/>
      <c r="G202" s="92"/>
      <c r="H202" s="12" t="s">
        <v>79</v>
      </c>
      <c r="I202" s="17"/>
    </row>
    <row r="203" spans="1:14" ht="25" hidden="1" customHeight="1">
      <c r="A203" s="5" t="s">
        <v>589</v>
      </c>
      <c r="B203" s="11">
        <v>45971</v>
      </c>
      <c r="C203" s="7">
        <v>0.45833333333333331</v>
      </c>
      <c r="D203" s="37">
        <v>45971</v>
      </c>
      <c r="E203" s="7">
        <v>0.66666666666666663</v>
      </c>
      <c r="F203" s="11">
        <v>45972</v>
      </c>
      <c r="G203" s="40">
        <v>0.3</v>
      </c>
      <c r="H203" s="12" t="s">
        <v>612</v>
      </c>
      <c r="I203" s="17"/>
    </row>
    <row r="204" spans="1:14" ht="24" hidden="1" customHeight="1">
      <c r="A204" s="5" t="s">
        <v>578</v>
      </c>
      <c r="B204" s="11">
        <f>F203+3</f>
        <v>45975</v>
      </c>
      <c r="C204" s="7">
        <v>0.33333333333333331</v>
      </c>
      <c r="D204" s="37">
        <f>B204+2</f>
        <v>45977</v>
      </c>
      <c r="E204" s="7">
        <v>0.21944444444444444</v>
      </c>
      <c r="F204" s="11">
        <v>45978</v>
      </c>
      <c r="G204" s="40">
        <v>3.3333333333333333E-2</v>
      </c>
      <c r="H204" s="12" t="s">
        <v>456</v>
      </c>
      <c r="I204" s="42"/>
    </row>
    <row r="205" spans="1:14" ht="24" hidden="1" customHeight="1">
      <c r="A205" s="10" t="s">
        <v>599</v>
      </c>
      <c r="B205" s="37">
        <f>F204+5</f>
        <v>45983</v>
      </c>
      <c r="C205" s="7">
        <v>0.89583333333333337</v>
      </c>
      <c r="D205" s="11">
        <v>45985</v>
      </c>
      <c r="E205" s="7">
        <v>0.79166666666666663</v>
      </c>
      <c r="F205" s="11">
        <f>D205+1</f>
        <v>45986</v>
      </c>
      <c r="G205" s="40">
        <v>4.1666666666666664E-2</v>
      </c>
      <c r="H205" s="12" t="s">
        <v>634</v>
      </c>
      <c r="I205" s="42"/>
    </row>
    <row r="206" spans="1:14" s="53" customFormat="1" ht="25.4" hidden="1" customHeight="1">
      <c r="A206" s="93" t="s">
        <v>598</v>
      </c>
      <c r="B206" s="43">
        <f>F205</f>
        <v>45986</v>
      </c>
      <c r="C206" s="40">
        <v>0.45833333333333331</v>
      </c>
      <c r="D206" s="43">
        <f>B206</f>
        <v>45986</v>
      </c>
      <c r="E206" s="40">
        <v>0.5</v>
      </c>
      <c r="F206" s="43">
        <f>D206</f>
        <v>45986</v>
      </c>
      <c r="G206" s="46">
        <v>0.91666666666666663</v>
      </c>
      <c r="H206" s="9"/>
      <c r="I206" s="63"/>
    </row>
    <row r="207" spans="1:14" s="53" customFormat="1" ht="25.4" hidden="1" customHeight="1">
      <c r="A207" s="93" t="s">
        <v>600</v>
      </c>
      <c r="B207" s="43">
        <f>F206+1</f>
        <v>45987</v>
      </c>
      <c r="C207" s="46">
        <v>0.95833333333333337</v>
      </c>
      <c r="D207" s="43">
        <f>B207+1</f>
        <v>45988</v>
      </c>
      <c r="E207" s="46">
        <v>0.25</v>
      </c>
      <c r="F207" s="43">
        <f>D207</f>
        <v>45988</v>
      </c>
      <c r="G207" s="46">
        <v>0.66666666666666663</v>
      </c>
      <c r="H207" s="9"/>
      <c r="I207" s="63"/>
    </row>
    <row r="208" spans="1:14" ht="24" hidden="1" customHeight="1">
      <c r="A208" s="5" t="s">
        <v>590</v>
      </c>
      <c r="B208" s="11">
        <f>F207+3</f>
        <v>45991</v>
      </c>
      <c r="C208" s="40">
        <v>0.91666666666666663</v>
      </c>
      <c r="D208" s="11">
        <f>B208+1</f>
        <v>45992</v>
      </c>
      <c r="E208" s="40">
        <v>0.33333333333333331</v>
      </c>
      <c r="F208" s="11">
        <f>D208+1</f>
        <v>45993</v>
      </c>
      <c r="G208" s="46">
        <v>0.16666666666666666</v>
      </c>
      <c r="H208" s="12"/>
      <c r="I208" s="42"/>
    </row>
    <row r="209" spans="1:14" ht="24" customHeight="1">
      <c r="A209" s="119" t="s">
        <v>649</v>
      </c>
      <c r="B209" s="120"/>
      <c r="C209" s="120"/>
      <c r="D209" s="120"/>
      <c r="E209" s="120"/>
      <c r="F209" s="120"/>
      <c r="G209" s="120"/>
      <c r="H209" s="120"/>
      <c r="I209" s="120"/>
    </row>
    <row r="210" spans="1:14" ht="24" customHeight="1">
      <c r="A210" s="3" t="s">
        <v>4</v>
      </c>
      <c r="B210" s="103" t="s">
        <v>5</v>
      </c>
      <c r="C210" s="104"/>
      <c r="D210" s="103" t="s">
        <v>6</v>
      </c>
      <c r="E210" s="104"/>
      <c r="F210" s="103" t="s">
        <v>7</v>
      </c>
      <c r="G210" s="104"/>
      <c r="H210" s="4" t="s">
        <v>8</v>
      </c>
      <c r="I210" s="4" t="s">
        <v>9</v>
      </c>
      <c r="N210" t="s">
        <v>290</v>
      </c>
    </row>
    <row r="211" spans="1:14" ht="24" hidden="1" customHeight="1">
      <c r="A211" s="5" t="s">
        <v>603</v>
      </c>
      <c r="B211" s="11">
        <v>45977</v>
      </c>
      <c r="C211" s="46">
        <v>0.29166666666666669</v>
      </c>
      <c r="D211" s="11">
        <f>B211</f>
        <v>45977</v>
      </c>
      <c r="E211" s="46">
        <v>0.86527777777777781</v>
      </c>
      <c r="F211" s="11">
        <f>D211+1</f>
        <v>45978</v>
      </c>
      <c r="G211" s="40">
        <v>0.16458333333333333</v>
      </c>
      <c r="H211" s="12" t="s">
        <v>619</v>
      </c>
      <c r="I211" s="42"/>
    </row>
    <row r="212" spans="1:14" ht="24" hidden="1" customHeight="1">
      <c r="A212" s="5" t="s">
        <v>604</v>
      </c>
      <c r="B212" s="11">
        <f>F211</f>
        <v>45978</v>
      </c>
      <c r="C212" s="46">
        <v>0.5</v>
      </c>
      <c r="D212" s="11">
        <f>B212+1</f>
        <v>45979</v>
      </c>
      <c r="E212" s="46">
        <v>0.375</v>
      </c>
      <c r="F212" s="11">
        <f>D212</f>
        <v>45979</v>
      </c>
      <c r="G212" s="46">
        <v>0.9375</v>
      </c>
      <c r="H212" s="12" t="s">
        <v>456</v>
      </c>
      <c r="I212" s="42"/>
    </row>
    <row r="213" spans="1:14" ht="24" hidden="1" customHeight="1">
      <c r="A213" s="5" t="s">
        <v>605</v>
      </c>
      <c r="B213" s="37">
        <f>F212+3</f>
        <v>45982</v>
      </c>
      <c r="C213" s="22">
        <v>0.40833333333333333</v>
      </c>
      <c r="D213" s="11">
        <f>B213+3</f>
        <v>45985</v>
      </c>
      <c r="E213" s="7">
        <v>0.625</v>
      </c>
      <c r="F213" s="11">
        <v>45987</v>
      </c>
      <c r="G213" s="40">
        <v>0.12916666666666668</v>
      </c>
      <c r="H213" s="12" t="s">
        <v>639</v>
      </c>
      <c r="I213" s="42"/>
    </row>
    <row r="214" spans="1:14" ht="24" hidden="1" customHeight="1">
      <c r="A214" s="5" t="s">
        <v>616</v>
      </c>
      <c r="B214" s="82"/>
      <c r="C214" s="92"/>
      <c r="D214" s="82"/>
      <c r="E214" s="92"/>
      <c r="F214" s="16"/>
      <c r="G214" s="92"/>
      <c r="H214" s="12" t="s">
        <v>628</v>
      </c>
      <c r="I214" s="42"/>
    </row>
    <row r="215" spans="1:14" ht="24" hidden="1" customHeight="1">
      <c r="A215" s="5" t="s">
        <v>617</v>
      </c>
      <c r="B215" s="82"/>
      <c r="C215" s="92"/>
      <c r="D215" s="82"/>
      <c r="E215" s="92"/>
      <c r="F215" s="16"/>
      <c r="G215" s="92"/>
      <c r="H215" s="12" t="s">
        <v>565</v>
      </c>
      <c r="I215" s="42"/>
    </row>
    <row r="216" spans="1:14" ht="25" hidden="1" customHeight="1">
      <c r="A216" s="5" t="s">
        <v>622</v>
      </c>
      <c r="B216" s="11">
        <f>F213+3</f>
        <v>45990</v>
      </c>
      <c r="C216" s="46">
        <v>0.66666666666666663</v>
      </c>
      <c r="D216" s="11">
        <f>B216</f>
        <v>45990</v>
      </c>
      <c r="E216" s="7">
        <v>0.7583333333333333</v>
      </c>
      <c r="F216" s="11">
        <f>D216+1</f>
        <v>45991</v>
      </c>
      <c r="G216" s="40">
        <v>0.51249999999999996</v>
      </c>
      <c r="H216" s="12" t="s">
        <v>642</v>
      </c>
      <c r="I216" s="17"/>
    </row>
    <row r="217" spans="1:14" ht="24" hidden="1" customHeight="1">
      <c r="A217" s="5" t="s">
        <v>623</v>
      </c>
      <c r="B217" s="11">
        <f>F216+2</f>
        <v>45993</v>
      </c>
      <c r="C217" s="46">
        <v>0.5</v>
      </c>
      <c r="D217" s="11">
        <f>B217+4</f>
        <v>45997</v>
      </c>
      <c r="E217" s="22">
        <v>0.1</v>
      </c>
      <c r="F217" s="11">
        <f>D217+1</f>
        <v>45998</v>
      </c>
      <c r="G217" s="40">
        <v>0.16666666666666666</v>
      </c>
      <c r="H217" s="9" t="s">
        <v>456</v>
      </c>
      <c r="I217" s="42"/>
    </row>
    <row r="218" spans="1:14" ht="24" hidden="1" customHeight="1">
      <c r="A218" s="5" t="s">
        <v>624</v>
      </c>
      <c r="B218" s="82"/>
      <c r="C218" s="92"/>
      <c r="D218" s="82"/>
      <c r="E218" s="92"/>
      <c r="F218" s="16"/>
      <c r="G218" s="92"/>
      <c r="H218" s="12" t="s">
        <v>628</v>
      </c>
      <c r="I218" s="42"/>
    </row>
    <row r="219" spans="1:14" ht="24" hidden="1" customHeight="1">
      <c r="A219" s="5" t="s">
        <v>629</v>
      </c>
      <c r="B219" s="82"/>
      <c r="C219" s="92"/>
      <c r="D219" s="82"/>
      <c r="E219" s="92"/>
      <c r="F219" s="16"/>
      <c r="G219" s="92"/>
      <c r="H219" s="12" t="s">
        <v>565</v>
      </c>
      <c r="I219" s="42"/>
    </row>
    <row r="220" spans="1:14" ht="25" customHeight="1">
      <c r="A220" s="5" t="s">
        <v>630</v>
      </c>
      <c r="B220" s="11">
        <f>F217+2</f>
        <v>46000</v>
      </c>
      <c r="C220" s="46">
        <v>0.625</v>
      </c>
      <c r="D220" s="11">
        <f t="shared" ref="D220:D225" si="1">B220</f>
        <v>46000</v>
      </c>
      <c r="E220" s="22">
        <v>0.77500000000000002</v>
      </c>
      <c r="F220" s="11">
        <f>D220+1</f>
        <v>46001</v>
      </c>
      <c r="G220" s="40">
        <v>0.40555555555555556</v>
      </c>
      <c r="H220" s="12" t="s">
        <v>592</v>
      </c>
      <c r="I220" s="17"/>
    </row>
    <row r="221" spans="1:14" ht="24" customHeight="1">
      <c r="A221" s="5" t="s">
        <v>635</v>
      </c>
      <c r="B221" s="11">
        <f>F220+2</f>
        <v>46003</v>
      </c>
      <c r="C221" s="7">
        <v>0.58333333333333337</v>
      </c>
      <c r="D221" s="11">
        <f>B221+4</f>
        <v>46007</v>
      </c>
      <c r="E221" s="7">
        <v>0.75</v>
      </c>
      <c r="F221" s="11">
        <f>D221+1</f>
        <v>46008</v>
      </c>
      <c r="G221" s="40">
        <v>0.66666666666666663</v>
      </c>
      <c r="H221" s="89" t="s">
        <v>11</v>
      </c>
      <c r="I221" s="42"/>
    </row>
    <row r="222" spans="1:14" ht="25" customHeight="1">
      <c r="A222" s="10" t="s">
        <v>655</v>
      </c>
      <c r="B222" s="11">
        <f>F221+4</f>
        <v>46012</v>
      </c>
      <c r="C222" s="40">
        <v>0</v>
      </c>
      <c r="D222" s="11">
        <f>B222</f>
        <v>46012</v>
      </c>
      <c r="E222" s="40">
        <v>0.33333333333333331</v>
      </c>
      <c r="F222" s="11">
        <f>D222</f>
        <v>46012</v>
      </c>
      <c r="G222" s="40">
        <v>0.66666666666666663</v>
      </c>
      <c r="H222" s="12" t="s">
        <v>461</v>
      </c>
      <c r="I222" s="17"/>
    </row>
    <row r="223" spans="1:14" ht="25" customHeight="1">
      <c r="A223" s="10" t="s">
        <v>659</v>
      </c>
      <c r="B223" s="11">
        <f>F222+1</f>
        <v>46013</v>
      </c>
      <c r="C223" s="40">
        <v>0.25</v>
      </c>
      <c r="D223" s="11">
        <f>B223</f>
        <v>46013</v>
      </c>
      <c r="E223" s="40">
        <v>0.33333333333333331</v>
      </c>
      <c r="F223" s="11">
        <f>D223</f>
        <v>46013</v>
      </c>
      <c r="G223" s="40">
        <v>0.75</v>
      </c>
      <c r="H223" s="12" t="s">
        <v>661</v>
      </c>
      <c r="I223" s="17"/>
    </row>
    <row r="224" spans="1:14" ht="25" customHeight="1">
      <c r="A224" s="5" t="s">
        <v>656</v>
      </c>
      <c r="B224" s="11">
        <f>F223+2</f>
        <v>46015</v>
      </c>
      <c r="C224" s="40">
        <v>8.3333333333333329E-2</v>
      </c>
      <c r="D224" s="11">
        <f t="shared" si="1"/>
        <v>46015</v>
      </c>
      <c r="E224" s="40">
        <v>0.16666666666666666</v>
      </c>
      <c r="F224" s="11">
        <f>D224</f>
        <v>46015</v>
      </c>
      <c r="G224" s="40">
        <v>0.5</v>
      </c>
      <c r="H224" s="12"/>
      <c r="I224" s="17"/>
    </row>
    <row r="225" spans="1:13" ht="24" customHeight="1">
      <c r="A225" s="5" t="s">
        <v>657</v>
      </c>
      <c r="B225" s="11">
        <f>F224+2</f>
        <v>46017</v>
      </c>
      <c r="C225" s="40">
        <v>0.58333333333333337</v>
      </c>
      <c r="D225" s="11">
        <f t="shared" si="1"/>
        <v>46017</v>
      </c>
      <c r="E225" s="40">
        <v>0.625</v>
      </c>
      <c r="F225" s="11">
        <f>D225+1</f>
        <v>46018</v>
      </c>
      <c r="G225" s="40">
        <v>0</v>
      </c>
      <c r="H225" s="12"/>
      <c r="I225" s="42"/>
    </row>
    <row r="226" spans="1:13" ht="24" customHeight="1">
      <c r="A226" s="5" t="s">
        <v>660</v>
      </c>
      <c r="B226" s="11">
        <f>F225</f>
        <v>46018</v>
      </c>
      <c r="C226" s="40">
        <v>0.95833333333333337</v>
      </c>
      <c r="D226" s="11">
        <f>B226+1</f>
        <v>46019</v>
      </c>
      <c r="E226" s="40">
        <v>6.25E-2</v>
      </c>
      <c r="F226" s="11">
        <f>D226</f>
        <v>46019</v>
      </c>
      <c r="G226" s="40">
        <v>0.85416666666666663</v>
      </c>
      <c r="H226" s="12" t="s">
        <v>662</v>
      </c>
      <c r="I226" s="42"/>
    </row>
    <row r="227" spans="1:13" s="53" customFormat="1" ht="25.4" customHeight="1">
      <c r="A227" s="122" t="s">
        <v>641</v>
      </c>
      <c r="B227" s="123"/>
      <c r="C227" s="123"/>
      <c r="D227" s="123"/>
      <c r="E227" s="123"/>
      <c r="F227" s="123"/>
      <c r="G227" s="123"/>
      <c r="H227" s="123"/>
      <c r="I227" s="124"/>
    </row>
    <row r="228" spans="1:13" ht="24" customHeight="1">
      <c r="A228" s="3" t="s">
        <v>4</v>
      </c>
      <c r="B228" s="103" t="s">
        <v>5</v>
      </c>
      <c r="C228" s="104"/>
      <c r="D228" s="103" t="s">
        <v>6</v>
      </c>
      <c r="E228" s="104"/>
      <c r="F228" s="103" t="s">
        <v>7</v>
      </c>
      <c r="G228" s="104"/>
      <c r="H228" s="4" t="s">
        <v>8</v>
      </c>
      <c r="I228" s="4" t="s">
        <v>9</v>
      </c>
      <c r="M228" t="s">
        <v>177</v>
      </c>
    </row>
    <row r="229" spans="1:13" ht="24" hidden="1" customHeight="1">
      <c r="A229" s="5" t="s">
        <v>603</v>
      </c>
      <c r="B229" s="11">
        <v>45995</v>
      </c>
      <c r="C229" s="46">
        <v>0.75</v>
      </c>
      <c r="D229" s="11">
        <v>45995</v>
      </c>
      <c r="E229" s="46">
        <v>0.875</v>
      </c>
      <c r="F229" s="11">
        <v>45996</v>
      </c>
      <c r="G229" s="40">
        <v>0.3125</v>
      </c>
      <c r="H229" s="12" t="s">
        <v>412</v>
      </c>
      <c r="I229" s="42"/>
    </row>
    <row r="230" spans="1:13" ht="24" hidden="1" customHeight="1">
      <c r="A230" s="5" t="s">
        <v>604</v>
      </c>
      <c r="B230" s="11">
        <v>45996</v>
      </c>
      <c r="C230" s="46">
        <v>0.64583333333333337</v>
      </c>
      <c r="D230" s="11">
        <v>45996</v>
      </c>
      <c r="E230" s="46">
        <v>0.87083333333333335</v>
      </c>
      <c r="F230" s="11">
        <v>45997</v>
      </c>
      <c r="G230" s="40">
        <v>0.62916666666666665</v>
      </c>
      <c r="H230" s="12"/>
      <c r="I230" s="42"/>
    </row>
    <row r="231" spans="1:13" ht="24" hidden="1" customHeight="1">
      <c r="A231" s="5" t="s">
        <v>611</v>
      </c>
      <c r="B231" s="82"/>
      <c r="C231" s="92"/>
      <c r="D231" s="82"/>
      <c r="E231" s="92"/>
      <c r="F231" s="16"/>
      <c r="G231" s="92"/>
      <c r="H231" s="12" t="s">
        <v>77</v>
      </c>
      <c r="I231" s="42"/>
    </row>
    <row r="232" spans="1:13" ht="24" customHeight="1">
      <c r="A232" s="5" t="s">
        <v>621</v>
      </c>
      <c r="B232" s="11">
        <v>46000</v>
      </c>
      <c r="C232" s="7">
        <v>0.46250000000000002</v>
      </c>
      <c r="D232" s="11">
        <f>B232+6</f>
        <v>46006</v>
      </c>
      <c r="E232" s="7">
        <v>0.40416666666666667</v>
      </c>
      <c r="F232" s="11">
        <f>D232+1</f>
        <v>46007</v>
      </c>
      <c r="G232" s="40">
        <v>0.95833333333333337</v>
      </c>
      <c r="H232" s="9" t="s">
        <v>658</v>
      </c>
      <c r="I232" s="42"/>
    </row>
    <row r="233" spans="1:13" ht="24" customHeight="1">
      <c r="A233" s="10" t="s">
        <v>617</v>
      </c>
      <c r="B233" s="11">
        <f>F232+3</f>
        <v>46010</v>
      </c>
      <c r="C233" s="40">
        <v>8.3333333333333329E-2</v>
      </c>
      <c r="D233" s="11">
        <f>B233</f>
        <v>46010</v>
      </c>
      <c r="E233" s="40">
        <v>0.20833333333333334</v>
      </c>
      <c r="F233" s="11">
        <f>D233</f>
        <v>46010</v>
      </c>
      <c r="G233" s="40">
        <v>0.54166666666666663</v>
      </c>
      <c r="H233" s="12"/>
      <c r="I233" s="42"/>
    </row>
    <row r="234" spans="1:13" ht="24" customHeight="1">
      <c r="A234" s="5" t="s">
        <v>616</v>
      </c>
      <c r="B234" s="11">
        <f>F233</f>
        <v>46010</v>
      </c>
      <c r="C234" s="40">
        <v>0.79166666666666663</v>
      </c>
      <c r="D234" s="11">
        <f>B234</f>
        <v>46010</v>
      </c>
      <c r="E234" s="40">
        <v>0.91666666666666663</v>
      </c>
      <c r="F234" s="11">
        <f>D234+1</f>
        <v>46011</v>
      </c>
      <c r="G234" s="40">
        <v>0.25</v>
      </c>
      <c r="H234" s="12"/>
      <c r="I234" s="42"/>
    </row>
    <row r="235" spans="1:13" ht="24" customHeight="1">
      <c r="A235" s="5" t="s">
        <v>622</v>
      </c>
      <c r="B235" s="82"/>
      <c r="C235" s="92"/>
      <c r="D235" s="82"/>
      <c r="E235" s="92"/>
      <c r="F235" s="16"/>
      <c r="G235" s="92"/>
      <c r="H235" s="12" t="s">
        <v>77</v>
      </c>
      <c r="I235" s="42"/>
    </row>
    <row r="236" spans="1:13" ht="24" customHeight="1">
      <c r="A236" s="5" t="s">
        <v>653</v>
      </c>
      <c r="B236" s="11">
        <f>F234+2</f>
        <v>46013</v>
      </c>
      <c r="C236" s="40">
        <v>0.41666666666666669</v>
      </c>
      <c r="D236" s="11">
        <f>B236</f>
        <v>46013</v>
      </c>
      <c r="E236" s="40">
        <v>0.83333333333333337</v>
      </c>
      <c r="F236" s="11">
        <f>D236+1</f>
        <v>46014</v>
      </c>
      <c r="G236" s="40">
        <v>0.66666666666666663</v>
      </c>
      <c r="H236" s="12"/>
      <c r="I236" s="42"/>
    </row>
    <row r="237" spans="1:13" ht="24" customHeight="1">
      <c r="A237" s="5" t="s">
        <v>624</v>
      </c>
      <c r="B237" s="11">
        <f>F236+2</f>
        <v>46016</v>
      </c>
      <c r="C237" s="40">
        <v>0.91666666666666663</v>
      </c>
      <c r="D237" s="11">
        <f>B237+1</f>
        <v>46017</v>
      </c>
      <c r="E237" s="40">
        <v>4.1666666666666664E-2</v>
      </c>
      <c r="F237" s="11">
        <f>D237</f>
        <v>46017</v>
      </c>
      <c r="G237" s="40">
        <v>0.41666666666666669</v>
      </c>
      <c r="H237" s="12"/>
      <c r="I237" s="42"/>
    </row>
    <row r="238" spans="1:13" ht="24" customHeight="1">
      <c r="A238" s="5" t="s">
        <v>629</v>
      </c>
      <c r="B238" s="11">
        <f>F237</f>
        <v>46017</v>
      </c>
      <c r="C238" s="40">
        <v>0.66666666666666663</v>
      </c>
      <c r="D238" s="11">
        <f>B238</f>
        <v>46017</v>
      </c>
      <c r="E238" s="40">
        <v>0.79166666666666663</v>
      </c>
      <c r="F238" s="11">
        <f>D238+1</f>
        <v>46018</v>
      </c>
      <c r="G238" s="40">
        <v>0.125</v>
      </c>
      <c r="H238" s="12"/>
      <c r="I238" s="42"/>
    </row>
    <row r="239" spans="1:13" ht="24" customHeight="1">
      <c r="A239" s="5" t="s">
        <v>630</v>
      </c>
      <c r="B239" s="11">
        <f>F238+1</f>
        <v>46019</v>
      </c>
      <c r="C239" s="40">
        <v>0.20833333333333334</v>
      </c>
      <c r="D239" s="11">
        <f>B239</f>
        <v>46019</v>
      </c>
      <c r="E239" s="40">
        <v>0.29166666666666669</v>
      </c>
      <c r="F239" s="11">
        <f>D239</f>
        <v>46019</v>
      </c>
      <c r="G239" s="40">
        <v>0.625</v>
      </c>
      <c r="H239" s="12"/>
      <c r="I239" s="42"/>
    </row>
    <row r="240" spans="1:13" ht="24" customHeight="1">
      <c r="A240" s="5" t="s">
        <v>676</v>
      </c>
      <c r="B240" s="11">
        <f>F239+2</f>
        <v>46021</v>
      </c>
      <c r="C240" s="40">
        <v>0.83333333333333337</v>
      </c>
      <c r="D240" s="11">
        <f>B240+1</f>
        <v>46022</v>
      </c>
      <c r="E240" s="40">
        <v>0.41666666666666669</v>
      </c>
      <c r="F240" s="11">
        <f>D240+1</f>
        <v>46023</v>
      </c>
      <c r="G240" s="40">
        <v>0.25</v>
      </c>
      <c r="H240" s="12"/>
      <c r="I240" s="42"/>
    </row>
  </sheetData>
  <mergeCells count="112">
    <mergeCell ref="B176:C176"/>
    <mergeCell ref="D176:E176"/>
    <mergeCell ref="F176:G176"/>
    <mergeCell ref="A167:I167"/>
    <mergeCell ref="B168:C168"/>
    <mergeCell ref="D168:E168"/>
    <mergeCell ref="F168:G168"/>
    <mergeCell ref="A148:I148"/>
    <mergeCell ref="B149:C149"/>
    <mergeCell ref="D149:E149"/>
    <mergeCell ref="F149:G149"/>
    <mergeCell ref="A158:I158"/>
    <mergeCell ref="B159:C159"/>
    <mergeCell ref="D159:E159"/>
    <mergeCell ref="F159:G159"/>
    <mergeCell ref="A175:I17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A191:I191"/>
    <mergeCell ref="B192:C192"/>
    <mergeCell ref="D192:E192"/>
    <mergeCell ref="F192:G192"/>
    <mergeCell ref="A183:I183"/>
    <mergeCell ref="B184:C184"/>
    <mergeCell ref="D184:E184"/>
    <mergeCell ref="F184:G184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227:I227"/>
    <mergeCell ref="B228:C228"/>
    <mergeCell ref="D228:E228"/>
    <mergeCell ref="F228:G228"/>
    <mergeCell ref="A209:I209"/>
    <mergeCell ref="B210:C210"/>
    <mergeCell ref="D210:E210"/>
    <mergeCell ref="F210:G210"/>
    <mergeCell ref="A199:I199"/>
    <mergeCell ref="B200:C200"/>
    <mergeCell ref="D200:E200"/>
    <mergeCell ref="F200:G200"/>
  </mergeCells>
  <phoneticPr fontId="44" type="noConversion"/>
  <conditionalFormatting sqref="B4 F55:F57">
    <cfRule type="cellIs" dxfId="992" priority="2733" stopIfTrue="1" operator="equal">
      <formula>$H$3</formula>
    </cfRule>
    <cfRule type="cellIs" dxfId="991" priority="2732" stopIfTrue="1" operator="lessThan">
      <formula>$H$3</formula>
    </cfRule>
  </conditionalFormatting>
  <conditionalFormatting sqref="B4:B5 D222:D226 F222:F226 B40:B44 B139:B140">
    <cfRule type="cellIs" dxfId="990" priority="2727" stopIfTrue="1" operator="equal">
      <formula>$H$3</formula>
    </cfRule>
  </conditionalFormatting>
  <conditionalFormatting sqref="B5 D5 F5 D54:D57 D90:D92 D139:D140 F222:F226 B148:B149 D222:D226">
    <cfRule type="cellIs" dxfId="989" priority="2724" stopIfTrue="1" operator="lessThan">
      <formula>$H$3</formula>
    </cfRule>
  </conditionalFormatting>
  <conditionalFormatting sqref="B5 D5 F5 D54:D57 D90:D92 D139:D140">
    <cfRule type="cellIs" dxfId="988" priority="2723" stopIfTrue="1" operator="equal">
      <formula>$H$3</formula>
    </cfRule>
  </conditionalFormatting>
  <conditionalFormatting sqref="B5 F205 B222:B226">
    <cfRule type="cellIs" dxfId="987" priority="2725" stopIfTrue="1" operator="equal">
      <formula>$H$3</formula>
    </cfRule>
    <cfRule type="cellIs" dxfId="986" priority="2726" stopIfTrue="1" operator="lessThan">
      <formula>$H$3</formula>
    </cfRule>
  </conditionalFormatting>
  <conditionalFormatting sqref="B5:B6 B38:B53">
    <cfRule type="cellIs" dxfId="985" priority="2722" stopIfTrue="1" operator="lessThan">
      <formula>$H$3</formula>
    </cfRule>
  </conditionalFormatting>
  <conditionalFormatting sqref="B6">
    <cfRule type="cellIs" dxfId="984" priority="2721" stopIfTrue="1" operator="equal">
      <formula>$H$3</formula>
    </cfRule>
  </conditionalFormatting>
  <conditionalFormatting sqref="B6:B7">
    <cfRule type="cellIs" dxfId="983" priority="2716" stopIfTrue="1" operator="lessThan">
      <formula>$H$3</formula>
    </cfRule>
  </conditionalFormatting>
  <conditionalFormatting sqref="B7">
    <cfRule type="cellIs" dxfId="982" priority="2715" stopIfTrue="1" operator="equal">
      <formula>$H$3</formula>
    </cfRule>
  </conditionalFormatting>
  <conditionalFormatting sqref="B7:B10">
    <cfRule type="cellIs" dxfId="981" priority="2707" stopIfTrue="1" operator="lessThan">
      <formula>$H$3</formula>
    </cfRule>
  </conditionalFormatting>
  <conditionalFormatting sqref="B8">
    <cfRule type="cellIs" dxfId="980" priority="2705" stopIfTrue="1" operator="lessThan">
      <formula>$H$3</formula>
    </cfRule>
  </conditionalFormatting>
  <conditionalFormatting sqref="B8:B10">
    <cfRule type="cellIs" dxfId="979" priority="2706" stopIfTrue="1" operator="equal">
      <formula>$H$3</formula>
    </cfRule>
  </conditionalFormatting>
  <conditionalFormatting sqref="B9:B10">
    <cfRule type="cellIs" dxfId="978" priority="2745" stopIfTrue="1" operator="equal">
      <formula>$H$3</formula>
    </cfRule>
    <cfRule type="cellIs" dxfId="977" priority="2748" stopIfTrue="1" operator="lessThan">
      <formula>$H$3</formula>
    </cfRule>
  </conditionalFormatting>
  <conditionalFormatting sqref="B12">
    <cfRule type="cellIs" dxfId="976" priority="2692" stopIfTrue="1" operator="lessThan">
      <formula>$H$3</formula>
    </cfRule>
    <cfRule type="cellIs" dxfId="975" priority="2691" stopIfTrue="1" operator="equal">
      <formula>$H$3</formula>
    </cfRule>
  </conditionalFormatting>
  <conditionalFormatting sqref="B12:B13">
    <cfRule type="cellIs" dxfId="974" priority="2680" stopIfTrue="1" operator="equal">
      <formula>$H$3</formula>
    </cfRule>
    <cfRule type="cellIs" dxfId="973" priority="2681" stopIfTrue="1" operator="lessThan">
      <formula>$H$3</formula>
    </cfRule>
  </conditionalFormatting>
  <conditionalFormatting sqref="B13:B14">
    <cfRule type="cellIs" dxfId="972" priority="2651" stopIfTrue="1" operator="equal">
      <formula>$H$3</formula>
    </cfRule>
    <cfRule type="cellIs" dxfId="971" priority="2652" stopIfTrue="1" operator="lessThan">
      <formula>$H$3</formula>
    </cfRule>
  </conditionalFormatting>
  <conditionalFormatting sqref="B14:B15">
    <cfRule type="cellIs" dxfId="970" priority="2640" stopIfTrue="1" operator="equal">
      <formula>$H$3</formula>
    </cfRule>
    <cfRule type="cellIs" dxfId="969" priority="2641" stopIfTrue="1" operator="lessThan">
      <formula>$H$3</formula>
    </cfRule>
  </conditionalFormatting>
  <conditionalFormatting sqref="B16">
    <cfRule type="cellIs" dxfId="968" priority="2671" stopIfTrue="1" operator="lessThan">
      <formula>$H$3</formula>
    </cfRule>
    <cfRule type="cellIs" dxfId="967" priority="2672" stopIfTrue="1" operator="equal">
      <formula>$H$3</formula>
    </cfRule>
  </conditionalFormatting>
  <conditionalFormatting sqref="B16:B17">
    <cfRule type="cellIs" dxfId="966" priority="2663" stopIfTrue="1" operator="equal">
      <formula>$H$3</formula>
    </cfRule>
  </conditionalFormatting>
  <conditionalFormatting sqref="B17 D17 F17">
    <cfRule type="cellIs" dxfId="965" priority="2659" stopIfTrue="1" operator="equal">
      <formula>$H$3</formula>
    </cfRule>
    <cfRule type="cellIs" dxfId="964" priority="2660" stopIfTrue="1" operator="lessThan">
      <formula>$H$3</formula>
    </cfRule>
  </conditionalFormatting>
  <conditionalFormatting sqref="B17">
    <cfRule type="cellIs" dxfId="963" priority="2662" stopIfTrue="1" operator="lessThan">
      <formula>$H$3</formula>
    </cfRule>
    <cfRule type="cellIs" dxfId="962" priority="2661" stopIfTrue="1" operator="equal">
      <formula>$H$3</formula>
    </cfRule>
  </conditionalFormatting>
  <conditionalFormatting sqref="B17:B21">
    <cfRule type="cellIs" dxfId="961" priority="2635" stopIfTrue="1" operator="lessThan">
      <formula>$H$3</formula>
    </cfRule>
  </conditionalFormatting>
  <conditionalFormatting sqref="B18:B21">
    <cfRule type="cellIs" dxfId="960" priority="2634" stopIfTrue="1" operator="equal">
      <formula>$H$3</formula>
    </cfRule>
  </conditionalFormatting>
  <conditionalFormatting sqref="B23">
    <cfRule type="cellIs" dxfId="959" priority="2591" stopIfTrue="1" operator="lessThan">
      <formula>$H$3</formula>
    </cfRule>
    <cfRule type="cellIs" dxfId="958" priority="2590" stopIfTrue="1" operator="equal">
      <formula>$H$3</formula>
    </cfRule>
  </conditionalFormatting>
  <conditionalFormatting sqref="B24">
    <cfRule type="cellIs" dxfId="957" priority="2625" stopIfTrue="1" operator="lessThan">
      <formula>$H$3</formula>
    </cfRule>
    <cfRule type="cellIs" dxfId="956" priority="2626" stopIfTrue="1" operator="equal">
      <formula>$H$3</formula>
    </cfRule>
  </conditionalFormatting>
  <conditionalFormatting sqref="B24:B31">
    <cfRule type="cellIs" dxfId="955" priority="2617" stopIfTrue="1" operator="equal">
      <formula>$H$3</formula>
    </cfRule>
  </conditionalFormatting>
  <conditionalFormatting sqref="B25 D25 F25">
    <cfRule type="cellIs" dxfId="954" priority="2614" stopIfTrue="1" operator="lessThan">
      <formula>$H$3</formula>
    </cfRule>
  </conditionalFormatting>
  <conditionalFormatting sqref="B25">
    <cfRule type="cellIs" dxfId="953" priority="2615" stopIfTrue="1" operator="equal">
      <formula>$H$3</formula>
    </cfRule>
    <cfRule type="cellIs" dxfId="952" priority="2616" stopIfTrue="1" operator="lessThan">
      <formula>$H$3</formula>
    </cfRule>
  </conditionalFormatting>
  <conditionalFormatting sqref="B25:B31">
    <cfRule type="cellIs" dxfId="951" priority="2572" stopIfTrue="1" operator="lessThan">
      <formula>$H$3</formula>
    </cfRule>
  </conditionalFormatting>
  <conditionalFormatting sqref="B31">
    <cfRule type="cellIs" dxfId="950" priority="2571" stopIfTrue="1" operator="equal">
      <formula>$H$3</formula>
    </cfRule>
  </conditionalFormatting>
  <conditionalFormatting sqref="B32">
    <cfRule type="cellIs" dxfId="949" priority="2568" stopIfTrue="1" operator="equal">
      <formula>#REF!</formula>
    </cfRule>
  </conditionalFormatting>
  <conditionalFormatting sqref="B34:B37">
    <cfRule type="cellIs" dxfId="948" priority="2404" stopIfTrue="1" operator="lessThan">
      <formula>$H$3</formula>
    </cfRule>
    <cfRule type="cellIs" dxfId="947" priority="2403" stopIfTrue="1" operator="equal">
      <formula>$H$3</formula>
    </cfRule>
  </conditionalFormatting>
  <conditionalFormatting sqref="B38:B39">
    <cfRule type="cellIs" dxfId="946" priority="2478" stopIfTrue="1" operator="equal">
      <formula>$H$3</formula>
    </cfRule>
  </conditionalFormatting>
  <conditionalFormatting sqref="B39 F39">
    <cfRule type="cellIs" dxfId="945" priority="2475" stopIfTrue="1" operator="lessThan">
      <formula>$H$3</formula>
    </cfRule>
  </conditionalFormatting>
  <conditionalFormatting sqref="B39">
    <cfRule type="cellIs" dxfId="944" priority="2477" stopIfTrue="1" operator="lessThan">
      <formula>$H$3</formula>
    </cfRule>
    <cfRule type="cellIs" dxfId="943" priority="2476" stopIfTrue="1" operator="equal">
      <formula>$H$3</formula>
    </cfRule>
  </conditionalFormatting>
  <conditionalFormatting sqref="B45:B46">
    <cfRule type="cellIs" dxfId="942" priority="2354" stopIfTrue="1" operator="equal">
      <formula>$H$3</formula>
    </cfRule>
  </conditionalFormatting>
  <conditionalFormatting sqref="B46">
    <cfRule type="cellIs" dxfId="941" priority="2294" stopIfTrue="1" operator="lessThan">
      <formula>$H$3</formula>
    </cfRule>
  </conditionalFormatting>
  <conditionalFormatting sqref="B46:B52">
    <cfRule type="cellIs" dxfId="940" priority="2184" stopIfTrue="1" operator="equal">
      <formula>$H$3</formula>
    </cfRule>
  </conditionalFormatting>
  <conditionalFormatting sqref="B52">
    <cfRule type="cellIs" dxfId="939" priority="2181" stopIfTrue="1" operator="lessThan">
      <formula>$H$3</formula>
    </cfRule>
  </conditionalFormatting>
  <conditionalFormatting sqref="B52:B57">
    <cfRule type="cellIs" dxfId="938" priority="2143" stopIfTrue="1" operator="equal">
      <formula>$H$3</formula>
    </cfRule>
  </conditionalFormatting>
  <conditionalFormatting sqref="B54:B59">
    <cfRule type="cellIs" dxfId="937" priority="2134" stopIfTrue="1" operator="lessThan">
      <formula>$H$3</formula>
    </cfRule>
  </conditionalFormatting>
  <conditionalFormatting sqref="B58:B59">
    <cfRule type="cellIs" dxfId="936" priority="2123" stopIfTrue="1" operator="equal">
      <formula>$H$3</formula>
    </cfRule>
  </conditionalFormatting>
  <conditionalFormatting sqref="B59">
    <cfRule type="cellIs" dxfId="935" priority="2120" stopIfTrue="1" operator="lessThan">
      <formula>$H$3</formula>
    </cfRule>
  </conditionalFormatting>
  <conditionalFormatting sqref="B59:B63">
    <cfRule type="cellIs" dxfId="934" priority="2065" stopIfTrue="1" operator="equal">
      <formula>$H$3</formula>
    </cfRule>
  </conditionalFormatting>
  <conditionalFormatting sqref="B60:B62">
    <cfRule type="cellIs" dxfId="933" priority="2061" stopIfTrue="1" operator="equal">
      <formula>$H$3</formula>
    </cfRule>
  </conditionalFormatting>
  <conditionalFormatting sqref="B60:B63">
    <cfRule type="cellIs" dxfId="932" priority="2062" stopIfTrue="1" operator="lessThan">
      <formula>$H$3</formula>
    </cfRule>
  </conditionalFormatting>
  <conditionalFormatting sqref="B64:B65">
    <cfRule type="cellIs" dxfId="931" priority="2049" stopIfTrue="1" operator="equal">
      <formula>$H$3</formula>
    </cfRule>
    <cfRule type="cellIs" dxfId="930" priority="2058" stopIfTrue="1" operator="lessThan">
      <formula>$H$3</formula>
    </cfRule>
  </conditionalFormatting>
  <conditionalFormatting sqref="B65">
    <cfRule type="cellIs" dxfId="929" priority="2048" stopIfTrue="1" operator="lessThan">
      <formula>$H$3</formula>
    </cfRule>
  </conditionalFormatting>
  <conditionalFormatting sqref="B65:B69">
    <cfRule type="cellIs" dxfId="928" priority="2022" stopIfTrue="1" operator="equal">
      <formula>$H$3</formula>
    </cfRule>
  </conditionalFormatting>
  <conditionalFormatting sqref="B66:B75">
    <cfRule type="cellIs" dxfId="927" priority="1987" stopIfTrue="1" operator="lessThan">
      <formula>$H$3</formula>
    </cfRule>
  </conditionalFormatting>
  <conditionalFormatting sqref="B70:B71">
    <cfRule type="cellIs" dxfId="926" priority="1978" stopIfTrue="1" operator="equal">
      <formula>$H$3</formula>
    </cfRule>
  </conditionalFormatting>
  <conditionalFormatting sqref="B71">
    <cfRule type="cellIs" dxfId="925" priority="1963" stopIfTrue="1" operator="lessThan">
      <formula>$H$3</formula>
    </cfRule>
  </conditionalFormatting>
  <conditionalFormatting sqref="B71:B75">
    <cfRule type="cellIs" dxfId="924" priority="1871" stopIfTrue="1" operator="equal">
      <formula>$H$3</formula>
    </cfRule>
  </conditionalFormatting>
  <conditionalFormatting sqref="B77:B78">
    <cfRule type="cellIs" dxfId="923" priority="1920" stopIfTrue="1" operator="equal">
      <formula>$H$3</formula>
    </cfRule>
    <cfRule type="cellIs" dxfId="922" priority="1925" stopIfTrue="1" operator="lessThan">
      <formula>$H$3</formula>
    </cfRule>
  </conditionalFormatting>
  <conditionalFormatting sqref="B78">
    <cfRule type="cellIs" dxfId="921" priority="1919" stopIfTrue="1" operator="lessThan">
      <formula>$H$3</formula>
    </cfRule>
    <cfRule type="cellIs" dxfId="920" priority="1918" stopIfTrue="1" operator="equal">
      <formula>$H$3</formula>
    </cfRule>
  </conditionalFormatting>
  <conditionalFormatting sqref="B78:B79">
    <cfRule type="cellIs" dxfId="919" priority="1849" stopIfTrue="1" operator="equal">
      <formula>$H$3</formula>
    </cfRule>
  </conditionalFormatting>
  <conditionalFormatting sqref="B78:B84">
    <cfRule type="cellIs" dxfId="918" priority="1850" stopIfTrue="1" operator="lessThan">
      <formula>$H$3</formula>
    </cfRule>
  </conditionalFormatting>
  <conditionalFormatting sqref="B80:B84">
    <cfRule type="cellIs" dxfId="917" priority="1853" stopIfTrue="1" operator="equal">
      <formula>$H$3</formula>
    </cfRule>
  </conditionalFormatting>
  <conditionalFormatting sqref="B85:B86">
    <cfRule type="cellIs" dxfId="916" priority="1834" stopIfTrue="1" operator="lessThan">
      <formula>$H$3</formula>
    </cfRule>
    <cfRule type="cellIs" dxfId="915" priority="1827" stopIfTrue="1" operator="equal">
      <formula>$H$3</formula>
    </cfRule>
  </conditionalFormatting>
  <conditionalFormatting sqref="B86">
    <cfRule type="cellIs" dxfId="914" priority="1819" stopIfTrue="1" operator="lessThan">
      <formula>$H$3</formula>
    </cfRule>
  </conditionalFormatting>
  <conditionalFormatting sqref="B86:B93">
    <cfRule type="cellIs" dxfId="913" priority="1757" stopIfTrue="1" operator="equal">
      <formula>$H$3</formula>
    </cfRule>
  </conditionalFormatting>
  <conditionalFormatting sqref="B87:B91">
    <cfRule type="cellIs" dxfId="912" priority="1754" stopIfTrue="1" operator="lessThan">
      <formula>$H$3</formula>
    </cfRule>
  </conditionalFormatting>
  <conditionalFormatting sqref="B92:B93">
    <cfRule type="cellIs" dxfId="911" priority="1799" stopIfTrue="1" operator="lessThan">
      <formula>$H$3</formula>
    </cfRule>
  </conditionalFormatting>
  <conditionalFormatting sqref="B93:B101">
    <cfRule type="cellIs" dxfId="910" priority="1694" stopIfTrue="1" operator="equal">
      <formula>$H$3</formula>
    </cfRule>
    <cfRule type="cellIs" dxfId="909" priority="1699" stopIfTrue="1" operator="lessThan">
      <formula>$H$3</formula>
    </cfRule>
  </conditionalFormatting>
  <conditionalFormatting sqref="B101:B106">
    <cfRule type="cellIs" dxfId="908" priority="1560" stopIfTrue="1" operator="lessThan">
      <formula>$H$3</formula>
    </cfRule>
    <cfRule type="cellIs" dxfId="907" priority="1557" stopIfTrue="1" operator="equal">
      <formula>$H$3</formula>
    </cfRule>
  </conditionalFormatting>
  <conditionalFormatting sqref="B107:B108">
    <cfRule type="cellIs" dxfId="906" priority="1672" stopIfTrue="1" operator="lessThan">
      <formula>$H$3</formula>
    </cfRule>
    <cfRule type="cellIs" dxfId="905" priority="1667" stopIfTrue="1" operator="equal">
      <formula>$H$3</formula>
    </cfRule>
  </conditionalFormatting>
  <conditionalFormatting sqref="B108">
    <cfRule type="cellIs" dxfId="904" priority="1666" stopIfTrue="1" operator="lessThan">
      <formula>$H$3</formula>
    </cfRule>
    <cfRule type="cellIs" dxfId="903" priority="1665" stopIfTrue="1" operator="equal">
      <formula>$H$3</formula>
    </cfRule>
  </conditionalFormatting>
  <conditionalFormatting sqref="B108:B113">
    <cfRule type="cellIs" dxfId="902" priority="1643" stopIfTrue="1" operator="lessThan">
      <formula>$H$3</formula>
    </cfRule>
    <cfRule type="cellIs" dxfId="901" priority="1642" stopIfTrue="1" operator="equal">
      <formula>$H$3</formula>
    </cfRule>
  </conditionalFormatting>
  <conditionalFormatting sqref="B115:B116">
    <cfRule type="cellIs" dxfId="900" priority="1618" stopIfTrue="1" operator="lessThan">
      <formula>$H$3</formula>
    </cfRule>
    <cfRule type="cellIs" dxfId="899" priority="1613" stopIfTrue="1" operator="equal">
      <formula>$H$3</formula>
    </cfRule>
  </conditionalFormatting>
  <conditionalFormatting sqref="B116">
    <cfRule type="cellIs" dxfId="898" priority="1611" stopIfTrue="1" operator="equal">
      <formula>$H$3</formula>
    </cfRule>
    <cfRule type="cellIs" dxfId="897" priority="1612" stopIfTrue="1" operator="lessThan">
      <formula>$H$3</formula>
    </cfRule>
  </conditionalFormatting>
  <conditionalFormatting sqref="B116:B125">
    <cfRule type="cellIs" dxfId="896" priority="1396" stopIfTrue="1" operator="equal">
      <formula>$H$3</formula>
    </cfRule>
    <cfRule type="cellIs" dxfId="895" priority="1397" stopIfTrue="1" operator="lessThan">
      <formula>$H$3</formula>
    </cfRule>
  </conditionalFormatting>
  <conditionalFormatting sqref="B127 F127">
    <cfRule type="cellIs" dxfId="894" priority="1389" stopIfTrue="1" operator="equal">
      <formula>$H$3</formula>
    </cfRule>
  </conditionalFormatting>
  <conditionalFormatting sqref="B127:B128">
    <cfRule type="cellIs" dxfId="893" priority="1377" stopIfTrue="1" operator="equal">
      <formula>$H$3</formula>
    </cfRule>
  </conditionalFormatting>
  <conditionalFormatting sqref="B128:B136">
    <cfRule type="cellIs" dxfId="892" priority="1272" stopIfTrue="1" operator="equal">
      <formula>$H$3</formula>
    </cfRule>
  </conditionalFormatting>
  <conditionalFormatting sqref="B129:B136">
    <cfRule type="cellIs" dxfId="891" priority="1266" stopIfTrue="1" operator="lessThan">
      <formula>$H$3</formula>
    </cfRule>
  </conditionalFormatting>
  <conditionalFormatting sqref="B132:B136">
    <cfRule type="cellIs" dxfId="890" priority="1261" stopIfTrue="1" operator="equal">
      <formula>$H$3</formula>
    </cfRule>
  </conditionalFormatting>
  <conditionalFormatting sqref="B139:B140">
    <cfRule type="cellIs" dxfId="889" priority="1198" stopIfTrue="1" operator="lessThan">
      <formula>$H$3</formula>
    </cfRule>
  </conditionalFormatting>
  <conditionalFormatting sqref="B139:B141 F141">
    <cfRule type="cellIs" dxfId="888" priority="1191" stopIfTrue="1" operator="equal">
      <formula>$H$3</formula>
    </cfRule>
  </conditionalFormatting>
  <conditionalFormatting sqref="B141:B142">
    <cfRule type="cellIs" dxfId="887" priority="1181" stopIfTrue="1" operator="equal">
      <formula>$H$3</formula>
    </cfRule>
  </conditionalFormatting>
  <conditionalFormatting sqref="B142:B144">
    <cfRule type="cellIs" dxfId="886" priority="1158" stopIfTrue="1" operator="equal">
      <formula>$H$3</formula>
    </cfRule>
  </conditionalFormatting>
  <conditionalFormatting sqref="B143:B144">
    <cfRule type="cellIs" dxfId="885" priority="1154" stopIfTrue="1" operator="lessThan">
      <formula>$H$3</formula>
    </cfRule>
    <cfRule type="cellIs" dxfId="884" priority="1156" stopIfTrue="1" operator="equal">
      <formula>$H$3</formula>
    </cfRule>
  </conditionalFormatting>
  <conditionalFormatting sqref="B143:B145">
    <cfRule type="cellIs" dxfId="883" priority="1157" stopIfTrue="1" operator="lessThan">
      <formula>$H$3</formula>
    </cfRule>
  </conditionalFormatting>
  <conditionalFormatting sqref="B143:B149">
    <cfRule type="cellIs" dxfId="882" priority="1141" stopIfTrue="1" operator="equal">
      <formula>$H$3</formula>
    </cfRule>
  </conditionalFormatting>
  <conditionalFormatting sqref="B146:B147">
    <cfRule type="cellIs" dxfId="881" priority="986" stopIfTrue="1" operator="lessThan">
      <formula>$H$3</formula>
    </cfRule>
    <cfRule type="cellIs" dxfId="880" priority="982" stopIfTrue="1" operator="equal">
      <formula>$H$3</formula>
    </cfRule>
    <cfRule type="cellIs" dxfId="879" priority="1139" stopIfTrue="1" operator="equal">
      <formula>$H$3</formula>
    </cfRule>
    <cfRule type="cellIs" dxfId="878" priority="1140" stopIfTrue="1" operator="lessThan">
      <formula>$H$3</formula>
    </cfRule>
  </conditionalFormatting>
  <conditionalFormatting sqref="B149">
    <cfRule type="cellIs" dxfId="877" priority="1109" stopIfTrue="1" operator="lessThan">
      <formula>$H$3</formula>
    </cfRule>
  </conditionalFormatting>
  <conditionalFormatting sqref="B149:B151">
    <cfRule type="cellIs" dxfId="876" priority="1004" stopIfTrue="1" operator="equal">
      <formula>$H$3</formula>
    </cfRule>
  </conditionalFormatting>
  <conditionalFormatting sqref="B150:B151">
    <cfRule type="cellIs" dxfId="875" priority="999" stopIfTrue="1" operator="lessThan">
      <formula>$H$3</formula>
    </cfRule>
  </conditionalFormatting>
  <conditionalFormatting sqref="B151">
    <cfRule type="cellIs" dxfId="874" priority="996" stopIfTrue="1" operator="equal">
      <formula>$H$3</formula>
    </cfRule>
  </conditionalFormatting>
  <conditionalFormatting sqref="B152:B153">
    <cfRule type="cellIs" dxfId="873" priority="1089" stopIfTrue="1" operator="equal">
      <formula>$H$3</formula>
    </cfRule>
    <cfRule type="cellIs" dxfId="872" priority="1086" stopIfTrue="1" operator="lessThan">
      <formula>$H$3</formula>
    </cfRule>
  </conditionalFormatting>
  <conditionalFormatting sqref="B152:B154">
    <cfRule type="cellIs" dxfId="871" priority="1030" stopIfTrue="1" operator="equal">
      <formula>$H$3</formula>
    </cfRule>
  </conditionalFormatting>
  <conditionalFormatting sqref="B154">
    <cfRule type="cellIs" dxfId="870" priority="1029" stopIfTrue="1" operator="lessThan">
      <formula>$H$3</formula>
    </cfRule>
    <cfRule type="cellIs" dxfId="869" priority="1028" stopIfTrue="1" operator="equal">
      <formula>$H$3</formula>
    </cfRule>
  </conditionalFormatting>
  <conditionalFormatting sqref="B154:B159">
    <cfRule type="cellIs" dxfId="868" priority="940" stopIfTrue="1" operator="equal">
      <formula>$H$3</formula>
    </cfRule>
    <cfRule type="cellIs" dxfId="867" priority="953" stopIfTrue="1" operator="lessThan">
      <formula>$H$3</formula>
    </cfRule>
  </conditionalFormatting>
  <conditionalFormatting sqref="B161">
    <cfRule type="cellIs" dxfId="866" priority="810" stopIfTrue="1" operator="equal">
      <formula>$H$3</formula>
    </cfRule>
    <cfRule type="cellIs" dxfId="865" priority="811" stopIfTrue="1" operator="lessThan">
      <formula>$H$3</formula>
    </cfRule>
    <cfRule type="cellIs" dxfId="864" priority="809" stopIfTrue="1" operator="lessThan">
      <formula>$H$3</formula>
    </cfRule>
    <cfRule type="cellIs" dxfId="863" priority="812" stopIfTrue="1" operator="equal">
      <formula>$H$3</formula>
    </cfRule>
  </conditionalFormatting>
  <conditionalFormatting sqref="B161:B162">
    <cfRule type="cellIs" dxfId="862" priority="800" stopIfTrue="1" operator="equal">
      <formula>$H$3</formula>
    </cfRule>
  </conditionalFormatting>
  <conditionalFormatting sqref="B162">
    <cfRule type="cellIs" dxfId="861" priority="799" stopIfTrue="1" operator="lessThan">
      <formula>$H$3</formula>
    </cfRule>
    <cfRule type="cellIs" dxfId="860" priority="798" stopIfTrue="1" operator="equal">
      <formula>$H$3</formula>
    </cfRule>
    <cfRule type="cellIs" dxfId="859" priority="797" stopIfTrue="1" operator="lessThan">
      <formula>$H$3</formula>
    </cfRule>
  </conditionalFormatting>
  <conditionalFormatting sqref="B162:B163">
    <cfRule type="cellIs" dxfId="858" priority="793" stopIfTrue="1" operator="equal">
      <formula>$H$3</formula>
    </cfRule>
  </conditionalFormatting>
  <conditionalFormatting sqref="B163">
    <cfRule type="cellIs" dxfId="857" priority="792" stopIfTrue="1" operator="lessThan">
      <formula>$H$3</formula>
    </cfRule>
    <cfRule type="cellIs" dxfId="856" priority="791" stopIfTrue="1" operator="equal">
      <formula>$H$3</formula>
    </cfRule>
    <cfRule type="cellIs" dxfId="855" priority="790" stopIfTrue="1" operator="lessThan">
      <formula>$H$3</formula>
    </cfRule>
  </conditionalFormatting>
  <conditionalFormatting sqref="B163:B165">
    <cfRule type="cellIs" dxfId="854" priority="787" stopIfTrue="1" operator="equal">
      <formula>$H$3</formula>
    </cfRule>
  </conditionalFormatting>
  <conditionalFormatting sqref="B164:B165">
    <cfRule type="cellIs" dxfId="853" priority="785" stopIfTrue="1" operator="equal">
      <formula>$H$3</formula>
    </cfRule>
    <cfRule type="cellIs" dxfId="852" priority="786" stopIfTrue="1" operator="lessThan">
      <formula>$H$3</formula>
    </cfRule>
  </conditionalFormatting>
  <conditionalFormatting sqref="B164:B169 F161:F166">
    <cfRule type="cellIs" dxfId="851" priority="701" stopIfTrue="1" operator="equal">
      <formula>$H$3</formula>
    </cfRule>
  </conditionalFormatting>
  <conditionalFormatting sqref="B164:B169">
    <cfRule type="cellIs" dxfId="850" priority="703" stopIfTrue="1" operator="lessThan">
      <formula>$H$3</formula>
    </cfRule>
  </conditionalFormatting>
  <conditionalFormatting sqref="B168:B169">
    <cfRule type="cellIs" dxfId="849" priority="655" stopIfTrue="1" operator="equal">
      <formula>$H$3</formula>
    </cfRule>
  </conditionalFormatting>
  <conditionalFormatting sqref="B169">
    <cfRule type="cellIs" dxfId="848" priority="654" stopIfTrue="1" operator="lessThan">
      <formula>$H$3</formula>
    </cfRule>
    <cfRule type="cellIs" dxfId="847" priority="653" stopIfTrue="1" operator="equal">
      <formula>$H$3</formula>
    </cfRule>
  </conditionalFormatting>
  <conditionalFormatting sqref="B170:B180 B168">
    <cfRule type="cellIs" dxfId="846" priority="694" stopIfTrue="1" operator="lessThan">
      <formula>$H$3</formula>
    </cfRule>
  </conditionalFormatting>
  <conditionalFormatting sqref="B176">
    <cfRule type="cellIs" dxfId="845" priority="680" stopIfTrue="1" operator="equal">
      <formula>$H$3</formula>
    </cfRule>
    <cfRule type="cellIs" dxfId="844" priority="681" stopIfTrue="1" operator="lessThan">
      <formula>$H$3</formula>
    </cfRule>
  </conditionalFormatting>
  <conditionalFormatting sqref="B181:B189">
    <cfRule type="cellIs" dxfId="843" priority="565" stopIfTrue="1" operator="equal">
      <formula>$H$3</formula>
    </cfRule>
    <cfRule type="cellIs" dxfId="842" priority="566" stopIfTrue="1" operator="lessThan">
      <formula>$H$3</formula>
    </cfRule>
  </conditionalFormatting>
  <conditionalFormatting sqref="B185:B194">
    <cfRule type="cellIs" dxfId="841" priority="303" stopIfTrue="1" operator="equal">
      <formula>$H$3</formula>
    </cfRule>
    <cfRule type="cellIs" dxfId="840" priority="304" stopIfTrue="1" operator="lessThan">
      <formula>$H$3</formula>
    </cfRule>
  </conditionalFormatting>
  <conditionalFormatting sqref="B196">
    <cfRule type="cellIs" dxfId="839" priority="198" stopIfTrue="1" operator="lessThan">
      <formula>$H$3</formula>
    </cfRule>
    <cfRule type="cellIs" dxfId="838" priority="197" stopIfTrue="1" operator="equal">
      <formula>$H$3</formula>
    </cfRule>
  </conditionalFormatting>
  <conditionalFormatting sqref="B198:B200">
    <cfRule type="cellIs" dxfId="837" priority="458" stopIfTrue="1" operator="equal">
      <formula>$H$3</formula>
    </cfRule>
    <cfRule type="cellIs" dxfId="836" priority="459" stopIfTrue="1" operator="lessThan">
      <formula>$H$3</formula>
    </cfRule>
  </conditionalFormatting>
  <conditionalFormatting sqref="B203:B207">
    <cfRule type="cellIs" dxfId="835" priority="448" stopIfTrue="1" operator="lessThan">
      <formula>$H$3</formula>
    </cfRule>
    <cfRule type="cellIs" dxfId="834" priority="447" stopIfTrue="1" operator="equal">
      <formula>$H$3</formula>
    </cfRule>
  </conditionalFormatting>
  <conditionalFormatting sqref="B206:B207 D206:D207">
    <cfRule type="cellIs" dxfId="833" priority="446" stopIfTrue="1" operator="lessThan">
      <formula>$H$3</formula>
    </cfRule>
  </conditionalFormatting>
  <conditionalFormatting sqref="B206:B207">
    <cfRule type="cellIs" dxfId="832" priority="445" stopIfTrue="1" operator="equal">
      <formula>$H$3</formula>
    </cfRule>
  </conditionalFormatting>
  <conditionalFormatting sqref="B206:B213">
    <cfRule type="cellIs" dxfId="831" priority="396" stopIfTrue="1" operator="lessThan">
      <formula>$H$3</formula>
    </cfRule>
    <cfRule type="cellIs" dxfId="830" priority="395" stopIfTrue="1" operator="equal">
      <formula>$H$3</formula>
    </cfRule>
  </conditionalFormatting>
  <conditionalFormatting sqref="B216:B217">
    <cfRule type="cellIs" dxfId="829" priority="228" stopIfTrue="1" operator="equal">
      <formula>$H$3</formula>
    </cfRule>
    <cfRule type="cellIs" dxfId="828" priority="229" stopIfTrue="1" operator="lessThan">
      <formula>$H$3</formula>
    </cfRule>
  </conditionalFormatting>
  <conditionalFormatting sqref="B220:B223">
    <cfRule type="cellIs" dxfId="827" priority="40" stopIfTrue="1" operator="equal">
      <formula>$H$3</formula>
    </cfRule>
    <cfRule type="cellIs" dxfId="826" priority="41" stopIfTrue="1" operator="lessThan">
      <formula>$H$3</formula>
    </cfRule>
  </conditionalFormatting>
  <conditionalFormatting sqref="B228">
    <cfRule type="cellIs" dxfId="825" priority="121" stopIfTrue="1" operator="equal">
      <formula>$H$3</formula>
    </cfRule>
    <cfRule type="cellIs" dxfId="824" priority="124" stopIfTrue="1" operator="equal">
      <formula>$H$3</formula>
    </cfRule>
  </conditionalFormatting>
  <conditionalFormatting sqref="B228:B230 D229:D230">
    <cfRule type="cellIs" dxfId="823" priority="50" stopIfTrue="1" operator="lessThan">
      <formula>$H$3</formula>
    </cfRule>
  </conditionalFormatting>
  <conditionalFormatting sqref="B229:B230 D230">
    <cfRule type="cellIs" dxfId="822" priority="49" stopIfTrue="1" operator="equal">
      <formula>$H$3</formula>
    </cfRule>
  </conditionalFormatting>
  <conditionalFormatting sqref="B232:B234">
    <cfRule type="cellIs" dxfId="821" priority="107" stopIfTrue="1" operator="lessThan">
      <formula>$H$3</formula>
    </cfRule>
    <cfRule type="cellIs" dxfId="820" priority="106" stopIfTrue="1" operator="equal">
      <formula>$H$3</formula>
    </cfRule>
  </conditionalFormatting>
  <conditionalFormatting sqref="B236:B240">
    <cfRule type="cellIs" dxfId="819" priority="24" stopIfTrue="1" operator="equal">
      <formula>$H$3</formula>
    </cfRule>
    <cfRule type="cellIs" dxfId="818" priority="25" stopIfTrue="1" operator="lessThan">
      <formula>$H$3</formula>
    </cfRule>
  </conditionalFormatting>
  <conditionalFormatting sqref="B158:C158">
    <cfRule type="expression" dxfId="817" priority="82329" stopIfTrue="1">
      <formula>AND($B347=$H$3,$B347&lt;&gt;"")</formula>
    </cfRule>
    <cfRule type="expression" dxfId="816" priority="82330" stopIfTrue="1">
      <formula>AND($B347&lt;$H$3,$B347&lt;&gt;"")</formula>
    </cfRule>
  </conditionalFormatting>
  <conditionalFormatting sqref="B183:C183">
    <cfRule type="expression" dxfId="815" priority="82332" stopIfTrue="1">
      <formula>AND($B377&lt;$H$3,$B377&lt;&gt;"")</formula>
    </cfRule>
    <cfRule type="expression" dxfId="814" priority="82331" stopIfTrue="1">
      <formula>AND($B377=$H$3,$B377&lt;&gt;"")</formula>
    </cfRule>
  </conditionalFormatting>
  <conditionalFormatting sqref="B191:C191">
    <cfRule type="expression" dxfId="813" priority="82333" stopIfTrue="1">
      <formula>AND($B383=$H$3,$B383&lt;&gt;"")</formula>
    </cfRule>
    <cfRule type="expression" dxfId="812" priority="82334" stopIfTrue="1">
      <formula>AND($B383&lt;$H$3,$B383&lt;&gt;"")</formula>
    </cfRule>
  </conditionalFormatting>
  <conditionalFormatting sqref="B199:C199 B209:C209">
    <cfRule type="expression" dxfId="811" priority="82335" stopIfTrue="1">
      <formula>AND($B385=$H$3,$B385&lt;&gt;"")</formula>
    </cfRule>
    <cfRule type="expression" dxfId="810" priority="82336" stopIfTrue="1">
      <formula>AND($B385&lt;$H$3,$B385&lt;&gt;"")</formula>
    </cfRule>
  </conditionalFormatting>
  <conditionalFormatting sqref="C6:C10 C40:C43 E40:E43 E94:E99 G101 C102:C106 E102:E106 G108:G112 C109:C114 E109:E114 G116:G124 E117:E124 C117:C125 G39:G43 E132:E136 E139:E140 C143:C147 C220:C226 E221:G226 G46:G49 C53:C56 E53:E56 G52:G55 G93:G98 C94:C99 C129:C136 C139:C140 G139:G140 G128:G136 E155:G156 C150:C156 G149:G154 E150:E154 E203:G205 G228:G230 E229:G230 E232:G234 C232:C234 C229:C230 E236:G240 C236:C240">
    <cfRule type="expression" dxfId="809" priority="2701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G228 C228:C230 E229:E230 C45:C49">
    <cfRule type="expression" dxfId="808" priority="2749" stopIfTrue="1">
      <formula>$B10=$H$3</formula>
    </cfRule>
  </conditionalFormatting>
  <conditionalFormatting sqref="C12">
    <cfRule type="expression" dxfId="807" priority="2693" stopIfTrue="1">
      <formula>$B12=$H$3</formula>
    </cfRule>
    <cfRule type="expression" dxfId="806" priority="2690" stopIfTrue="1">
      <formula>B12&lt;$H$3</formula>
    </cfRule>
    <cfRule type="expression" dxfId="805" priority="2685" stopIfTrue="1">
      <formula>$F12=$H$3</formula>
    </cfRule>
  </conditionalFormatting>
  <conditionalFormatting sqref="C12:C13 E139:E147 E127:E136 C220:C226 E221:E226 G221:G226 C142:C147">
    <cfRule type="expression" dxfId="804" priority="2679" stopIfTrue="1">
      <formula>B12&lt;$H$3</formula>
    </cfRule>
  </conditionalFormatting>
  <conditionalFormatting sqref="C13">
    <cfRule type="expression" dxfId="803" priority="2676" stopIfTrue="1">
      <formula>$F13=$H$3</formula>
    </cfRule>
    <cfRule type="expression" dxfId="802" priority="2682" stopIfTrue="1">
      <formula>$B13=$H$3</formula>
    </cfRule>
  </conditionalFormatting>
  <conditionalFormatting sqref="C13:C14">
    <cfRule type="expression" dxfId="801" priority="2645" stopIfTrue="1">
      <formula>B13&lt;$H$3</formula>
    </cfRule>
  </conditionalFormatting>
  <conditionalFormatting sqref="C14 E31">
    <cfRule type="expression" dxfId="800" priority="2646" stopIfTrue="1">
      <formula>$B14=$H$3</formula>
    </cfRule>
  </conditionalFormatting>
  <conditionalFormatting sqref="C14:C15">
    <cfRule type="expression" dxfId="799" priority="2642" stopIfTrue="1">
      <formula>B14&lt;$H$3</formula>
    </cfRule>
    <cfRule type="expression" dxfId="798" priority="2643" stopIfTrue="1">
      <formula>$F14=$H$3</formula>
    </cfRule>
  </conditionalFormatting>
  <conditionalFormatting sqref="C15:C17">
    <cfRule type="expression" dxfId="797" priority="2644" stopIfTrue="1">
      <formula>$B15=$H$3</formula>
    </cfRule>
  </conditionalFormatting>
  <conditionalFormatting sqref="C17:C21">
    <cfRule type="expression" dxfId="796" priority="2610" stopIfTrue="1">
      <formula>B17&lt;$H$3</formula>
    </cfRule>
  </conditionalFormatting>
  <conditionalFormatting sqref="C18:C21">
    <cfRule type="expression" dxfId="795" priority="2612" stopIfTrue="1">
      <formula>$B18=$H$3</formula>
    </cfRule>
    <cfRule type="expression" dxfId="794" priority="2611" stopIfTrue="1">
      <formula>$F18=$H$3</formula>
    </cfRule>
  </conditionalFormatting>
  <conditionalFormatting sqref="C23">
    <cfRule type="expression" dxfId="793" priority="2587" stopIfTrue="1">
      <formula>B23&lt;$H$3</formula>
    </cfRule>
    <cfRule type="expression" dxfId="792" priority="2589" stopIfTrue="1">
      <formula>$F23=$H$3</formula>
    </cfRule>
  </conditionalFormatting>
  <conditionalFormatting sqref="C23:C28">
    <cfRule type="expression" dxfId="791" priority="2588" stopIfTrue="1">
      <formula>$B23=$H$3</formula>
    </cfRule>
  </conditionalFormatting>
  <conditionalFormatting sqref="C25:C30">
    <cfRule type="expression" dxfId="790" priority="2508" stopIfTrue="1">
      <formula>B25&lt;$H$3</formula>
    </cfRule>
  </conditionalFormatting>
  <conditionalFormatting sqref="C26:C30">
    <cfRule type="expression" dxfId="789" priority="2509" stopIfTrue="1">
      <formula>$F26=$H$3</formula>
    </cfRule>
  </conditionalFormatting>
  <conditionalFormatting sqref="C29:C31">
    <cfRule type="expression" dxfId="788" priority="2510" stopIfTrue="1">
      <formula>$B29=$H$3</formula>
    </cfRule>
  </conditionalFormatting>
  <conditionalFormatting sqref="C32">
    <cfRule type="expression" dxfId="787" priority="2567" stopIfTrue="1">
      <formula>#REF!=#REF!</formula>
    </cfRule>
    <cfRule type="expression" dxfId="786" priority="2566" stopIfTrue="1">
      <formula>#REF!&lt;#REF!</formula>
    </cfRule>
  </conditionalFormatting>
  <conditionalFormatting sqref="C34:C37 E34:E37 G34:G37">
    <cfRule type="expression" dxfId="785" priority="2502" stopIfTrue="1">
      <formula>$F34=$H$3</formula>
    </cfRule>
    <cfRule type="expression" dxfId="784" priority="2503" stopIfTrue="1">
      <formula>$B34=$H$3</formula>
    </cfRule>
    <cfRule type="expression" dxfId="783" priority="2501" stopIfTrue="1">
      <formula>B34&lt;$H$3</formula>
    </cfRule>
  </conditionalFormatting>
  <conditionalFormatting sqref="C47:C49 E47:E49">
    <cfRule type="expression" dxfId="782" priority="2232" stopIfTrue="1">
      <formula>$F47=$H$3</formula>
    </cfRule>
  </conditionalFormatting>
  <conditionalFormatting sqref="C58:C66">
    <cfRule type="expression" dxfId="781" priority="1945" stopIfTrue="1">
      <formula>$B58=$H$3</formula>
    </cfRule>
  </conditionalFormatting>
  <conditionalFormatting sqref="C59:C63">
    <cfRule type="expression" dxfId="780" priority="1943" stopIfTrue="1">
      <formula>B59&lt;$H$3</formula>
    </cfRule>
  </conditionalFormatting>
  <conditionalFormatting sqref="C60:C63">
    <cfRule type="expression" dxfId="779" priority="1944" stopIfTrue="1">
      <formula>$F60=$H$3</formula>
    </cfRule>
  </conditionalFormatting>
  <conditionalFormatting sqref="C65:C69">
    <cfRule type="expression" dxfId="778" priority="1940" stopIfTrue="1">
      <formula>B65&lt;$H$3</formula>
    </cfRule>
  </conditionalFormatting>
  <conditionalFormatting sqref="C66:C69">
    <cfRule type="expression" dxfId="777" priority="1941" stopIfTrue="1">
      <formula>$F66=$H$3</formula>
    </cfRule>
  </conditionalFormatting>
  <conditionalFormatting sqref="C67:C69">
    <cfRule type="expression" dxfId="776" priority="1942" stopIfTrue="1">
      <formula>$B67=$H$3</formula>
    </cfRule>
  </conditionalFormatting>
  <conditionalFormatting sqref="C70:C75">
    <cfRule type="expression" dxfId="775" priority="1868" stopIfTrue="1">
      <formula>$B70=$H$3</formula>
    </cfRule>
  </conditionalFormatting>
  <conditionalFormatting sqref="C71:C75">
    <cfRule type="expression" dxfId="774" priority="1866" stopIfTrue="1">
      <formula>B71&lt;$H$3</formula>
    </cfRule>
  </conditionalFormatting>
  <conditionalFormatting sqref="C72:C75">
    <cfRule type="expression" dxfId="773" priority="1867" stopIfTrue="1">
      <formula>$F72=$H$3</formula>
    </cfRule>
  </conditionalFormatting>
  <conditionalFormatting sqref="C77:C84">
    <cfRule type="expression" dxfId="772" priority="1846" stopIfTrue="1">
      <formula>$B77=$H$3</formula>
    </cfRule>
  </conditionalFormatting>
  <conditionalFormatting sqref="C78:C84">
    <cfRule type="expression" dxfId="771" priority="1844" stopIfTrue="1">
      <formula>B78&lt;$H$3</formula>
    </cfRule>
  </conditionalFormatting>
  <conditionalFormatting sqref="C79:C84">
    <cfRule type="expression" dxfId="770" priority="1845" stopIfTrue="1">
      <formula>$F79=$H$3</formula>
    </cfRule>
  </conditionalFormatting>
  <conditionalFormatting sqref="C85:C91">
    <cfRule type="expression" dxfId="769" priority="1753" stopIfTrue="1">
      <formula>$B85=$H$3</formula>
    </cfRule>
  </conditionalFormatting>
  <conditionalFormatting sqref="C86:C91">
    <cfRule type="expression" dxfId="768" priority="1751" stopIfTrue="1">
      <formula>B86&lt;$H$3</formula>
    </cfRule>
  </conditionalFormatting>
  <conditionalFormatting sqref="C87:C91">
    <cfRule type="expression" dxfId="767" priority="1752" stopIfTrue="1">
      <formula>$F87=$H$3</formula>
    </cfRule>
  </conditionalFormatting>
  <conditionalFormatting sqref="C93:C99">
    <cfRule type="expression" dxfId="766" priority="1727" stopIfTrue="1">
      <formula>B93&lt;$H$3</formula>
    </cfRule>
  </conditionalFormatting>
  <conditionalFormatting sqref="C127:C135">
    <cfRule type="expression" dxfId="765" priority="1225" stopIfTrue="1">
      <formula>$B127=$H$3</formula>
    </cfRule>
  </conditionalFormatting>
  <conditionalFormatting sqref="C128:C135">
    <cfRule type="expression" dxfId="764" priority="1223" stopIfTrue="1">
      <formula>B128&lt;$H$3</formula>
    </cfRule>
  </conditionalFormatting>
  <conditionalFormatting sqref="C132:C136 C139:C140 G139:G140">
    <cfRule type="expression" dxfId="763" priority="1265" stopIfTrue="1">
      <formula>$F132=$H$3</formula>
    </cfRule>
  </conditionalFormatting>
  <conditionalFormatting sqref="C132:C136 C139:C140 G139:G147">
    <cfRule type="expression" dxfId="762" priority="1269" stopIfTrue="1">
      <formula>B132&lt;$H$3</formula>
    </cfRule>
  </conditionalFormatting>
  <conditionalFormatting sqref="C132:C136 C139:C140">
    <cfRule type="expression" dxfId="761" priority="1259" stopIfTrue="1">
      <formula>B132&lt;$H$3</formula>
    </cfRule>
  </conditionalFormatting>
  <conditionalFormatting sqref="C149:C156">
    <cfRule type="expression" dxfId="760" priority="978" stopIfTrue="1">
      <formula>B149&lt;$H$3</formula>
    </cfRule>
  </conditionalFormatting>
  <conditionalFormatting sqref="C161">
    <cfRule type="expression" dxfId="759" priority="807" stopIfTrue="1">
      <formula>$B161=$H$3</formula>
    </cfRule>
  </conditionalFormatting>
  <conditionalFormatting sqref="C161:C166">
    <cfRule type="expression" dxfId="758" priority="699" stopIfTrue="1">
      <formula>B161&lt;$H$3</formula>
    </cfRule>
  </conditionalFormatting>
  <conditionalFormatting sqref="C162:C165">
    <cfRule type="expression" dxfId="757" priority="778" stopIfTrue="1">
      <formula>$B162=$H$3</formula>
    </cfRule>
  </conditionalFormatting>
  <conditionalFormatting sqref="C167:C169">
    <cfRule type="expression" dxfId="756" priority="652" stopIfTrue="1">
      <formula>$B167=$H$3</formula>
    </cfRule>
  </conditionalFormatting>
  <conditionalFormatting sqref="C168:C174">
    <cfRule type="expression" dxfId="755" priority="651" stopIfTrue="1">
      <formula>B168&lt;$H$3</formula>
    </cfRule>
  </conditionalFormatting>
  <conditionalFormatting sqref="C169:C174">
    <cfRule type="expression" dxfId="754" priority="656" stopIfTrue="1">
      <formula>$F169=$H$3</formula>
    </cfRule>
  </conditionalFormatting>
  <conditionalFormatting sqref="C176:C182">
    <cfRule type="expression" dxfId="753" priority="591" stopIfTrue="1">
      <formula>B176&lt;$H$3</formula>
    </cfRule>
  </conditionalFormatting>
  <conditionalFormatting sqref="C177:C182">
    <cfRule type="expression" dxfId="752" priority="592" stopIfTrue="1">
      <formula>$F177=$H$3</formula>
    </cfRule>
  </conditionalFormatting>
  <conditionalFormatting sqref="C185:C190">
    <cfRule type="expression" dxfId="751" priority="557" stopIfTrue="1">
      <formula>B185&lt;$H$3</formula>
    </cfRule>
    <cfRule type="expression" dxfId="750" priority="558" stopIfTrue="1">
      <formula>$F185=$H$3</formula>
    </cfRule>
  </conditionalFormatting>
  <conditionalFormatting sqref="C193:C194">
    <cfRule type="expression" dxfId="749" priority="306" stopIfTrue="1">
      <formula>$F193=$H$3</formula>
    </cfRule>
    <cfRule type="expression" dxfId="748" priority="307" stopIfTrue="1">
      <formula>$B193=$H$3</formula>
    </cfRule>
    <cfRule type="expression" dxfId="747" priority="308" stopIfTrue="1">
      <formula>B193&lt;$H$3</formula>
    </cfRule>
    <cfRule type="expression" dxfId="746" priority="305" stopIfTrue="1">
      <formula>B193&lt;$H$3</formula>
    </cfRule>
  </conditionalFormatting>
  <conditionalFormatting sqref="C196">
    <cfRule type="expression" dxfId="745" priority="199" stopIfTrue="1">
      <formula>B196&lt;$H$3</formula>
    </cfRule>
    <cfRule type="expression" dxfId="744" priority="200" stopIfTrue="1">
      <formula>$F196=$H$3</formula>
    </cfRule>
    <cfRule type="expression" dxfId="743" priority="201" stopIfTrue="1">
      <formula>$B196=$H$3</formula>
    </cfRule>
  </conditionalFormatting>
  <conditionalFormatting sqref="C196:C197">
    <cfRule type="expression" dxfId="742" priority="202" stopIfTrue="1">
      <formula>B196&lt;$H$3</formula>
    </cfRule>
  </conditionalFormatting>
  <conditionalFormatting sqref="C198">
    <cfRule type="expression" dxfId="741" priority="130" stopIfTrue="1">
      <formula>B198&lt;$H$3</formula>
    </cfRule>
  </conditionalFormatting>
  <conditionalFormatting sqref="C203:C206">
    <cfRule type="expression" dxfId="740" priority="350" stopIfTrue="1">
      <formula>$F203=$H$3</formula>
    </cfRule>
    <cfRule type="expression" dxfId="739" priority="349" stopIfTrue="1">
      <formula>B203&lt;$H$3</formula>
    </cfRule>
  </conditionalFormatting>
  <conditionalFormatting sqref="C207">
    <cfRule type="expression" dxfId="738" priority="437" stopIfTrue="1">
      <formula>$F207=$H$3</formula>
    </cfRule>
  </conditionalFormatting>
  <conditionalFormatting sqref="C207:C208">
    <cfRule type="expression" dxfId="737" priority="420" stopIfTrue="1">
      <formula>B207&lt;$H$3</formula>
    </cfRule>
  </conditionalFormatting>
  <conditionalFormatting sqref="C208">
    <cfRule type="expression" dxfId="736" priority="419" stopIfTrue="1">
      <formula>$F208=$H$3</formula>
    </cfRule>
  </conditionalFormatting>
  <conditionalFormatting sqref="C211">
    <cfRule type="expression" dxfId="735" priority="391" stopIfTrue="1">
      <formula>B211&lt;$H$3</formula>
    </cfRule>
  </conditionalFormatting>
  <conditionalFormatting sqref="C211:C213">
    <cfRule type="expression" dxfId="734" priority="375" stopIfTrue="1">
      <formula>$B211=$H$3</formula>
    </cfRule>
    <cfRule type="expression" dxfId="733" priority="361" stopIfTrue="1">
      <formula>$F211=$H$3</formula>
    </cfRule>
    <cfRule type="expression" dxfId="732" priority="360" stopIfTrue="1">
      <formula>B211&lt;$H$3</formula>
    </cfRule>
  </conditionalFormatting>
  <conditionalFormatting sqref="C216:C217">
    <cfRule type="expression" dxfId="731" priority="223" stopIfTrue="1">
      <formula>$F216=$H$3</formula>
    </cfRule>
    <cfRule type="expression" dxfId="730" priority="226" stopIfTrue="1">
      <formula>$B216=$H$3</formula>
    </cfRule>
    <cfRule type="expression" dxfId="729" priority="222" stopIfTrue="1">
      <formula>B216&lt;$H$3</formula>
    </cfRule>
  </conditionalFormatting>
  <conditionalFormatting sqref="C220">
    <cfRule type="expression" dxfId="728" priority="33" stopIfTrue="1">
      <formula>$B220=$H$3</formula>
    </cfRule>
  </conditionalFormatting>
  <conditionalFormatting sqref="C228:C230">
    <cfRule type="expression" dxfId="727" priority="46" stopIfTrue="1">
      <formula>B228&lt;$H$3</formula>
    </cfRule>
  </conditionalFormatting>
  <conditionalFormatting sqref="C232:C234">
    <cfRule type="expression" dxfId="726" priority="103" stopIfTrue="1">
      <formula>B232&lt;$H$3</formula>
    </cfRule>
  </conditionalFormatting>
  <conditionalFormatting sqref="C236:C240">
    <cfRule type="expression" dxfId="725" priority="23" stopIfTrue="1">
      <formula>B236&lt;$H$3</formula>
    </cfRule>
  </conditionalFormatting>
  <conditionalFormatting sqref="D4">
    <cfRule type="cellIs" dxfId="724" priority="2737" stopIfTrue="1" operator="lessThan">
      <formula>$H$3</formula>
    </cfRule>
    <cfRule type="cellIs" dxfId="723" priority="2734" stopIfTrue="1" operator="equal">
      <formula>$H$3</formula>
    </cfRule>
  </conditionalFormatting>
  <conditionalFormatting sqref="D4:D5">
    <cfRule type="cellIs" dxfId="722" priority="2730" stopIfTrue="1" operator="lessThan">
      <formula>$H$3</formula>
    </cfRule>
    <cfRule type="cellIs" dxfId="721" priority="2729" stopIfTrue="1" operator="equal">
      <formula>$H$3</formula>
    </cfRule>
  </conditionalFormatting>
  <conditionalFormatting sqref="D5:D6">
    <cfRule type="cellIs" dxfId="720" priority="2720" stopIfTrue="1" operator="lessThan">
      <formula>$H$3</formula>
    </cfRule>
    <cfRule type="cellIs" dxfId="719" priority="2719" stopIfTrue="1" operator="equal">
      <formula>$H$3</formula>
    </cfRule>
  </conditionalFormatting>
  <conditionalFormatting sqref="D6:D7">
    <cfRule type="cellIs" dxfId="718" priority="2713" stopIfTrue="1" operator="equal">
      <formula>$H$3</formula>
    </cfRule>
    <cfRule type="cellIs" dxfId="717" priority="2714" stopIfTrue="1" operator="lessThan">
      <formula>$H$3</formula>
    </cfRule>
  </conditionalFormatting>
  <conditionalFormatting sqref="D7:D10">
    <cfRule type="cellIs" dxfId="716" priority="2709" stopIfTrue="1" operator="equal">
      <formula>$H$3</formula>
    </cfRule>
    <cfRule type="cellIs" dxfId="715" priority="2710" stopIfTrue="1" operator="lessThan">
      <formula>$H$3</formula>
    </cfRule>
  </conditionalFormatting>
  <conditionalFormatting sqref="D8">
    <cfRule type="cellIs" dxfId="714" priority="2708" stopIfTrue="1" operator="lessThan">
      <formula>$H$3</formula>
    </cfRule>
  </conditionalFormatting>
  <conditionalFormatting sqref="D9:D10">
    <cfRule type="cellIs" dxfId="713" priority="2743" stopIfTrue="1" operator="lessThan">
      <formula>$H$3</formula>
    </cfRule>
    <cfRule type="cellIs" dxfId="712" priority="2742" stopIfTrue="1" operator="equal">
      <formula>$H$3</formula>
    </cfRule>
  </conditionalFormatting>
  <conditionalFormatting sqref="D12">
    <cfRule type="cellIs" dxfId="711" priority="2688" stopIfTrue="1" operator="equal">
      <formula>$H$3</formula>
    </cfRule>
    <cfRule type="cellIs" dxfId="710" priority="2689" stopIfTrue="1" operator="lessThan">
      <formula>$H$3</formula>
    </cfRule>
  </conditionalFormatting>
  <conditionalFormatting sqref="D12:D13">
    <cfRule type="cellIs" dxfId="709" priority="2677" stopIfTrue="1" operator="equal">
      <formula>$H$3</formula>
    </cfRule>
    <cfRule type="cellIs" dxfId="708" priority="2678" stopIfTrue="1" operator="lessThan">
      <formula>$H$3</formula>
    </cfRule>
  </conditionalFormatting>
  <conditionalFormatting sqref="D13:D14">
    <cfRule type="cellIs" dxfId="707" priority="2650" stopIfTrue="1" operator="lessThan">
      <formula>$H$3</formula>
    </cfRule>
    <cfRule type="cellIs" dxfId="706" priority="2649" stopIfTrue="1" operator="equal">
      <formula>$H$3</formula>
    </cfRule>
  </conditionalFormatting>
  <conditionalFormatting sqref="D14">
    <cfRule type="cellIs" dxfId="705" priority="2647" stopIfTrue="1" operator="equal">
      <formula>$H$3</formula>
    </cfRule>
    <cfRule type="cellIs" dxfId="704" priority="2648" stopIfTrue="1" operator="lessThan">
      <formula>$H$3</formula>
    </cfRule>
  </conditionalFormatting>
  <conditionalFormatting sqref="D14:D15">
    <cfRule type="cellIs" dxfId="703" priority="2637" stopIfTrue="1" operator="lessThan">
      <formula>$H$3</formula>
    </cfRule>
  </conditionalFormatting>
  <conditionalFormatting sqref="D15">
    <cfRule type="cellIs" dxfId="702" priority="2636" stopIfTrue="1" operator="equal">
      <formula>$H$3</formula>
    </cfRule>
  </conditionalFormatting>
  <conditionalFormatting sqref="D16">
    <cfRule type="cellIs" dxfId="701" priority="2673" stopIfTrue="1" operator="equal">
      <formula>$H$3</formula>
    </cfRule>
    <cfRule type="cellIs" dxfId="700" priority="2675" stopIfTrue="1" operator="lessThan">
      <formula>$H$3</formula>
    </cfRule>
  </conditionalFormatting>
  <conditionalFormatting sqref="D16:D17">
    <cfRule type="cellIs" dxfId="699" priority="2666" stopIfTrue="1" operator="lessThan">
      <formula>$H$3</formula>
    </cfRule>
    <cfRule type="cellIs" dxfId="698" priority="2665" stopIfTrue="1" operator="equal">
      <formula>$H$3</formula>
    </cfRule>
  </conditionalFormatting>
  <conditionalFormatting sqref="D17:D18">
    <cfRule type="cellIs" dxfId="697" priority="2633" stopIfTrue="1" operator="lessThan">
      <formula>$H$3</formula>
    </cfRule>
    <cfRule type="cellIs" dxfId="696" priority="2632" stopIfTrue="1" operator="equal">
      <formula>$H$3</formula>
    </cfRule>
  </conditionalFormatting>
  <conditionalFormatting sqref="D18:D21">
    <cfRule type="cellIs" dxfId="695" priority="2607" stopIfTrue="1" operator="lessThan">
      <formula>$H$3</formula>
    </cfRule>
    <cfRule type="cellIs" dxfId="694" priority="2606" stopIfTrue="1" operator="equal">
      <formula>$H$3</formula>
    </cfRule>
  </conditionalFormatting>
  <conditionalFormatting sqref="D24">
    <cfRule type="cellIs" dxfId="693" priority="2629" stopIfTrue="1" operator="lessThan">
      <formula>$H$3</formula>
    </cfRule>
    <cfRule type="cellIs" dxfId="692" priority="2627" stopIfTrue="1" operator="equal">
      <formula>$H$3</formula>
    </cfRule>
  </conditionalFormatting>
  <conditionalFormatting sqref="D24:D25">
    <cfRule type="cellIs" dxfId="691" priority="2619" stopIfTrue="1" operator="equal">
      <formula>$H$3</formula>
    </cfRule>
    <cfRule type="cellIs" dxfId="690" priority="2620" stopIfTrue="1" operator="lessThan">
      <formula>$H$3</formula>
    </cfRule>
  </conditionalFormatting>
  <conditionalFormatting sqref="D25:D30">
    <cfRule type="cellIs" dxfId="689" priority="2580" stopIfTrue="1" operator="equal">
      <formula>$H$3</formula>
    </cfRule>
    <cfRule type="cellIs" dxfId="688" priority="2581" stopIfTrue="1" operator="lessThan">
      <formula>$H$3</formula>
    </cfRule>
  </conditionalFormatting>
  <conditionalFormatting sqref="D27">
    <cfRule type="cellIs" dxfId="687" priority="2609" stopIfTrue="1" operator="lessThan">
      <formula>$H$3</formula>
    </cfRule>
    <cfRule type="cellIs" dxfId="686" priority="2608" stopIfTrue="1" operator="equal">
      <formula>$H$3</formula>
    </cfRule>
  </conditionalFormatting>
  <conditionalFormatting sqref="D28">
    <cfRule type="cellIs" dxfId="685" priority="2578" stopIfTrue="1" operator="equal">
      <formula>$H$3</formula>
    </cfRule>
    <cfRule type="cellIs" dxfId="684" priority="2579" stopIfTrue="1" operator="lessThan">
      <formula>$H$3</formula>
    </cfRule>
  </conditionalFormatting>
  <conditionalFormatting sqref="D29:D30">
    <cfRule type="cellIs" dxfId="683" priority="2584" stopIfTrue="1" operator="lessThan">
      <formula>$H$3</formula>
    </cfRule>
    <cfRule type="cellIs" dxfId="682" priority="2583" stopIfTrue="1" operator="equal">
      <formula>$H$3</formula>
    </cfRule>
  </conditionalFormatting>
  <conditionalFormatting sqref="D31">
    <cfRule type="cellIs" dxfId="681" priority="2564" stopIfTrue="1" operator="equal">
      <formula>$H$3</formula>
    </cfRule>
    <cfRule type="cellIs" dxfId="680" priority="2565" stopIfTrue="1" operator="lessThan">
      <formula>$H$3</formula>
    </cfRule>
  </conditionalFormatting>
  <conditionalFormatting sqref="D32">
    <cfRule type="cellIs" dxfId="679" priority="2563" stopIfTrue="1" operator="equal">
      <formula>#REF!</formula>
    </cfRule>
  </conditionalFormatting>
  <conditionalFormatting sqref="D34">
    <cfRule type="cellIs" dxfId="678" priority="2527" stopIfTrue="1" operator="lessThan">
      <formula>$H$3</formula>
    </cfRule>
    <cfRule type="cellIs" dxfId="677" priority="2526" stopIfTrue="1" operator="equal">
      <formula>$H$3</formula>
    </cfRule>
  </conditionalFormatting>
  <conditionalFormatting sqref="D34:D37">
    <cfRule type="cellIs" dxfId="676" priority="2507" stopIfTrue="1" operator="lessThan">
      <formula>$H$3</formula>
    </cfRule>
    <cfRule type="cellIs" dxfId="675" priority="2506" stopIfTrue="1" operator="equal">
      <formula>$H$3</formula>
    </cfRule>
  </conditionalFormatting>
  <conditionalFormatting sqref="D35">
    <cfRule type="cellIs" dxfId="674" priority="2505" stopIfTrue="1" operator="lessThan">
      <formula>$H$3</formula>
    </cfRule>
    <cfRule type="cellIs" dxfId="673" priority="2504" stopIfTrue="1" operator="equal">
      <formula>$H$3</formula>
    </cfRule>
  </conditionalFormatting>
  <conditionalFormatting sqref="D36:D37">
    <cfRule type="cellIs" dxfId="672" priority="2548" stopIfTrue="1" operator="equal">
      <formula>$H$3</formula>
    </cfRule>
    <cfRule type="cellIs" dxfId="671" priority="2549" stopIfTrue="1" operator="lessThan">
      <formula>$H$3</formula>
    </cfRule>
  </conditionalFormatting>
  <conditionalFormatting sqref="D38:D39">
    <cfRule type="cellIs" dxfId="670" priority="2481" stopIfTrue="1" operator="lessThan">
      <formula>$H$3</formula>
    </cfRule>
    <cfRule type="cellIs" dxfId="669" priority="2480" stopIfTrue="1" operator="equal">
      <formula>$H$3</formula>
    </cfRule>
  </conditionalFormatting>
  <conditionalFormatting sqref="D38:D45">
    <cfRule type="cellIs" dxfId="668" priority="2490" stopIfTrue="1" operator="lessThan">
      <formula>$H$3</formula>
    </cfRule>
    <cfRule type="cellIs" dxfId="667" priority="2488" stopIfTrue="1" operator="equal">
      <formula>$H$3</formula>
    </cfRule>
  </conditionalFormatting>
  <conditionalFormatting sqref="D39:D44">
    <cfRule type="cellIs" dxfId="666" priority="2385" stopIfTrue="1" operator="equal">
      <formula>$H$3</formula>
    </cfRule>
    <cfRule type="cellIs" dxfId="665" priority="2386" stopIfTrue="1" operator="lessThan">
      <formula>$H$3</formula>
    </cfRule>
  </conditionalFormatting>
  <conditionalFormatting sqref="D40:D41 D54:D57">
    <cfRule type="cellIs" dxfId="664" priority="2383" stopIfTrue="1" operator="equal">
      <formula>$H$3</formula>
    </cfRule>
    <cfRule type="cellIs" dxfId="663" priority="2384" stopIfTrue="1" operator="lessThan">
      <formula>$H$3</formula>
    </cfRule>
  </conditionalFormatting>
  <conditionalFormatting sqref="D40:D41">
    <cfRule type="cellIs" dxfId="662" priority="2381" stopIfTrue="1" operator="lessThan">
      <formula>$H$3</formula>
    </cfRule>
    <cfRule type="cellIs" dxfId="661" priority="2379" stopIfTrue="1" operator="equal">
      <formula>$H$3</formula>
    </cfRule>
  </conditionalFormatting>
  <conditionalFormatting sqref="D45:D46">
    <cfRule type="cellIs" dxfId="660" priority="2359" stopIfTrue="1" operator="lessThan">
      <formula>$H$3</formula>
    </cfRule>
    <cfRule type="cellIs" dxfId="659" priority="2358" stopIfTrue="1" operator="equal">
      <formula>$H$3</formula>
    </cfRule>
  </conditionalFormatting>
  <conditionalFormatting sqref="D46 F46">
    <cfRule type="cellIs" dxfId="658" priority="2353" stopIfTrue="1" operator="lessThan">
      <formula>$H$3</formula>
    </cfRule>
    <cfRule type="cellIs" dxfId="657" priority="2352" stopIfTrue="1" operator="equal">
      <formula>$H$3</formula>
    </cfRule>
  </conditionalFormatting>
  <conditionalFormatting sqref="D46:D51">
    <cfRule type="cellIs" dxfId="656" priority="2230" stopIfTrue="1" operator="lessThan">
      <formula>$H$3</formula>
    </cfRule>
    <cfRule type="cellIs" dxfId="655" priority="2229" stopIfTrue="1" operator="equal">
      <formula>$H$3</formula>
    </cfRule>
  </conditionalFormatting>
  <conditionalFormatting sqref="D47:D48">
    <cfRule type="cellIs" dxfId="654" priority="2227" stopIfTrue="1" operator="equal">
      <formula>$H$3</formula>
    </cfRule>
    <cfRule type="cellIs" dxfId="653" priority="2228" stopIfTrue="1" operator="lessThan">
      <formula>$H$3</formula>
    </cfRule>
  </conditionalFormatting>
  <conditionalFormatting sqref="D49">
    <cfRule type="cellIs" dxfId="652" priority="2336" stopIfTrue="1" operator="equal">
      <formula>$H$3</formula>
    </cfRule>
    <cfRule type="cellIs" dxfId="651" priority="2337" stopIfTrue="1" operator="lessThan">
      <formula>$H$3</formula>
    </cfRule>
  </conditionalFormatting>
  <conditionalFormatting sqref="D50:D52">
    <cfRule type="cellIs" dxfId="650" priority="2188" stopIfTrue="1" operator="equal">
      <formula>$H$3</formula>
    </cfRule>
    <cfRule type="cellIs" dxfId="649" priority="2189" stopIfTrue="1" operator="lessThan">
      <formula>$H$3</formula>
    </cfRule>
  </conditionalFormatting>
  <conditionalFormatting sqref="D52 F52">
    <cfRule type="cellIs" dxfId="648" priority="2183" stopIfTrue="1" operator="lessThan">
      <formula>$H$3</formula>
    </cfRule>
  </conditionalFormatting>
  <conditionalFormatting sqref="D52:D57">
    <cfRule type="cellIs" dxfId="647" priority="2152" stopIfTrue="1" operator="lessThan">
      <formula>$H$3</formula>
    </cfRule>
    <cfRule type="cellIs" dxfId="646" priority="2151" stopIfTrue="1" operator="equal">
      <formula>$H$3</formula>
    </cfRule>
  </conditionalFormatting>
  <conditionalFormatting sqref="D53">
    <cfRule type="cellIs" dxfId="645" priority="2145" stopIfTrue="1" operator="lessThan">
      <formula>$H$3</formula>
    </cfRule>
    <cfRule type="cellIs" dxfId="644" priority="2144" stopIfTrue="1" operator="equal">
      <formula>$H$3</formula>
    </cfRule>
  </conditionalFormatting>
  <conditionalFormatting sqref="D58">
    <cfRule type="cellIs" dxfId="643" priority="2131" stopIfTrue="1" operator="equal">
      <formula>$H$3</formula>
    </cfRule>
    <cfRule type="cellIs" dxfId="642" priority="2132" stopIfTrue="1" operator="lessThan">
      <formula>$H$3</formula>
    </cfRule>
  </conditionalFormatting>
  <conditionalFormatting sqref="D58:D59">
    <cfRule type="cellIs" dxfId="641" priority="2128" stopIfTrue="1" operator="lessThan">
      <formula>$H$3</formula>
    </cfRule>
    <cfRule type="cellIs" dxfId="640" priority="2127" stopIfTrue="1" operator="equal">
      <formula>$H$3</formula>
    </cfRule>
  </conditionalFormatting>
  <conditionalFormatting sqref="D59 F59">
    <cfRule type="cellIs" dxfId="639" priority="2122" stopIfTrue="1" operator="lessThan">
      <formula>$H$3</formula>
    </cfRule>
  </conditionalFormatting>
  <conditionalFormatting sqref="D59">
    <cfRule type="cellIs" dxfId="638" priority="2111" stopIfTrue="1" operator="lessThan">
      <formula>$H$3</formula>
    </cfRule>
  </conditionalFormatting>
  <conditionalFormatting sqref="D59:D62 F59:F62">
    <cfRule type="cellIs" dxfId="637" priority="2012" stopIfTrue="1" operator="equal">
      <formula>$H$3</formula>
    </cfRule>
  </conditionalFormatting>
  <conditionalFormatting sqref="D60:D61 F60:F62">
    <cfRule type="cellIs" dxfId="636" priority="2011" stopIfTrue="1" operator="lessThan">
      <formula>$H$3</formula>
    </cfRule>
  </conditionalFormatting>
  <conditionalFormatting sqref="D60:D61">
    <cfRule type="cellIs" dxfId="635" priority="2006" stopIfTrue="1" operator="equal">
      <formula>$H$3</formula>
    </cfRule>
    <cfRule type="cellIs" dxfId="634" priority="2007" stopIfTrue="1" operator="lessThan">
      <formula>$H$3</formula>
    </cfRule>
  </conditionalFormatting>
  <conditionalFormatting sqref="D62">
    <cfRule type="cellIs" dxfId="633" priority="2081" stopIfTrue="1" operator="lessThan">
      <formula>$H$3</formula>
    </cfRule>
    <cfRule type="cellIs" dxfId="632" priority="2080" stopIfTrue="1" operator="equal">
      <formula>$H$3</formula>
    </cfRule>
  </conditionalFormatting>
  <conditionalFormatting sqref="D63">
    <cfRule type="cellIs" dxfId="631" priority="1949" stopIfTrue="1" operator="lessThan">
      <formula>$H$3</formula>
    </cfRule>
    <cfRule type="cellIs" dxfId="630" priority="1952" stopIfTrue="1" operator="equal">
      <formula>$H$3</formula>
    </cfRule>
    <cfRule type="cellIs" dxfId="629" priority="1948" stopIfTrue="1" operator="equal">
      <formula>$H$3</formula>
    </cfRule>
    <cfRule type="cellIs" dxfId="628" priority="1955" stopIfTrue="1" operator="lessThan">
      <formula>$H$3</formula>
    </cfRule>
  </conditionalFormatting>
  <conditionalFormatting sqref="D64 D62">
    <cfRule type="cellIs" dxfId="627" priority="2056" stopIfTrue="1" operator="lessThan">
      <formula>$H$3</formula>
    </cfRule>
  </conditionalFormatting>
  <conditionalFormatting sqref="D64">
    <cfRule type="cellIs" dxfId="626" priority="2055" stopIfTrue="1" operator="equal">
      <formula>$H$3</formula>
    </cfRule>
  </conditionalFormatting>
  <conditionalFormatting sqref="D64:D65">
    <cfRule type="cellIs" dxfId="625" priority="2052" stopIfTrue="1" operator="lessThan">
      <formula>$H$3</formula>
    </cfRule>
    <cfRule type="cellIs" dxfId="624" priority="2051" stopIfTrue="1" operator="equal">
      <formula>$H$3</formula>
    </cfRule>
  </conditionalFormatting>
  <conditionalFormatting sqref="D65 F65">
    <cfRule type="cellIs" dxfId="623" priority="2046" stopIfTrue="1" operator="lessThan">
      <formula>$H$3</formula>
    </cfRule>
    <cfRule type="cellIs" dxfId="622" priority="2045" stopIfTrue="1" operator="equal">
      <formula>$H$3</formula>
    </cfRule>
  </conditionalFormatting>
  <conditionalFormatting sqref="D65:D66">
    <cfRule type="cellIs" dxfId="621" priority="2036" stopIfTrue="1" operator="lessThan">
      <formula>$H$3</formula>
    </cfRule>
    <cfRule type="cellIs" dxfId="620" priority="2035" stopIfTrue="1" operator="equal">
      <formula>$H$3</formula>
    </cfRule>
  </conditionalFormatting>
  <conditionalFormatting sqref="D66:D67">
    <cfRule type="cellIs" dxfId="619" priority="2029" stopIfTrue="1" operator="equal">
      <formula>$H$3</formula>
    </cfRule>
    <cfRule type="cellIs" dxfId="618" priority="2030" stopIfTrue="1" operator="lessThan">
      <formula>$H$3</formula>
    </cfRule>
  </conditionalFormatting>
  <conditionalFormatting sqref="D67:D68">
    <cfRule type="cellIs" dxfId="617" priority="1947" stopIfTrue="1" operator="lessThan">
      <formula>$H$3</formula>
    </cfRule>
    <cfRule type="cellIs" dxfId="616" priority="1946" stopIfTrue="1" operator="equal">
      <formula>$H$3</formula>
    </cfRule>
  </conditionalFormatting>
  <conditionalFormatting sqref="D69">
    <cfRule type="cellIs" dxfId="615" priority="2025" stopIfTrue="1" operator="equal">
      <formula>$H$3</formula>
    </cfRule>
    <cfRule type="cellIs" dxfId="614" priority="2026" stopIfTrue="1" operator="lessThan">
      <formula>$H$3</formula>
    </cfRule>
  </conditionalFormatting>
  <conditionalFormatting sqref="D69:D70">
    <cfRule type="cellIs" dxfId="613" priority="1985" stopIfTrue="1" operator="equal">
      <formula>$H$3</formula>
    </cfRule>
    <cfRule type="cellIs" dxfId="612" priority="1986" stopIfTrue="1" operator="lessThan">
      <formula>$H$3</formula>
    </cfRule>
  </conditionalFormatting>
  <conditionalFormatting sqref="D70:D71">
    <cfRule type="cellIs" dxfId="611" priority="1982" stopIfTrue="1" operator="lessThan">
      <formula>$H$3</formula>
    </cfRule>
    <cfRule type="cellIs" dxfId="610" priority="1981" stopIfTrue="1" operator="equal">
      <formula>$H$3</formula>
    </cfRule>
  </conditionalFormatting>
  <conditionalFormatting sqref="D71 F71">
    <cfRule type="cellIs" dxfId="609" priority="1977" stopIfTrue="1" operator="lessThan">
      <formula>$H$3</formula>
    </cfRule>
  </conditionalFormatting>
  <conditionalFormatting sqref="D71:D73">
    <cfRule type="cellIs" dxfId="608" priority="1873" stopIfTrue="1" operator="lessThan">
      <formula>$H$3</formula>
    </cfRule>
    <cfRule type="cellIs" dxfId="607" priority="1872" stopIfTrue="1" operator="equal">
      <formula>$H$3</formula>
    </cfRule>
  </conditionalFormatting>
  <conditionalFormatting sqref="D72:D73">
    <cfRule type="cellIs" dxfId="606" priority="1870" stopIfTrue="1" operator="lessThan">
      <formula>$H$3</formula>
    </cfRule>
    <cfRule type="cellIs" dxfId="605" priority="1869" stopIfTrue="1" operator="equal">
      <formula>$H$3</formula>
    </cfRule>
  </conditionalFormatting>
  <conditionalFormatting sqref="D74:D77">
    <cfRule type="cellIs" dxfId="604" priority="1927" stopIfTrue="1" operator="equal">
      <formula>$H$3</formula>
    </cfRule>
    <cfRule type="cellIs" dxfId="603" priority="1928" stopIfTrue="1" operator="lessThan">
      <formula>$H$3</formula>
    </cfRule>
  </conditionalFormatting>
  <conditionalFormatting sqref="D77:D78">
    <cfRule type="cellIs" dxfId="602" priority="1922" stopIfTrue="1" operator="equal">
      <formula>$H$3</formula>
    </cfRule>
    <cfRule type="cellIs" dxfId="601" priority="1923" stopIfTrue="1" operator="lessThan">
      <formula>$H$3</formula>
    </cfRule>
  </conditionalFormatting>
  <conditionalFormatting sqref="D78 F78">
    <cfRule type="cellIs" dxfId="600" priority="1917" stopIfTrue="1" operator="lessThan">
      <formula>$H$3</formula>
    </cfRule>
    <cfRule type="cellIs" dxfId="599" priority="1916" stopIfTrue="1" operator="equal">
      <formula>$H$3</formula>
    </cfRule>
  </conditionalFormatting>
  <conditionalFormatting sqref="D78:D79">
    <cfRule type="cellIs" dxfId="598" priority="1856" stopIfTrue="1" operator="equal">
      <formula>$H$3</formula>
    </cfRule>
    <cfRule type="cellIs" dxfId="597" priority="1857" stopIfTrue="1" operator="lessThan">
      <formula>$H$3</formula>
    </cfRule>
  </conditionalFormatting>
  <conditionalFormatting sqref="D79:D84">
    <cfRule type="cellIs" dxfId="596" priority="1855" stopIfTrue="1" operator="lessThan">
      <formula>$H$3</formula>
    </cfRule>
    <cfRule type="cellIs" dxfId="595" priority="1854" stopIfTrue="1" operator="equal">
      <formula>$H$3</formula>
    </cfRule>
  </conditionalFormatting>
  <conditionalFormatting sqref="D80:D81">
    <cfRule type="cellIs" dxfId="594" priority="1852" stopIfTrue="1" operator="lessThan">
      <formula>$H$3</formula>
    </cfRule>
    <cfRule type="cellIs" dxfId="593" priority="1851" stopIfTrue="1" operator="equal">
      <formula>$H$3</formula>
    </cfRule>
  </conditionalFormatting>
  <conditionalFormatting sqref="D85">
    <cfRule type="cellIs" dxfId="592" priority="1836" stopIfTrue="1" operator="equal">
      <formula>$H$3</formula>
    </cfRule>
    <cfRule type="cellIs" dxfId="591" priority="1837" stopIfTrue="1" operator="lessThan">
      <formula>$H$3</formula>
    </cfRule>
  </conditionalFormatting>
  <conditionalFormatting sqref="D85:D86">
    <cfRule type="cellIs" dxfId="590" priority="1831" stopIfTrue="1" operator="equal">
      <formula>$H$3</formula>
    </cfRule>
    <cfRule type="cellIs" dxfId="589" priority="1832" stopIfTrue="1" operator="lessThan">
      <formula>$H$3</formula>
    </cfRule>
  </conditionalFormatting>
  <conditionalFormatting sqref="D86 F86">
    <cfRule type="cellIs" dxfId="588" priority="1826" stopIfTrue="1" operator="lessThan">
      <formula>$H$3</formula>
    </cfRule>
    <cfRule type="cellIs" dxfId="587" priority="1825" stopIfTrue="1" operator="equal">
      <formula>$H$3</formula>
    </cfRule>
  </conditionalFormatting>
  <conditionalFormatting sqref="D86:D89">
    <cfRule type="cellIs" dxfId="586" priority="1759" stopIfTrue="1" operator="lessThan">
      <formula>$H$3</formula>
    </cfRule>
    <cfRule type="cellIs" dxfId="585" priority="1758" stopIfTrue="1" operator="equal">
      <formula>$H$3</formula>
    </cfRule>
  </conditionalFormatting>
  <conditionalFormatting sqref="D87:D89">
    <cfRule type="cellIs" dxfId="584" priority="1755" stopIfTrue="1" operator="equal">
      <formula>$H$3</formula>
    </cfRule>
    <cfRule type="cellIs" dxfId="583" priority="1756" stopIfTrue="1" operator="lessThan">
      <formula>$H$3</formula>
    </cfRule>
  </conditionalFormatting>
  <conditionalFormatting sqref="D92:D93">
    <cfRule type="cellIs" dxfId="582" priority="1797" stopIfTrue="1" operator="lessThan">
      <formula>$H$3</formula>
    </cfRule>
    <cfRule type="cellIs" dxfId="581" priority="1796" stopIfTrue="1" operator="equal">
      <formula>$H$3</formula>
    </cfRule>
  </conditionalFormatting>
  <conditionalFormatting sqref="D93 F93">
    <cfRule type="cellIs" dxfId="580" priority="1793" stopIfTrue="1" operator="lessThan">
      <formula>$H$3</formula>
    </cfRule>
  </conditionalFormatting>
  <conditionalFormatting sqref="D93:D97">
    <cfRule type="cellIs" dxfId="579" priority="1736" stopIfTrue="1" operator="equal">
      <formula>$H$3</formula>
    </cfRule>
    <cfRule type="cellIs" dxfId="578" priority="1737" stopIfTrue="1" operator="lessThan">
      <formula>$H$3</formula>
    </cfRule>
  </conditionalFormatting>
  <conditionalFormatting sqref="D94:D100">
    <cfRule type="cellIs" dxfId="577" priority="1714" stopIfTrue="1" operator="lessThan">
      <formula>$H$3</formula>
    </cfRule>
  </conditionalFormatting>
  <conditionalFormatting sqref="D96:D100">
    <cfRule type="cellIs" dxfId="576" priority="1713" stopIfTrue="1" operator="equal">
      <formula>$H$3</formula>
    </cfRule>
  </conditionalFormatting>
  <conditionalFormatting sqref="D100:D101">
    <cfRule type="cellIs" dxfId="575" priority="1696" stopIfTrue="1" operator="equal">
      <formula>$H$3</formula>
    </cfRule>
    <cfRule type="cellIs" dxfId="574" priority="1697" stopIfTrue="1" operator="lessThan">
      <formula>$H$3</formula>
    </cfRule>
  </conditionalFormatting>
  <conditionalFormatting sqref="D101 F101">
    <cfRule type="cellIs" dxfId="573" priority="1693" stopIfTrue="1" operator="lessThan">
      <formula>$H$3</formula>
    </cfRule>
  </conditionalFormatting>
  <conditionalFormatting sqref="D101:D106">
    <cfRule type="cellIs" dxfId="572" priority="1562" stopIfTrue="1" operator="equal">
      <formula>$H$3</formula>
    </cfRule>
    <cfRule type="cellIs" dxfId="571" priority="1563" stopIfTrue="1" operator="lessThan">
      <formula>$H$3</formula>
    </cfRule>
  </conditionalFormatting>
  <conditionalFormatting sqref="D107">
    <cfRule type="cellIs" dxfId="570" priority="1674" stopIfTrue="1" operator="equal">
      <formula>$H$3</formula>
    </cfRule>
    <cfRule type="cellIs" dxfId="569" priority="1675" stopIfTrue="1" operator="lessThan">
      <formula>$H$3</formula>
    </cfRule>
  </conditionalFormatting>
  <conditionalFormatting sqref="D107:D108">
    <cfRule type="cellIs" dxfId="568" priority="1669" stopIfTrue="1" operator="equal">
      <formula>$H$3</formula>
    </cfRule>
    <cfRule type="cellIs" dxfId="567" priority="1670" stopIfTrue="1" operator="lessThan">
      <formula>$H$3</formula>
    </cfRule>
  </conditionalFormatting>
  <conditionalFormatting sqref="D108 F108">
    <cfRule type="cellIs" dxfId="566" priority="1664" stopIfTrue="1" operator="lessThan">
      <formula>$H$3</formula>
    </cfRule>
  </conditionalFormatting>
  <conditionalFormatting sqref="D108:D113">
    <cfRule type="cellIs" dxfId="565" priority="1647" stopIfTrue="1" operator="equal">
      <formula>$H$3</formula>
    </cfRule>
    <cfRule type="cellIs" dxfId="564" priority="1648" stopIfTrue="1" operator="lessThan">
      <formula>$H$3</formula>
    </cfRule>
  </conditionalFormatting>
  <conditionalFormatting sqref="D115 D109:D113">
    <cfRule type="cellIs" dxfId="563" priority="1621" stopIfTrue="1" operator="lessThan">
      <formula>$H$3</formula>
    </cfRule>
  </conditionalFormatting>
  <conditionalFormatting sqref="D115">
    <cfRule type="cellIs" dxfId="562" priority="1620" stopIfTrue="1" operator="equal">
      <formula>$H$3</formula>
    </cfRule>
  </conditionalFormatting>
  <conditionalFormatting sqref="D115:D116">
    <cfRule type="cellIs" dxfId="561" priority="1615" stopIfTrue="1" operator="equal">
      <formula>$H$3</formula>
    </cfRule>
    <cfRule type="cellIs" dxfId="560" priority="1616" stopIfTrue="1" operator="lessThan">
      <formula>$H$3</formula>
    </cfRule>
  </conditionalFormatting>
  <conditionalFormatting sqref="D116 F116">
    <cfRule type="cellIs" dxfId="559" priority="1610" stopIfTrue="1" operator="lessThan">
      <formula>$H$3</formula>
    </cfRule>
  </conditionalFormatting>
  <conditionalFormatting sqref="D116:D123">
    <cfRule type="cellIs" dxfId="558" priority="1499" stopIfTrue="1" operator="equal">
      <formula>$H$3</formula>
    </cfRule>
    <cfRule type="cellIs" dxfId="557" priority="1500" stopIfTrue="1" operator="lessThan">
      <formula>$H$3</formula>
    </cfRule>
  </conditionalFormatting>
  <conditionalFormatting sqref="D117:D120">
    <cfRule type="cellIs" dxfId="556" priority="1492" stopIfTrue="1" operator="lessThan">
      <formula>$H$3</formula>
    </cfRule>
  </conditionalFormatting>
  <conditionalFormatting sqref="D124:D127">
    <cfRule type="cellIs" dxfId="555" priority="1385" stopIfTrue="1" operator="equal">
      <formula>$H$3</formula>
    </cfRule>
    <cfRule type="cellIs" dxfId="554" priority="1386" stopIfTrue="1" operator="lessThan">
      <formula>$H$3</formula>
    </cfRule>
  </conditionalFormatting>
  <conditionalFormatting sqref="D127">
    <cfRule type="cellIs" dxfId="553" priority="1382" stopIfTrue="1" operator="lessThan">
      <formula>$H$3</formula>
    </cfRule>
    <cfRule type="cellIs" dxfId="552" priority="1381" stopIfTrue="1" operator="equal">
      <formula>$H$3</formula>
    </cfRule>
  </conditionalFormatting>
  <conditionalFormatting sqref="D127:D128">
    <cfRule type="cellIs" dxfId="551" priority="1379" stopIfTrue="1" operator="equal">
      <formula>$H$3</formula>
    </cfRule>
    <cfRule type="cellIs" dxfId="550" priority="1380" stopIfTrue="1" operator="lessThan">
      <formula>$H$3</formula>
    </cfRule>
  </conditionalFormatting>
  <conditionalFormatting sqref="D128 F128 B128">
    <cfRule type="cellIs" dxfId="549" priority="1376" stopIfTrue="1" operator="lessThan">
      <formula>$H$3</formula>
    </cfRule>
  </conditionalFormatting>
  <conditionalFormatting sqref="D128:D136">
    <cfRule type="cellIs" dxfId="548" priority="1273" stopIfTrue="1" operator="equal">
      <formula>$H$3</formula>
    </cfRule>
    <cfRule type="cellIs" dxfId="547" priority="1274" stopIfTrue="1" operator="lessThan">
      <formula>$H$3</formula>
    </cfRule>
  </conditionalFormatting>
  <conditionalFormatting sqref="D132:D136">
    <cfRule type="cellIs" dxfId="546" priority="1262" stopIfTrue="1" operator="equal">
      <formula>$H$3</formula>
    </cfRule>
    <cfRule type="cellIs" dxfId="545" priority="1263" stopIfTrue="1" operator="lessThan">
      <formula>$H$3</formula>
    </cfRule>
  </conditionalFormatting>
  <conditionalFormatting sqref="D139:D141">
    <cfRule type="cellIs" dxfId="544" priority="1187" stopIfTrue="1" operator="equal">
      <formula>$H$3</formula>
    </cfRule>
    <cfRule type="cellIs" dxfId="543" priority="1188" stopIfTrue="1" operator="lessThan">
      <formula>$H$3</formula>
    </cfRule>
  </conditionalFormatting>
  <conditionalFormatting sqref="D141">
    <cfRule type="cellIs" dxfId="542" priority="1186" stopIfTrue="1" operator="lessThan">
      <formula>$H$3</formula>
    </cfRule>
    <cfRule type="cellIs" dxfId="541" priority="1185" stopIfTrue="1" operator="equal">
      <formula>$H$3</formula>
    </cfRule>
  </conditionalFormatting>
  <conditionalFormatting sqref="D141:D142">
    <cfRule type="cellIs" dxfId="540" priority="1184" stopIfTrue="1" operator="lessThan">
      <formula>$H$3</formula>
    </cfRule>
    <cfRule type="cellIs" dxfId="539" priority="1183" stopIfTrue="1" operator="equal">
      <formula>$H$3</formula>
    </cfRule>
  </conditionalFormatting>
  <conditionalFormatting sqref="D142 F142 B142">
    <cfRule type="cellIs" dxfId="538" priority="1180" stopIfTrue="1" operator="lessThan">
      <formula>$H$3</formula>
    </cfRule>
  </conditionalFormatting>
  <conditionalFormatting sqref="D142 F142">
    <cfRule type="cellIs" dxfId="537" priority="1179" stopIfTrue="1" operator="equal">
      <formula>$H$3</formula>
    </cfRule>
  </conditionalFormatting>
  <conditionalFormatting sqref="D142:D148">
    <cfRule type="cellIs" dxfId="536" priority="1159" stopIfTrue="1" operator="equal">
      <formula>$H$3</formula>
    </cfRule>
    <cfRule type="cellIs" dxfId="535" priority="1160" stopIfTrue="1" operator="lessThan">
      <formula>$H$3</formula>
    </cfRule>
  </conditionalFormatting>
  <conditionalFormatting sqref="D143:D147">
    <cfRule type="cellIs" dxfId="534" priority="993" stopIfTrue="1" operator="equal">
      <formula>$H$3</formula>
    </cfRule>
  </conditionalFormatting>
  <conditionalFormatting sqref="D143:D149">
    <cfRule type="cellIs" dxfId="533" priority="1115" stopIfTrue="1" operator="lessThan">
      <formula>$H$3</formula>
    </cfRule>
  </conditionalFormatting>
  <conditionalFormatting sqref="D148:D149">
    <cfRule type="cellIs" dxfId="532" priority="1114" stopIfTrue="1" operator="equal">
      <formula>$H$3</formula>
    </cfRule>
  </conditionalFormatting>
  <conditionalFormatting sqref="D149 F149">
    <cfRule type="cellIs" dxfId="531" priority="1111" stopIfTrue="1" operator="lessThan">
      <formula>$H$3</formula>
    </cfRule>
    <cfRule type="cellIs" dxfId="530" priority="1110" stopIfTrue="1" operator="equal">
      <formula>$H$3</formula>
    </cfRule>
  </conditionalFormatting>
  <conditionalFormatting sqref="D149">
    <cfRule type="cellIs" dxfId="529" priority="1108" stopIfTrue="1" operator="lessThan">
      <formula>$H$3</formula>
    </cfRule>
  </conditionalFormatting>
  <conditionalFormatting sqref="D149:D150">
    <cfRule type="cellIs" dxfId="528" priority="1012" stopIfTrue="1" operator="equal">
      <formula>$H$3</formula>
    </cfRule>
  </conditionalFormatting>
  <conditionalFormatting sqref="D150:D151">
    <cfRule type="cellIs" dxfId="527" priority="998" stopIfTrue="1" operator="lessThan">
      <formula>$H$3</formula>
    </cfRule>
  </conditionalFormatting>
  <conditionalFormatting sqref="D151">
    <cfRule type="cellIs" dxfId="526" priority="997" stopIfTrue="1" operator="equal">
      <formula>$H$3</formula>
    </cfRule>
  </conditionalFormatting>
  <conditionalFormatting sqref="D152:D153">
    <cfRule type="cellIs" dxfId="525" priority="1093" stopIfTrue="1" operator="lessThan">
      <formula>$H$3</formula>
    </cfRule>
    <cfRule type="cellIs" dxfId="524" priority="1092" stopIfTrue="1" operator="equal">
      <formula>$H$3</formula>
    </cfRule>
  </conditionalFormatting>
  <conditionalFormatting sqref="D152:D154">
    <cfRule type="cellIs" dxfId="523" priority="1031" stopIfTrue="1" operator="equal">
      <formula>$H$3</formula>
    </cfRule>
    <cfRule type="cellIs" dxfId="522" priority="1032" stopIfTrue="1" operator="lessThan">
      <formula>$H$3</formula>
    </cfRule>
  </conditionalFormatting>
  <conditionalFormatting sqref="D154">
    <cfRule type="cellIs" dxfId="521" priority="1023" stopIfTrue="1" operator="lessThan">
      <formula>$H$3</formula>
    </cfRule>
  </conditionalFormatting>
  <conditionalFormatting sqref="D154:D156">
    <cfRule type="cellIs" dxfId="520" priority="979" stopIfTrue="1" operator="equal">
      <formula>$H$3</formula>
    </cfRule>
  </conditionalFormatting>
  <conditionalFormatting sqref="D155:D159">
    <cfRule type="cellIs" dxfId="519" priority="950" stopIfTrue="1" operator="lessThan">
      <formula>$H$3</formula>
    </cfRule>
  </conditionalFormatting>
  <conditionalFormatting sqref="D157:D159">
    <cfRule type="cellIs" dxfId="518" priority="949" stopIfTrue="1" operator="equal">
      <formula>$H$3</formula>
    </cfRule>
  </conditionalFormatting>
  <conditionalFormatting sqref="D161">
    <cfRule type="cellIs" dxfId="517" priority="937" stopIfTrue="1" operator="lessThan">
      <formula>$H$3</formula>
    </cfRule>
    <cfRule type="cellIs" dxfId="516" priority="936" stopIfTrue="1" operator="equal">
      <formula>$H$3</formula>
    </cfRule>
  </conditionalFormatting>
  <conditionalFormatting sqref="D161:D162">
    <cfRule type="cellIs" dxfId="515" priority="801" stopIfTrue="1" operator="equal">
      <formula>$H$3</formula>
    </cfRule>
    <cfRule type="cellIs" dxfId="514" priority="802" stopIfTrue="1" operator="lessThan">
      <formula>$H$3</formula>
    </cfRule>
  </conditionalFormatting>
  <conditionalFormatting sqref="D162:D165">
    <cfRule type="cellIs" dxfId="513" priority="795" stopIfTrue="1" operator="lessThan">
      <formula>$H$3</formula>
    </cfRule>
    <cfRule type="cellIs" dxfId="512" priority="794" stopIfTrue="1" operator="equal">
      <formula>$H$3</formula>
    </cfRule>
  </conditionalFormatting>
  <conditionalFormatting sqref="D163:D165">
    <cfRule type="cellIs" dxfId="511" priority="789" stopIfTrue="1" operator="lessThan">
      <formula>$H$3</formula>
    </cfRule>
  </conditionalFormatting>
  <conditionalFormatting sqref="D163:D166">
    <cfRule type="cellIs" dxfId="510" priority="704" stopIfTrue="1" operator="equal">
      <formula>$H$3</formula>
    </cfRule>
  </conditionalFormatting>
  <conditionalFormatting sqref="D166">
    <cfRule type="cellIs" dxfId="509" priority="700" stopIfTrue="1" operator="lessThan">
      <formula>$H$3</formula>
    </cfRule>
  </conditionalFormatting>
  <conditionalFormatting sqref="D167">
    <cfRule type="cellIs" dxfId="508" priority="765" stopIfTrue="1" operator="lessThan">
      <formula>$H$3</formula>
    </cfRule>
    <cfRule type="cellIs" dxfId="507" priority="761" stopIfTrue="1" operator="equal">
      <formula>$H$3</formula>
    </cfRule>
  </conditionalFormatting>
  <conditionalFormatting sqref="D167:D168">
    <cfRule type="cellIs" dxfId="506" priority="758" stopIfTrue="1" operator="lessThan">
      <formula>$H$3</formula>
    </cfRule>
    <cfRule type="cellIs" dxfId="505" priority="757" stopIfTrue="1" operator="equal">
      <formula>$H$3</formula>
    </cfRule>
  </conditionalFormatting>
  <conditionalFormatting sqref="D168 F168">
    <cfRule type="cellIs" dxfId="504" priority="754" stopIfTrue="1" operator="equal">
      <formula>$H$3</formula>
    </cfRule>
    <cfRule type="cellIs" dxfId="503" priority="755" stopIfTrue="1" operator="lessThan">
      <formula>$H$3</formula>
    </cfRule>
  </conditionalFormatting>
  <conditionalFormatting sqref="D168">
    <cfRule type="cellIs" dxfId="502" priority="752" stopIfTrue="1" operator="lessThan">
      <formula>$H$3</formula>
    </cfRule>
  </conditionalFormatting>
  <conditionalFormatting sqref="D168:D174">
    <cfRule type="cellIs" dxfId="501" priority="713" stopIfTrue="1" operator="equal">
      <formula>$H$3</formula>
    </cfRule>
  </conditionalFormatting>
  <conditionalFormatting sqref="D169:D175">
    <cfRule type="cellIs" dxfId="500" priority="697" stopIfTrue="1" operator="lessThan">
      <formula>$H$3</formula>
    </cfRule>
  </conditionalFormatting>
  <conditionalFormatting sqref="D175 B170:B180">
    <cfRule type="cellIs" dxfId="499" priority="693" stopIfTrue="1" operator="equal">
      <formula>$H$3</formula>
    </cfRule>
  </conditionalFormatting>
  <conditionalFormatting sqref="D175:D176">
    <cfRule type="cellIs" dxfId="498" priority="689" stopIfTrue="1" operator="equal">
      <formula>$H$3</formula>
    </cfRule>
    <cfRule type="cellIs" dxfId="497" priority="690" stopIfTrue="1" operator="lessThan">
      <formula>$H$3</formula>
    </cfRule>
  </conditionalFormatting>
  <conditionalFormatting sqref="D176 F176">
    <cfRule type="cellIs" dxfId="496" priority="686" stopIfTrue="1" operator="equal">
      <formula>$H$3</formula>
    </cfRule>
    <cfRule type="cellIs" dxfId="495" priority="687" stopIfTrue="1" operator="lessThan">
      <formula>$H$3</formula>
    </cfRule>
  </conditionalFormatting>
  <conditionalFormatting sqref="D176">
    <cfRule type="cellIs" dxfId="494" priority="606" stopIfTrue="1" operator="lessThan">
      <formula>$H$3</formula>
    </cfRule>
  </conditionalFormatting>
  <conditionalFormatting sqref="D176:D180">
    <cfRule type="cellIs" dxfId="493" priority="596" stopIfTrue="1" operator="equal">
      <formula>$H$3</formula>
    </cfRule>
  </conditionalFormatting>
  <conditionalFormatting sqref="D177:D180">
    <cfRule type="cellIs" dxfId="492" priority="594" stopIfTrue="1" operator="lessThan">
      <formula>$H$3</formula>
    </cfRule>
  </conditionalFormatting>
  <conditionalFormatting sqref="D181:D182">
    <cfRule type="cellIs" dxfId="491" priority="664" stopIfTrue="1" operator="equal">
      <formula>$H$3</formula>
    </cfRule>
  </conditionalFormatting>
  <conditionalFormatting sqref="D181:D184">
    <cfRule type="cellIs" dxfId="490" priority="645" stopIfTrue="1" operator="lessThan">
      <formula>$H$3</formula>
    </cfRule>
  </conditionalFormatting>
  <conditionalFormatting sqref="D183:D184">
    <cfRule type="cellIs" dxfId="489" priority="644" stopIfTrue="1" operator="equal">
      <formula>$H$3</formula>
    </cfRule>
  </conditionalFormatting>
  <conditionalFormatting sqref="D185:D188">
    <cfRule type="cellIs" dxfId="488" priority="578" stopIfTrue="1" operator="lessThan">
      <formula>$H$3</formula>
    </cfRule>
    <cfRule type="cellIs" dxfId="487" priority="577" stopIfTrue="1" operator="equal">
      <formula>$H$3</formula>
    </cfRule>
  </conditionalFormatting>
  <conditionalFormatting sqref="D185:D189">
    <cfRule type="cellIs" dxfId="486" priority="580" stopIfTrue="1" operator="lessThan">
      <formula>$H$3</formula>
    </cfRule>
  </conditionalFormatting>
  <conditionalFormatting sqref="D185:D190">
    <cfRule type="cellIs" dxfId="485" priority="579" stopIfTrue="1" operator="equal">
      <formula>$H$3</formula>
    </cfRule>
  </conditionalFormatting>
  <conditionalFormatting sqref="D189">
    <cfRule type="cellIs" dxfId="484" priority="634" stopIfTrue="1" operator="lessThan">
      <formula>$H$3</formula>
    </cfRule>
    <cfRule type="cellIs" dxfId="483" priority="633" stopIfTrue="1" operator="equal">
      <formula>$H$3</formula>
    </cfRule>
  </conditionalFormatting>
  <conditionalFormatting sqref="D190:D192 D199:D200">
    <cfRule type="cellIs" dxfId="482" priority="552" stopIfTrue="1" operator="lessThan">
      <formula>$H$3</formula>
    </cfRule>
  </conditionalFormatting>
  <conditionalFormatting sqref="D193:D194">
    <cfRule type="cellIs" dxfId="481" priority="516" stopIfTrue="1" operator="lessThan">
      <formula>$H$3</formula>
    </cfRule>
    <cfRule type="cellIs" dxfId="480" priority="518" stopIfTrue="1" operator="equal">
      <formula>$H$3</formula>
    </cfRule>
  </conditionalFormatting>
  <conditionalFormatting sqref="D196">
    <cfRule type="cellIs" dxfId="479" priority="185" stopIfTrue="1" operator="equal">
      <formula>$H$3</formula>
    </cfRule>
    <cfRule type="cellIs" dxfId="478" priority="186" stopIfTrue="1" operator="lessThan">
      <formula>$H$3</formula>
    </cfRule>
  </conditionalFormatting>
  <conditionalFormatting sqref="D197">
    <cfRule type="cellIs" dxfId="477" priority="502" stopIfTrue="1" operator="lessThan">
      <formula>$H$3</formula>
    </cfRule>
    <cfRule type="cellIs" dxfId="476" priority="504" stopIfTrue="1" operator="equal">
      <formula>$H$3</formula>
    </cfRule>
    <cfRule type="cellIs" dxfId="475" priority="505" stopIfTrue="1" operator="lessThan">
      <formula>$H$3</formula>
    </cfRule>
  </conditionalFormatting>
  <conditionalFormatting sqref="D197:D198">
    <cfRule type="cellIs" dxfId="474" priority="500" stopIfTrue="1" operator="equal">
      <formula>$H$3</formula>
    </cfRule>
  </conditionalFormatting>
  <conditionalFormatting sqref="D198">
    <cfRule type="cellIs" dxfId="473" priority="494" stopIfTrue="1" operator="lessThan">
      <formula>$H$3</formula>
    </cfRule>
  </conditionalFormatting>
  <conditionalFormatting sqref="D199:D200 D191:D192">
    <cfRule type="cellIs" dxfId="472" priority="551" stopIfTrue="1" operator="equal">
      <formula>$H$3</formula>
    </cfRule>
  </conditionalFormatting>
  <conditionalFormatting sqref="D203:D205">
    <cfRule type="cellIs" dxfId="471" priority="538" stopIfTrue="1" operator="equal">
      <formula>$H$3</formula>
    </cfRule>
  </conditionalFormatting>
  <conditionalFormatting sqref="D206:D207">
    <cfRule type="cellIs" dxfId="470" priority="451" stopIfTrue="1" operator="equal">
      <formula>$H$3</formula>
    </cfRule>
    <cfRule type="cellIs" dxfId="469" priority="450" stopIfTrue="1" operator="lessThan">
      <formula>$H$3</formula>
    </cfRule>
    <cfRule type="cellIs" dxfId="468" priority="449" stopIfTrue="1" operator="equal">
      <formula>$H$3</formula>
    </cfRule>
  </conditionalFormatting>
  <conditionalFormatting sqref="D206:D208">
    <cfRule type="cellIs" dxfId="467" priority="424" stopIfTrue="1" operator="equal">
      <formula>$H$3</formula>
    </cfRule>
  </conditionalFormatting>
  <conditionalFormatting sqref="D208:D210">
    <cfRule type="cellIs" dxfId="466" priority="414" stopIfTrue="1" operator="lessThan">
      <formula>$H$3</formula>
    </cfRule>
  </conditionalFormatting>
  <conditionalFormatting sqref="D209:D210">
    <cfRule type="cellIs" dxfId="465" priority="413" stopIfTrue="1" operator="equal">
      <formula>$H$3</formula>
    </cfRule>
  </conditionalFormatting>
  <conditionalFormatting sqref="D211:D213">
    <cfRule type="cellIs" dxfId="464" priority="397" stopIfTrue="1" operator="equal">
      <formula>$H$3</formula>
    </cfRule>
    <cfRule type="cellIs" dxfId="463" priority="146" stopIfTrue="1" operator="lessThan">
      <formula>$H$3</formula>
    </cfRule>
  </conditionalFormatting>
  <conditionalFormatting sqref="D216:D217">
    <cfRule type="cellIs" dxfId="462" priority="227" stopIfTrue="1" operator="lessThan">
      <formula>$H$3</formula>
    </cfRule>
    <cfRule type="cellIs" dxfId="461" priority="230" stopIfTrue="1" operator="equal">
      <formula>$H$3</formula>
    </cfRule>
  </conditionalFormatting>
  <conditionalFormatting sqref="D220:D223 F220:F223">
    <cfRule type="cellIs" dxfId="460" priority="42" stopIfTrue="1" operator="equal">
      <formula>$H$3</formula>
    </cfRule>
  </conditionalFormatting>
  <conditionalFormatting sqref="D228">
    <cfRule type="cellIs" dxfId="459" priority="126" stopIfTrue="1" operator="lessThan">
      <formula>$H$3</formula>
    </cfRule>
    <cfRule type="cellIs" dxfId="458" priority="125" stopIfTrue="1" operator="equal">
      <formula>$H$3</formula>
    </cfRule>
    <cfRule type="cellIs" dxfId="457" priority="120" stopIfTrue="1" operator="lessThan">
      <formula>$H$3</formula>
    </cfRule>
  </conditionalFormatting>
  <conditionalFormatting sqref="D232">
    <cfRule type="cellIs" dxfId="456" priority="80" stopIfTrue="1" operator="equal">
      <formula>$H$3</formula>
    </cfRule>
  </conditionalFormatting>
  <conditionalFormatting sqref="D232:D234">
    <cfRule type="cellIs" dxfId="455" priority="81" stopIfTrue="1" operator="lessThan">
      <formula>$H$3</formula>
    </cfRule>
  </conditionalFormatting>
  <conditionalFormatting sqref="D233:D234 D228:D229">
    <cfRule type="cellIs" dxfId="454" priority="110" stopIfTrue="1" operator="equal">
      <formula>$H$3</formula>
    </cfRule>
  </conditionalFormatting>
  <conditionalFormatting sqref="D236">
    <cfRule type="cellIs" dxfId="453" priority="54" stopIfTrue="1" operator="lessThan">
      <formula>$H$3</formula>
    </cfRule>
  </conditionalFormatting>
  <conditionalFormatting sqref="D236:D240">
    <cfRule type="cellIs" dxfId="452" priority="28" stopIfTrue="1" operator="equal">
      <formula>$H$3</formula>
    </cfRule>
  </conditionalFormatting>
  <conditionalFormatting sqref="D237:D240">
    <cfRule type="cellIs" dxfId="451" priority="1" stopIfTrue="1" operator="lessThan">
      <formula>$H$3</formula>
    </cfRule>
  </conditionalFormatting>
  <conditionalFormatting sqref="D158:E158">
    <cfRule type="expression" dxfId="450" priority="82355">
      <formula>AND($D347=$H$3,$D347&lt;&gt;"")</formula>
    </cfRule>
    <cfRule type="expression" dxfId="449" priority="82354">
      <formula>AND($D347&lt;$H$3,$D347&lt;&gt;"")</formula>
    </cfRule>
  </conditionalFormatting>
  <conditionalFormatting sqref="D183:E183">
    <cfRule type="expression" dxfId="448" priority="82356">
      <formula>AND($D377&lt;$H$3,$D377&lt;&gt;"")</formula>
    </cfRule>
    <cfRule type="expression" dxfId="447" priority="82357">
      <formula>AND($D377=$H$3,$D377&lt;&gt;"")</formula>
    </cfRule>
  </conditionalFormatting>
  <conditionalFormatting sqref="D191:E191">
    <cfRule type="expression" dxfId="446" priority="82358">
      <formula>AND($D383&lt;$H$3,$D383&lt;&gt;"")</formula>
    </cfRule>
    <cfRule type="expression" dxfId="445" priority="82359">
      <formula>AND($D383=$H$3,$D383&lt;&gt;"")</formula>
    </cfRule>
  </conditionalFormatting>
  <conditionalFormatting sqref="D199:E199 D209:E209">
    <cfRule type="expression" dxfId="444" priority="82361">
      <formula>AND($D385=$H$3,$D385&lt;&gt;"")</formula>
    </cfRule>
    <cfRule type="expression" dxfId="443" priority="82360">
      <formula>AND($D385&lt;$H$3,$D385&lt;&gt;"")</formula>
    </cfRule>
  </conditionalFormatting>
  <conditionalFormatting sqref="D158:F159">
    <cfRule type="cellIs" dxfId="442" priority="946" stopIfTrue="1" operator="lessThan">
      <formula>$H$3</formula>
    </cfRule>
  </conditionalFormatting>
  <conditionalFormatting sqref="D183:F184">
    <cfRule type="cellIs" dxfId="441" priority="641" stopIfTrue="1" operator="lessThan">
      <formula>$H$3</formula>
    </cfRule>
  </conditionalFormatting>
  <conditionalFormatting sqref="D191:F192">
    <cfRule type="cellIs" dxfId="440" priority="528" stopIfTrue="1" operator="lessThan">
      <formula>$H$3</formula>
    </cfRule>
  </conditionalFormatting>
  <conditionalFormatting sqref="D199:F200">
    <cfRule type="cellIs" dxfId="439" priority="548" stopIfTrue="1" operator="lessThan">
      <formula>$H$3</formula>
    </cfRule>
  </conditionalFormatting>
  <conditionalFormatting sqref="D209:F210">
    <cfRule type="cellIs" dxfId="438" priority="410" stopIfTrue="1" operator="lessThan">
      <formula>$H$3</formula>
    </cfRule>
  </conditionalFormatting>
  <conditionalFormatting sqref="E4:E5 C4:C5 G4:G5">
    <cfRule type="expression" dxfId="437" priority="2738" stopIfTrue="1">
      <formula>$B4=$H$3</formula>
    </cfRule>
  </conditionalFormatting>
  <conditionalFormatting sqref="E4:E10">
    <cfRule type="expression" dxfId="436" priority="2698" stopIfTrue="1">
      <formula>D4&lt;$H$3</formula>
    </cfRule>
  </conditionalFormatting>
  <conditionalFormatting sqref="E6:E10">
    <cfRule type="expression" dxfId="435" priority="2699" stopIfTrue="1">
      <formula>$F6=$H$3</formula>
    </cfRule>
  </conditionalFormatting>
  <conditionalFormatting sqref="E12:E15">
    <cfRule type="expression" dxfId="434" priority="2638" stopIfTrue="1">
      <formula>$F12=$H$3</formula>
    </cfRule>
  </conditionalFormatting>
  <conditionalFormatting sqref="E12:E21">
    <cfRule type="expression" dxfId="433" priority="2603" stopIfTrue="1">
      <formula>D12&lt;$H$3</formula>
    </cfRule>
  </conditionalFormatting>
  <conditionalFormatting sqref="E15">
    <cfRule type="expression" dxfId="432" priority="2639" stopIfTrue="1">
      <formula>$B15=$H$3</formula>
    </cfRule>
  </conditionalFormatting>
  <conditionalFormatting sqref="E16:E17">
    <cfRule type="expression" dxfId="431" priority="2669" stopIfTrue="1">
      <formula>$B16=$H$3</formula>
    </cfRule>
  </conditionalFormatting>
  <conditionalFormatting sqref="E17 E149 E142">
    <cfRule type="expression" dxfId="430" priority="2668" stopIfTrue="1">
      <formula>$D17=$H$3</formula>
    </cfRule>
  </conditionalFormatting>
  <conditionalFormatting sqref="E18:E21">
    <cfRule type="expression" dxfId="429" priority="2604" stopIfTrue="1">
      <formula>$F18=$H$3</formula>
    </cfRule>
    <cfRule type="expression" dxfId="428" priority="2605" stopIfTrue="1">
      <formula>$B18=$H$3</formula>
    </cfRule>
  </conditionalFormatting>
  <conditionalFormatting sqref="E24:E25">
    <cfRule type="expression" dxfId="427" priority="2623" stopIfTrue="1">
      <formula>$B24=$H$3</formula>
    </cfRule>
  </conditionalFormatting>
  <conditionalFormatting sqref="E24:E29">
    <cfRule type="expression" dxfId="426" priority="2533" stopIfTrue="1">
      <formula>D24&lt;$H$3</formula>
    </cfRule>
  </conditionalFormatting>
  <conditionalFormatting sqref="E25">
    <cfRule type="expression" dxfId="425" priority="2622" stopIfTrue="1">
      <formula>$D25=$H$3</formula>
    </cfRule>
  </conditionalFormatting>
  <conditionalFormatting sqref="E26:E29">
    <cfRule type="expression" dxfId="424" priority="2534" stopIfTrue="1">
      <formula>$F26=$H$3</formula>
    </cfRule>
    <cfRule type="expression" dxfId="423" priority="2535" stopIfTrue="1">
      <formula>$B26=$H$3</formula>
    </cfRule>
  </conditionalFormatting>
  <conditionalFormatting sqref="E31">
    <cfRule type="expression" dxfId="422" priority="2560" stopIfTrue="1">
      <formula>D31&lt;$H$3</formula>
    </cfRule>
  </conditionalFormatting>
  <conditionalFormatting sqref="E32">
    <cfRule type="expression" dxfId="421" priority="2558" stopIfTrue="1">
      <formula>#REF!=#REF!</formula>
    </cfRule>
    <cfRule type="expression" dxfId="420" priority="2557" stopIfTrue="1">
      <formula>#REF!&lt;#REF!</formula>
    </cfRule>
  </conditionalFormatting>
  <conditionalFormatting sqref="E38:E39 C10 G38:G39">
    <cfRule type="expression" dxfId="419" priority="2744" stopIfTrue="1">
      <formula>B10&lt;$H$3</formula>
    </cfRule>
  </conditionalFormatting>
  <conditionalFormatting sqref="E45:E49 C46:C49">
    <cfRule type="expression" dxfId="418" priority="2231" stopIfTrue="1">
      <formula>B45&lt;$H$3</formula>
    </cfRule>
  </conditionalFormatting>
  <conditionalFormatting sqref="E51:E56 C52:C56">
    <cfRule type="expression" dxfId="417" priority="2141" stopIfTrue="1">
      <formula>B51&lt;$H$3</formula>
    </cfRule>
  </conditionalFormatting>
  <conditionalFormatting sqref="E58:E59">
    <cfRule type="expression" dxfId="416" priority="2136" stopIfTrue="1">
      <formula>$B58=$H$3</formula>
    </cfRule>
  </conditionalFormatting>
  <conditionalFormatting sqref="E58:E68">
    <cfRule type="expression" dxfId="415" priority="1876" stopIfTrue="1">
      <formula>D58&lt;$H$3</formula>
    </cfRule>
  </conditionalFormatting>
  <conditionalFormatting sqref="E59">
    <cfRule type="expression" dxfId="414" priority="2135" stopIfTrue="1">
      <formula>$D59=$H$3</formula>
    </cfRule>
  </conditionalFormatting>
  <conditionalFormatting sqref="E60:E63">
    <cfRule type="expression" dxfId="413" priority="1877" stopIfTrue="1">
      <formula>$F60=$H$3</formula>
    </cfRule>
    <cfRule type="expression" dxfId="412" priority="1878" stopIfTrue="1">
      <formula>$B60=$H$3</formula>
    </cfRule>
  </conditionalFormatting>
  <conditionalFormatting sqref="E64:E65">
    <cfRule type="expression" dxfId="411" priority="2060" stopIfTrue="1">
      <formula>$B64=$H$3</formula>
    </cfRule>
  </conditionalFormatting>
  <conditionalFormatting sqref="E65">
    <cfRule type="expression" dxfId="410" priority="2059" stopIfTrue="1">
      <formula>$D65=$H$3</formula>
    </cfRule>
  </conditionalFormatting>
  <conditionalFormatting sqref="E66">
    <cfRule type="expression" dxfId="409" priority="1992" stopIfTrue="1">
      <formula>$B66=$H$3</formula>
    </cfRule>
  </conditionalFormatting>
  <conditionalFormatting sqref="E67:E68">
    <cfRule type="expression" dxfId="408" priority="1939" stopIfTrue="1">
      <formula>$B67=$H$3</formula>
    </cfRule>
    <cfRule type="expression" dxfId="407" priority="1938" stopIfTrue="1">
      <formula>$F67=$H$3</formula>
    </cfRule>
  </conditionalFormatting>
  <conditionalFormatting sqref="E70:E71">
    <cfRule type="expression" dxfId="406" priority="1989" stopIfTrue="1">
      <formula>$B70=$H$3</formula>
    </cfRule>
  </conditionalFormatting>
  <conditionalFormatting sqref="E70:E74">
    <cfRule type="expression" dxfId="405" priority="1858" stopIfTrue="1">
      <formula>D70&lt;$H$3</formula>
    </cfRule>
  </conditionalFormatting>
  <conditionalFormatting sqref="E71">
    <cfRule type="expression" dxfId="404" priority="1988" stopIfTrue="1">
      <formula>$D71=$H$3</formula>
    </cfRule>
  </conditionalFormatting>
  <conditionalFormatting sqref="E72:E74">
    <cfRule type="expression" dxfId="403" priority="1865" stopIfTrue="1">
      <formula>$B72=$H$3</formula>
    </cfRule>
    <cfRule type="expression" dxfId="402" priority="1864" stopIfTrue="1">
      <formula>$F72=$H$3</formula>
    </cfRule>
  </conditionalFormatting>
  <conditionalFormatting sqref="E77:E83 G92:G98">
    <cfRule type="expression" dxfId="401" priority="1841" stopIfTrue="1">
      <formula>D77&lt;$H$3</formula>
    </cfRule>
    <cfRule type="expression" dxfId="400" priority="1843" stopIfTrue="1">
      <formula>$B77=$H$3</formula>
    </cfRule>
  </conditionalFormatting>
  <conditionalFormatting sqref="E78">
    <cfRule type="expression" dxfId="399" priority="1931" stopIfTrue="1">
      <formula>$D78=$H$3</formula>
    </cfRule>
  </conditionalFormatting>
  <conditionalFormatting sqref="E79:E83">
    <cfRule type="expression" dxfId="398" priority="1842" stopIfTrue="1">
      <formula>$F79=$H$3</formula>
    </cfRule>
  </conditionalFormatting>
  <conditionalFormatting sqref="E85:E90">
    <cfRule type="expression" dxfId="397" priority="1748" stopIfTrue="1">
      <formula>D85&lt;$H$3</formula>
    </cfRule>
    <cfRule type="expression" dxfId="396" priority="1750" stopIfTrue="1">
      <formula>$B85=$H$3</formula>
    </cfRule>
  </conditionalFormatting>
  <conditionalFormatting sqref="E86">
    <cfRule type="expression" dxfId="395" priority="1840" stopIfTrue="1">
      <formula>$D86=$H$3</formula>
    </cfRule>
  </conditionalFormatting>
  <conditionalFormatting sqref="E87:E90">
    <cfRule type="expression" dxfId="394" priority="1749" stopIfTrue="1">
      <formula>$F87=$H$3</formula>
    </cfRule>
  </conditionalFormatting>
  <conditionalFormatting sqref="E93 E101 E108 E116 E5 E46 E52 E39">
    <cfRule type="expression" dxfId="393" priority="2736" stopIfTrue="1">
      <formula>$D5=$H$3</formula>
    </cfRule>
  </conditionalFormatting>
  <conditionalFormatting sqref="E127:E136">
    <cfRule type="expression" dxfId="392" priority="1222" stopIfTrue="1">
      <formula>$B127=$H$3</formula>
    </cfRule>
  </conditionalFormatting>
  <conditionalFormatting sqref="E128">
    <cfRule type="expression" dxfId="391" priority="1388" stopIfTrue="1">
      <formula>$D128=$H$3</formula>
    </cfRule>
  </conditionalFormatting>
  <conditionalFormatting sqref="E129:E136">
    <cfRule type="expression" dxfId="390" priority="1018" stopIfTrue="1">
      <formula>$F129=$H$3</formula>
    </cfRule>
  </conditionalFormatting>
  <conditionalFormatting sqref="E132:E136">
    <cfRule type="expression" dxfId="389" priority="1260" stopIfTrue="1">
      <formula>D132&lt;$H$3</formula>
    </cfRule>
  </conditionalFormatting>
  <conditionalFormatting sqref="E135:E136">
    <cfRule type="expression" dxfId="388" priority="1016" stopIfTrue="1">
      <formula>$B135=$H$3</formula>
    </cfRule>
    <cfRule type="expression" dxfId="387" priority="1017" stopIfTrue="1">
      <formula>D135&lt;$H$3</formula>
    </cfRule>
  </conditionalFormatting>
  <conditionalFormatting sqref="E136">
    <cfRule type="expression" dxfId="386" priority="971" stopIfTrue="1">
      <formula>D136&lt;$H$3</formula>
    </cfRule>
    <cfRule type="expression" dxfId="385" priority="969" stopIfTrue="1">
      <formula>D136&lt;$H$3</formula>
    </cfRule>
    <cfRule type="expression" dxfId="384" priority="970" stopIfTrue="1">
      <formula>$B136=$H$3</formula>
    </cfRule>
    <cfRule type="expression" dxfId="383" priority="972" stopIfTrue="1">
      <formula>$F136=$H$3</formula>
    </cfRule>
  </conditionalFormatting>
  <conditionalFormatting sqref="E143:E147">
    <cfRule type="expression" dxfId="382" priority="881" stopIfTrue="1">
      <formula>$F143=$H$3</formula>
    </cfRule>
  </conditionalFormatting>
  <conditionalFormatting sqref="E148:E156">
    <cfRule type="expression" dxfId="381" priority="813" stopIfTrue="1">
      <formula>D148&lt;$H$3</formula>
    </cfRule>
  </conditionalFormatting>
  <conditionalFormatting sqref="E158">
    <cfRule type="expression" dxfId="380" priority="82364" stopIfTrue="1">
      <formula>$D347=$H$3</formula>
    </cfRule>
  </conditionalFormatting>
  <conditionalFormatting sqref="E161:E162">
    <cfRule type="expression" dxfId="379" priority="773" stopIfTrue="1">
      <formula>D161&lt;$H$3</formula>
    </cfRule>
    <cfRule type="expression" dxfId="378" priority="774" stopIfTrue="1">
      <formula>$F161=$H$3</formula>
    </cfRule>
  </conditionalFormatting>
  <conditionalFormatting sqref="E166:E178 G165:G179">
    <cfRule type="expression" dxfId="377" priority="705" stopIfTrue="1">
      <formula>D165&lt;$H$3</formula>
    </cfRule>
  </conditionalFormatting>
  <conditionalFormatting sqref="E168">
    <cfRule type="expression" dxfId="376" priority="766" stopIfTrue="1">
      <formula>$D168=$H$3</formula>
    </cfRule>
  </conditionalFormatting>
  <conditionalFormatting sqref="E173">
    <cfRule type="expression" dxfId="375" priority="650" stopIfTrue="1">
      <formula>D173&lt;$H$3</formula>
    </cfRule>
  </conditionalFormatting>
  <conditionalFormatting sqref="E176">
    <cfRule type="expression" dxfId="374" priority="698" stopIfTrue="1">
      <formula>$D176=$H$3</formula>
    </cfRule>
  </conditionalFormatting>
  <conditionalFormatting sqref="E179:E181">
    <cfRule type="expression" dxfId="373" priority="567" stopIfTrue="1">
      <formula>D179&lt;$H$3</formula>
    </cfRule>
  </conditionalFormatting>
  <conditionalFormatting sqref="E180">
    <cfRule type="expression" dxfId="372" priority="568" stopIfTrue="1">
      <formula>$F180=$H$3</formula>
    </cfRule>
  </conditionalFormatting>
  <conditionalFormatting sqref="E183">
    <cfRule type="expression" dxfId="371" priority="82365" stopIfTrue="1">
      <formula>$D377=$H$3</formula>
    </cfRule>
  </conditionalFormatting>
  <conditionalFormatting sqref="E185:E189 G185:G189">
    <cfRule type="expression" dxfId="370" priority="581" stopIfTrue="1">
      <formula>$F185=$H$3</formula>
    </cfRule>
  </conditionalFormatting>
  <conditionalFormatting sqref="E185:E189 G185:G190">
    <cfRule type="expression" dxfId="369" priority="576" stopIfTrue="1">
      <formula>D185&lt;$H$3</formula>
    </cfRule>
  </conditionalFormatting>
  <conditionalFormatting sqref="E191">
    <cfRule type="expression" dxfId="368" priority="82366" stopIfTrue="1">
      <formula>$D383=$H$3</formula>
    </cfRule>
  </conditionalFormatting>
  <conditionalFormatting sqref="E193:E194 G193:G194">
    <cfRule type="expression" dxfId="367" priority="522" stopIfTrue="1">
      <formula>D193&lt;$H$3</formula>
    </cfRule>
  </conditionalFormatting>
  <conditionalFormatting sqref="E196">
    <cfRule type="expression" dxfId="366" priority="189" stopIfTrue="1">
      <formula>$B196=$H$3</formula>
    </cfRule>
    <cfRule type="expression" dxfId="365" priority="187" stopIfTrue="1">
      <formula>D196&lt;$H$3</formula>
    </cfRule>
    <cfRule type="expression" dxfId="364" priority="188" stopIfTrue="1">
      <formula>$F196=$H$3</formula>
    </cfRule>
  </conditionalFormatting>
  <conditionalFormatting sqref="E196:E197">
    <cfRule type="expression" dxfId="363" priority="492" stopIfTrue="1">
      <formula>$F196=$H$3</formula>
    </cfRule>
    <cfRule type="expression" dxfId="362" priority="190" stopIfTrue="1">
      <formula>D196&lt;$H$3</formula>
    </cfRule>
  </conditionalFormatting>
  <conditionalFormatting sqref="E199 E209">
    <cfRule type="expression" dxfId="361" priority="82367" stopIfTrue="1">
      <formula>$D385=$H$3</formula>
    </cfRule>
  </conditionalFormatting>
  <conditionalFormatting sqref="E203:E208">
    <cfRule type="expression" dxfId="360" priority="426" stopIfTrue="1">
      <formula>D203&lt;$H$3</formula>
    </cfRule>
  </conditionalFormatting>
  <conditionalFormatting sqref="E206">
    <cfRule type="expression" dxfId="359" priority="348" stopIfTrue="1">
      <formula>$F206=$H$3</formula>
    </cfRule>
  </conditionalFormatting>
  <conditionalFormatting sqref="E206:E207">
    <cfRule type="expression" dxfId="358" priority="438" stopIfTrue="1">
      <formula>$F206=$H$3</formula>
    </cfRule>
    <cfRule type="expression" dxfId="357" priority="439" stopIfTrue="1">
      <formula>$B206=$H$3</formula>
    </cfRule>
  </conditionalFormatting>
  <conditionalFormatting sqref="E211:E212">
    <cfRule type="expression" dxfId="356" priority="381" stopIfTrue="1">
      <formula>$B211=$H$3</formula>
    </cfRule>
  </conditionalFormatting>
  <conditionalFormatting sqref="E211:E213">
    <cfRule type="expression" dxfId="355" priority="139" stopIfTrue="1">
      <formula>$F211=$H$3</formula>
    </cfRule>
    <cfRule type="expression" dxfId="354" priority="138" stopIfTrue="1">
      <formula>D211&lt;$H$3</formula>
    </cfRule>
  </conditionalFormatting>
  <conditionalFormatting sqref="E216:E217">
    <cfRule type="expression" dxfId="353" priority="10" stopIfTrue="1">
      <formula>$F216=$H$3</formula>
    </cfRule>
    <cfRule type="expression" dxfId="352" priority="9" stopIfTrue="1">
      <formula>D216&lt;$H$3</formula>
    </cfRule>
  </conditionalFormatting>
  <conditionalFormatting sqref="E217">
    <cfRule type="expression" dxfId="351" priority="11" stopIfTrue="1">
      <formula>$B217=$H$3</formula>
    </cfRule>
  </conditionalFormatting>
  <conditionalFormatting sqref="E220">
    <cfRule type="expression" dxfId="350" priority="5" stopIfTrue="1">
      <formula>D220&lt;$H$3</formula>
    </cfRule>
    <cfRule type="expression" dxfId="349" priority="7" stopIfTrue="1">
      <formula>$B220=$H$3</formula>
    </cfRule>
  </conditionalFormatting>
  <conditionalFormatting sqref="E224">
    <cfRule type="expression" dxfId="348" priority="8" stopIfTrue="1">
      <formula>$F224=$H$3</formula>
    </cfRule>
  </conditionalFormatting>
  <conditionalFormatting sqref="E228">
    <cfRule type="expression" dxfId="347" priority="129" stopIfTrue="1">
      <formula>D228&lt;$H$3</formula>
    </cfRule>
    <cfRule type="expression" dxfId="346" priority="128" stopIfTrue="1">
      <formula>$B228=$H$3</formula>
    </cfRule>
    <cfRule type="expression" dxfId="345" priority="127" stopIfTrue="1">
      <formula>$D228=$H$3</formula>
    </cfRule>
  </conditionalFormatting>
  <conditionalFormatting sqref="E229:E230">
    <cfRule type="expression" dxfId="344" priority="43" stopIfTrue="1">
      <formula>D229&lt;$H$3</formula>
    </cfRule>
  </conditionalFormatting>
  <conditionalFormatting sqref="E232:E234">
    <cfRule type="expression" dxfId="343" priority="83" stopIfTrue="1">
      <formula>D232&lt;$H$3</formula>
    </cfRule>
  </conditionalFormatting>
  <conditionalFormatting sqref="E236:E240">
    <cfRule type="expression" dxfId="342" priority="22" stopIfTrue="1">
      <formula>D236&lt;$H$3</formula>
    </cfRule>
  </conditionalFormatting>
  <conditionalFormatting sqref="E66:F66">
    <cfRule type="expression" dxfId="341" priority="1961" stopIfTrue="1">
      <formula>$F66=$H$3</formula>
    </cfRule>
  </conditionalFormatting>
  <conditionalFormatting sqref="E208:F208">
    <cfRule type="expression" dxfId="340" priority="428" stopIfTrue="1">
      <formula>$F208=$H$3</formula>
    </cfRule>
  </conditionalFormatting>
  <conditionalFormatting sqref="E220:F220">
    <cfRule type="expression" dxfId="339" priority="6" stopIfTrue="1">
      <formula>$F220=$H$3</formula>
    </cfRule>
  </conditionalFormatting>
  <conditionalFormatting sqref="E169:G174">
    <cfRule type="expression" dxfId="338" priority="715" stopIfTrue="1">
      <formula>$F169=$H$3</formula>
    </cfRule>
  </conditionalFormatting>
  <conditionalFormatting sqref="E177:G178">
    <cfRule type="expression" dxfId="337" priority="597" stopIfTrue="1">
      <formula>$F177=$H$3</formula>
    </cfRule>
  </conditionalFormatting>
  <conditionalFormatting sqref="E179:G179">
    <cfRule type="expression" dxfId="336" priority="572" stopIfTrue="1">
      <formula>$F179=$H$3</formula>
    </cfRule>
  </conditionalFormatting>
  <conditionalFormatting sqref="E193:G194">
    <cfRule type="expression" dxfId="335" priority="300" stopIfTrue="1">
      <formula>$F193=$H$3</formula>
    </cfRule>
  </conditionalFormatting>
  <conditionalFormatting sqref="F4">
    <cfRule type="cellIs" dxfId="334" priority="2735" stopIfTrue="1" operator="equal">
      <formula>$H$3</formula>
    </cfRule>
  </conditionalFormatting>
  <conditionalFormatting sqref="F4:F5">
    <cfRule type="cellIs" dxfId="333" priority="2728" stopIfTrue="1" operator="equal">
      <formula>$H$3</formula>
    </cfRule>
    <cfRule type="cellIs" dxfId="332" priority="2731" stopIfTrue="1" operator="lessThan">
      <formula>$H$3</formula>
    </cfRule>
  </conditionalFormatting>
  <conditionalFormatting sqref="F5:F6">
    <cfRule type="cellIs" dxfId="331" priority="2717" stopIfTrue="1" operator="equal">
      <formula>$H$3</formula>
    </cfRule>
    <cfRule type="cellIs" dxfId="330" priority="2718" stopIfTrue="1" operator="lessThan">
      <formula>$H$3</formula>
    </cfRule>
  </conditionalFormatting>
  <conditionalFormatting sqref="F6:F7">
    <cfRule type="cellIs" dxfId="329" priority="2711" stopIfTrue="1" operator="equal">
      <formula>$H$3</formula>
    </cfRule>
    <cfRule type="cellIs" dxfId="328" priority="2712" stopIfTrue="1" operator="lessThan">
      <formula>$H$3</formula>
    </cfRule>
  </conditionalFormatting>
  <conditionalFormatting sqref="F7:F10">
    <cfRule type="cellIs" dxfId="327" priority="2704" stopIfTrue="1" operator="lessThan">
      <formula>$H$3</formula>
    </cfRule>
  </conditionalFormatting>
  <conditionalFormatting sqref="F8">
    <cfRule type="cellIs" dxfId="326" priority="2702" stopIfTrue="1" operator="lessThan">
      <formula>$H$3</formula>
    </cfRule>
  </conditionalFormatting>
  <conditionalFormatting sqref="F8:F10">
    <cfRule type="cellIs" dxfId="325" priority="2703" stopIfTrue="1" operator="equal">
      <formula>$H$3</formula>
    </cfRule>
  </conditionalFormatting>
  <conditionalFormatting sqref="F9:F10">
    <cfRule type="cellIs" dxfId="324" priority="2740" stopIfTrue="1" operator="equal">
      <formula>$H$3</formula>
    </cfRule>
    <cfRule type="cellIs" dxfId="323" priority="2741" stopIfTrue="1" operator="lessThan">
      <formula>$H$3</formula>
    </cfRule>
  </conditionalFormatting>
  <conditionalFormatting sqref="F12">
    <cfRule type="cellIs" dxfId="322" priority="2687" stopIfTrue="1" operator="lessThan">
      <formula>$H$3</formula>
    </cfRule>
    <cfRule type="cellIs" dxfId="321" priority="2686" stopIfTrue="1" operator="equal">
      <formula>$H$3</formula>
    </cfRule>
  </conditionalFormatting>
  <conditionalFormatting sqref="F12:F14">
    <cfRule type="cellIs" dxfId="320" priority="2658" stopIfTrue="1" operator="lessThan">
      <formula>$H$3</formula>
    </cfRule>
    <cfRule type="cellIs" dxfId="319" priority="2657" stopIfTrue="1" operator="equal">
      <formula>$H$3</formula>
    </cfRule>
  </conditionalFormatting>
  <conditionalFormatting sqref="F13:F14">
    <cfRule type="cellIs" dxfId="318" priority="2655" stopIfTrue="1" operator="equal">
      <formula>$H$3</formula>
    </cfRule>
    <cfRule type="cellIs" dxfId="317" priority="2656" stopIfTrue="1" operator="lessThan">
      <formula>$H$3</formula>
    </cfRule>
  </conditionalFormatting>
  <conditionalFormatting sqref="F16">
    <cfRule type="cellIs" dxfId="316" priority="2674" stopIfTrue="1" operator="equal">
      <formula>$H$3</formula>
    </cfRule>
  </conditionalFormatting>
  <conditionalFormatting sqref="F16:F17">
    <cfRule type="cellIs" dxfId="315" priority="2667" stopIfTrue="1" operator="lessThan">
      <formula>$H$3</formula>
    </cfRule>
    <cfRule type="cellIs" dxfId="314" priority="2664" stopIfTrue="1" operator="equal">
      <formula>$H$3</formula>
    </cfRule>
  </conditionalFormatting>
  <conditionalFormatting sqref="F17:F18">
    <cfRule type="cellIs" dxfId="313" priority="2631" stopIfTrue="1" operator="lessThan">
      <formula>$H$3</formula>
    </cfRule>
    <cfRule type="cellIs" dxfId="312" priority="2630" stopIfTrue="1" operator="equal">
      <formula>$H$3</formula>
    </cfRule>
  </conditionalFormatting>
  <conditionalFormatting sqref="F18:F21">
    <cfRule type="cellIs" dxfId="311" priority="2602" stopIfTrue="1" operator="lessThan">
      <formula>$H$3</formula>
    </cfRule>
    <cfRule type="cellIs" dxfId="310" priority="2601" stopIfTrue="1" operator="equal">
      <formula>$H$3</formula>
    </cfRule>
  </conditionalFormatting>
  <conditionalFormatting sqref="F24">
    <cfRule type="cellIs" dxfId="309" priority="2628" stopIfTrue="1" operator="equal">
      <formula>$H$3</formula>
    </cfRule>
  </conditionalFormatting>
  <conditionalFormatting sqref="F24:F25">
    <cfRule type="cellIs" dxfId="308" priority="2621" stopIfTrue="1" operator="lessThan">
      <formula>$H$3</formula>
    </cfRule>
    <cfRule type="cellIs" dxfId="307" priority="2618" stopIfTrue="1" operator="equal">
      <formula>$H$3</formula>
    </cfRule>
  </conditionalFormatting>
  <conditionalFormatting sqref="F25 D25 B25">
    <cfRule type="cellIs" dxfId="306" priority="2613" stopIfTrue="1" operator="equal">
      <formula>$H$3</formula>
    </cfRule>
  </conditionalFormatting>
  <conditionalFormatting sqref="F25:F27">
    <cfRule type="cellIs" dxfId="305" priority="2585" stopIfTrue="1" operator="equal">
      <formula>$H$3</formula>
    </cfRule>
    <cfRule type="cellIs" dxfId="304" priority="2586" stopIfTrue="1" operator="lessThan">
      <formula>$H$3</formula>
    </cfRule>
  </conditionalFormatting>
  <conditionalFormatting sqref="F27:F28">
    <cfRule type="cellIs" dxfId="303" priority="2576" stopIfTrue="1" operator="equal">
      <formula>$H$3</formula>
    </cfRule>
    <cfRule type="cellIs" dxfId="302" priority="2577" stopIfTrue="1" operator="lessThan">
      <formula>$H$3</formula>
    </cfRule>
  </conditionalFormatting>
  <conditionalFormatting sqref="F28:F29">
    <cfRule type="cellIs" dxfId="301" priority="2531" stopIfTrue="1" operator="equal">
      <formula>$H$3</formula>
    </cfRule>
    <cfRule type="cellIs" dxfId="300" priority="2532" stopIfTrue="1" operator="lessThan">
      <formula>$H$3</formula>
    </cfRule>
  </conditionalFormatting>
  <conditionalFormatting sqref="F31">
    <cfRule type="cellIs" dxfId="299" priority="2556" stopIfTrue="1" operator="equal">
      <formula>$H$3</formula>
    </cfRule>
    <cfRule type="cellIs" dxfId="298" priority="2555" stopIfTrue="1" operator="lessThan">
      <formula>$H$3</formula>
    </cfRule>
  </conditionalFormatting>
  <conditionalFormatting sqref="F32 B32 D32">
    <cfRule type="cellIs" dxfId="297" priority="2570" stopIfTrue="1" operator="lessThan">
      <formula>#REF!</formula>
    </cfRule>
  </conditionalFormatting>
  <conditionalFormatting sqref="F32">
    <cfRule type="cellIs" dxfId="296" priority="2554" stopIfTrue="1" operator="lessThan">
      <formula>#REF!</formula>
    </cfRule>
    <cfRule type="cellIs" dxfId="295" priority="2569" stopIfTrue="1" operator="equal">
      <formula>#REF!</formula>
    </cfRule>
  </conditionalFormatting>
  <conditionalFormatting sqref="F34">
    <cfRule type="cellIs" dxfId="294" priority="2517" stopIfTrue="1" operator="lessThan">
      <formula>$H$3</formula>
    </cfRule>
    <cfRule type="cellIs" dxfId="293" priority="2516" stopIfTrue="1" operator="equal">
      <formula>$H$3</formula>
    </cfRule>
  </conditionalFormatting>
  <conditionalFormatting sqref="F34:F37">
    <cfRule type="cellIs" dxfId="292" priority="2496" stopIfTrue="1" operator="equal">
      <formula>$H$3</formula>
    </cfRule>
    <cfRule type="cellIs" dxfId="291" priority="2497" stopIfTrue="1" operator="lessThan">
      <formula>$H$3</formula>
    </cfRule>
  </conditionalFormatting>
  <conditionalFormatting sqref="F35:F37">
    <cfRule type="cellIs" dxfId="290" priority="2495" stopIfTrue="1" operator="lessThan">
      <formula>$H$3</formula>
    </cfRule>
  </conditionalFormatting>
  <conditionalFormatting sqref="F35:F38">
    <cfRule type="cellIs" dxfId="289" priority="2489" stopIfTrue="1" operator="equal">
      <formula>$H$3</formula>
    </cfRule>
  </conditionalFormatting>
  <conditionalFormatting sqref="F38:F39">
    <cfRule type="cellIs" dxfId="288" priority="2479" stopIfTrue="1" operator="equal">
      <formula>$H$3</formula>
    </cfRule>
    <cfRule type="cellIs" dxfId="287" priority="2482" stopIfTrue="1" operator="lessThan">
      <formula>$H$3</formula>
    </cfRule>
  </conditionalFormatting>
  <conditionalFormatting sqref="F39 B39">
    <cfRule type="cellIs" dxfId="286" priority="2474" stopIfTrue="1" operator="equal">
      <formula>$H$3</formula>
    </cfRule>
  </conditionalFormatting>
  <conditionalFormatting sqref="F39:F43">
    <cfRule type="cellIs" dxfId="285" priority="2372" stopIfTrue="1" operator="equal">
      <formula>$H$3</formula>
    </cfRule>
    <cfRule type="cellIs" dxfId="284" priority="2378" stopIfTrue="1" operator="lessThan">
      <formula>$H$3</formula>
    </cfRule>
  </conditionalFormatting>
  <conditionalFormatting sqref="F40:F43">
    <cfRule type="cellIs" dxfId="283" priority="2370" stopIfTrue="1" operator="lessThan">
      <formula>$H$3</formula>
    </cfRule>
  </conditionalFormatting>
  <conditionalFormatting sqref="F45">
    <cfRule type="cellIs" dxfId="282" priority="2363" stopIfTrue="1" operator="equal">
      <formula>$H$3</formula>
    </cfRule>
  </conditionalFormatting>
  <conditionalFormatting sqref="F45:F46">
    <cfRule type="cellIs" dxfId="281" priority="2357" stopIfTrue="1" operator="equal">
      <formula>$H$3</formula>
    </cfRule>
    <cfRule type="cellIs" dxfId="280" priority="2360" stopIfTrue="1" operator="lessThan">
      <formula>$H$3</formula>
    </cfRule>
  </conditionalFormatting>
  <conditionalFormatting sqref="F46:F49">
    <cfRule type="cellIs" dxfId="279" priority="2221" stopIfTrue="1" operator="equal">
      <formula>$H$3</formula>
    </cfRule>
    <cfRule type="cellIs" dxfId="278" priority="2224" stopIfTrue="1" operator="lessThan">
      <formula>$H$3</formula>
    </cfRule>
  </conditionalFormatting>
  <conditionalFormatting sqref="F47">
    <cfRule type="cellIs" dxfId="277" priority="2220" stopIfTrue="1" operator="lessThan">
      <formula>$H$3</formula>
    </cfRule>
  </conditionalFormatting>
  <conditionalFormatting sqref="F48:F49">
    <cfRule type="cellIs" dxfId="276" priority="2320" stopIfTrue="1" operator="equal">
      <formula>$H$3</formula>
    </cfRule>
  </conditionalFormatting>
  <conditionalFormatting sqref="F51">
    <cfRule type="cellIs" dxfId="275" priority="2202" stopIfTrue="1" operator="equal">
      <formula>$H$3</formula>
    </cfRule>
  </conditionalFormatting>
  <conditionalFormatting sqref="F51:F52">
    <cfRule type="cellIs" dxfId="274" priority="2190" stopIfTrue="1" operator="lessThan">
      <formula>$H$3</formula>
    </cfRule>
    <cfRule type="cellIs" dxfId="273" priority="2187" stopIfTrue="1" operator="equal">
      <formula>$H$3</formula>
    </cfRule>
  </conditionalFormatting>
  <conditionalFormatting sqref="F52 D52">
    <cfRule type="cellIs" dxfId="272" priority="2182" stopIfTrue="1" operator="equal">
      <formula>$H$3</formula>
    </cfRule>
  </conditionalFormatting>
  <conditionalFormatting sqref="F52">
    <cfRule type="cellIs" dxfId="271" priority="2175" stopIfTrue="1" operator="lessThan">
      <formula>$H$3</formula>
    </cfRule>
  </conditionalFormatting>
  <conditionalFormatting sqref="F52:F57">
    <cfRule type="cellIs" dxfId="270" priority="2148" stopIfTrue="1" operator="equal">
      <formula>$H$3</formula>
    </cfRule>
  </conditionalFormatting>
  <conditionalFormatting sqref="F53:F54">
    <cfRule type="cellIs" dxfId="269" priority="2147" stopIfTrue="1" operator="lessThan">
      <formula>$H$3</formula>
    </cfRule>
    <cfRule type="cellIs" dxfId="268" priority="2137" stopIfTrue="1" operator="equal">
      <formula>$H$3</formula>
    </cfRule>
  </conditionalFormatting>
  <conditionalFormatting sqref="F55:F57">
    <cfRule type="cellIs" dxfId="267" priority="2162" stopIfTrue="1" operator="lessThan">
      <formula>$H$3</formula>
    </cfRule>
    <cfRule type="cellIs" dxfId="266" priority="2163" stopIfTrue="1" operator="equal">
      <formula>$H$3</formula>
    </cfRule>
  </conditionalFormatting>
  <conditionalFormatting sqref="F58">
    <cfRule type="cellIs" dxfId="265" priority="2130" stopIfTrue="1" operator="equal">
      <formula>$H$3</formula>
    </cfRule>
  </conditionalFormatting>
  <conditionalFormatting sqref="F58:F59">
    <cfRule type="cellIs" dxfId="264" priority="2129" stopIfTrue="1" operator="lessThan">
      <formula>$H$3</formula>
    </cfRule>
    <cfRule type="cellIs" dxfId="263" priority="2126" stopIfTrue="1" operator="equal">
      <formula>$H$3</formula>
    </cfRule>
  </conditionalFormatting>
  <conditionalFormatting sqref="F59 D59">
    <cfRule type="cellIs" dxfId="262" priority="2121" stopIfTrue="1" operator="equal">
      <formula>$H$3</formula>
    </cfRule>
  </conditionalFormatting>
  <conditionalFormatting sqref="F59">
    <cfRule type="cellIs" dxfId="261" priority="2114" stopIfTrue="1" operator="lessThan">
      <formula>$H$3</formula>
    </cfRule>
  </conditionalFormatting>
  <conditionalFormatting sqref="F60:F62 D60:D61">
    <cfRule type="cellIs" dxfId="260" priority="2010" stopIfTrue="1" operator="equal">
      <formula>$H$3</formula>
    </cfRule>
  </conditionalFormatting>
  <conditionalFormatting sqref="F60:F62">
    <cfRule type="cellIs" dxfId="259" priority="2009" stopIfTrue="1" operator="lessThan">
      <formula>$H$3</formula>
    </cfRule>
  </conditionalFormatting>
  <conditionalFormatting sqref="F60:F63">
    <cfRule type="cellIs" dxfId="258" priority="1951" stopIfTrue="1" operator="equal">
      <formula>$H$3</formula>
    </cfRule>
  </conditionalFormatting>
  <conditionalFormatting sqref="F63">
    <cfRule type="cellIs" dxfId="257" priority="1950" stopIfTrue="1" operator="lessThan">
      <formula>$H$3</formula>
    </cfRule>
  </conditionalFormatting>
  <conditionalFormatting sqref="F64">
    <cfRule type="cellIs" dxfId="256" priority="2054" stopIfTrue="1" operator="equal">
      <formula>$H$3</formula>
    </cfRule>
  </conditionalFormatting>
  <conditionalFormatting sqref="F64:F65">
    <cfRule type="cellIs" dxfId="255" priority="2050" stopIfTrue="1" operator="equal">
      <formula>$H$3</formula>
    </cfRule>
    <cfRule type="cellIs" dxfId="254" priority="2053" stopIfTrue="1" operator="lessThan">
      <formula>$H$3</formula>
    </cfRule>
  </conditionalFormatting>
  <conditionalFormatting sqref="F65:F66">
    <cfRule type="cellIs" dxfId="253" priority="1960" stopIfTrue="1" operator="lessThan">
      <formula>$H$3</formula>
    </cfRule>
  </conditionalFormatting>
  <conditionalFormatting sqref="F65:F68">
    <cfRule type="cellIs" dxfId="252" priority="1936" stopIfTrue="1" operator="equal">
      <formula>$H$3</formula>
    </cfRule>
  </conditionalFormatting>
  <conditionalFormatting sqref="F67:F68">
    <cfRule type="cellIs" dxfId="251" priority="1935" stopIfTrue="1" operator="lessThan">
      <formula>$H$3</formula>
    </cfRule>
  </conditionalFormatting>
  <conditionalFormatting sqref="F69">
    <cfRule type="cellIs" dxfId="250" priority="2028" stopIfTrue="1" operator="equal">
      <formula>$H$3</formula>
    </cfRule>
    <cfRule type="cellIs" dxfId="249" priority="2019" stopIfTrue="1" operator="lessThan">
      <formula>$H$3</formula>
    </cfRule>
  </conditionalFormatting>
  <conditionalFormatting sqref="F69:F70">
    <cfRule type="cellIs" dxfId="248" priority="1984" stopIfTrue="1" operator="equal">
      <formula>$H$3</formula>
    </cfRule>
  </conditionalFormatting>
  <conditionalFormatting sqref="F70:F71">
    <cfRule type="cellIs" dxfId="247" priority="1983" stopIfTrue="1" operator="lessThan">
      <formula>$H$3</formula>
    </cfRule>
    <cfRule type="cellIs" dxfId="246" priority="1980" stopIfTrue="1" operator="equal">
      <formula>$H$3</formula>
    </cfRule>
  </conditionalFormatting>
  <conditionalFormatting sqref="F71 D71">
    <cfRule type="cellIs" dxfId="245" priority="1976" stopIfTrue="1" operator="equal">
      <formula>$H$3</formula>
    </cfRule>
  </conditionalFormatting>
  <conditionalFormatting sqref="F71">
    <cfRule type="cellIs" dxfId="244" priority="1974" stopIfTrue="1" operator="lessThan">
      <formula>$H$3</formula>
    </cfRule>
  </conditionalFormatting>
  <conditionalFormatting sqref="F71:F74">
    <cfRule type="cellIs" dxfId="243" priority="1863" stopIfTrue="1" operator="equal">
      <formula>$H$3</formula>
    </cfRule>
  </conditionalFormatting>
  <conditionalFormatting sqref="F72:F74">
    <cfRule type="cellIs" dxfId="242" priority="1862" stopIfTrue="1" operator="lessThan">
      <formula>$H$3</formula>
    </cfRule>
  </conditionalFormatting>
  <conditionalFormatting sqref="F77">
    <cfRule type="cellIs" dxfId="241" priority="1926" stopIfTrue="1" operator="equal">
      <formula>$H$3</formula>
    </cfRule>
  </conditionalFormatting>
  <conditionalFormatting sqref="F77:F78">
    <cfRule type="cellIs" dxfId="240" priority="1921" stopIfTrue="1" operator="equal">
      <formula>$H$3</formula>
    </cfRule>
    <cfRule type="cellIs" dxfId="239" priority="1924" stopIfTrue="1" operator="lessThan">
      <formula>$H$3</formula>
    </cfRule>
  </conditionalFormatting>
  <conditionalFormatting sqref="F78:F82">
    <cfRule type="cellIs" dxfId="238" priority="1807" stopIfTrue="1" operator="equal">
      <formula>$H$3</formula>
    </cfRule>
    <cfRule type="cellIs" dxfId="237" priority="1808" stopIfTrue="1" operator="lessThan">
      <formula>$H$3</formula>
    </cfRule>
  </conditionalFormatting>
  <conditionalFormatting sqref="F79:F82">
    <cfRule type="cellIs" dxfId="236" priority="1806" stopIfTrue="1" operator="lessThan">
      <formula>$H$3</formula>
    </cfRule>
    <cfRule type="cellIs" dxfId="235" priority="1805" stopIfTrue="1" operator="equal">
      <formula>$H$3</formula>
    </cfRule>
  </conditionalFormatting>
  <conditionalFormatting sqref="F85">
    <cfRule type="cellIs" dxfId="234" priority="1835" stopIfTrue="1" operator="equal">
      <formula>$H$3</formula>
    </cfRule>
  </conditionalFormatting>
  <conditionalFormatting sqref="F85:F86">
    <cfRule type="cellIs" dxfId="233" priority="1833" stopIfTrue="1" operator="lessThan">
      <formula>$H$3</formula>
    </cfRule>
    <cfRule type="cellIs" dxfId="232" priority="1830" stopIfTrue="1" operator="equal">
      <formula>$H$3</formula>
    </cfRule>
  </conditionalFormatting>
  <conditionalFormatting sqref="F86:F90">
    <cfRule type="cellIs" dxfId="231" priority="1743" stopIfTrue="1" operator="equal">
      <formula>$H$3</formula>
    </cfRule>
    <cfRule type="cellIs" dxfId="230" priority="1744" stopIfTrue="1" operator="lessThan">
      <formula>$H$3</formula>
    </cfRule>
  </conditionalFormatting>
  <conditionalFormatting sqref="F87:F90">
    <cfRule type="cellIs" dxfId="229" priority="1741" stopIfTrue="1" operator="equal">
      <formula>$H$3</formula>
    </cfRule>
    <cfRule type="cellIs" dxfId="228" priority="1742" stopIfTrue="1" operator="lessThan">
      <formula>$H$3</formula>
    </cfRule>
  </conditionalFormatting>
  <conditionalFormatting sqref="F92">
    <cfRule type="cellIs" dxfId="227" priority="1800" stopIfTrue="1" operator="equal">
      <formula>$H$3</formula>
    </cfRule>
  </conditionalFormatting>
  <conditionalFormatting sqref="F92:F93">
    <cfRule type="cellIs" dxfId="226" priority="1795" stopIfTrue="1" operator="equal">
      <formula>$H$3</formula>
    </cfRule>
    <cfRule type="cellIs" dxfId="225" priority="1798" stopIfTrue="1" operator="lessThan">
      <formula>$H$3</formula>
    </cfRule>
  </conditionalFormatting>
  <conditionalFormatting sqref="F93 D93">
    <cfRule type="cellIs" dxfId="224" priority="1792" stopIfTrue="1" operator="equal">
      <formula>$H$3</formula>
    </cfRule>
  </conditionalFormatting>
  <conditionalFormatting sqref="F93">
    <cfRule type="cellIs" dxfId="223" priority="1788" stopIfTrue="1" operator="lessThan">
      <formula>$H$3</formula>
    </cfRule>
  </conditionalFormatting>
  <conditionalFormatting sqref="F93:F94">
    <cfRule type="cellIs" dxfId="222" priority="1780" stopIfTrue="1" operator="equal">
      <formula>$H$3</formula>
    </cfRule>
  </conditionalFormatting>
  <conditionalFormatting sqref="F94">
    <cfRule type="cellIs" dxfId="221" priority="1777" stopIfTrue="1" operator="lessThan">
      <formula>$H$3</formula>
    </cfRule>
  </conditionalFormatting>
  <conditionalFormatting sqref="F94:F98">
    <cfRule type="cellIs" dxfId="220" priority="1738" stopIfTrue="1" operator="equal">
      <formula>$H$3</formula>
    </cfRule>
  </conditionalFormatting>
  <conditionalFormatting sqref="F95:F98">
    <cfRule type="cellIs" dxfId="219" priority="1735" stopIfTrue="1" operator="lessThan">
      <formula>$H$3</formula>
    </cfRule>
    <cfRule type="cellIs" dxfId="218" priority="1734" stopIfTrue="1" operator="equal">
      <formula>$H$3</formula>
    </cfRule>
  </conditionalFormatting>
  <conditionalFormatting sqref="F100">
    <cfRule type="cellIs" dxfId="217" priority="1712" stopIfTrue="1" operator="equal">
      <formula>$H$3</formula>
    </cfRule>
  </conditionalFormatting>
  <conditionalFormatting sqref="F100:F101">
    <cfRule type="cellIs" dxfId="216" priority="1698" stopIfTrue="1" operator="lessThan">
      <formula>$H$3</formula>
    </cfRule>
    <cfRule type="cellIs" dxfId="215" priority="1695" stopIfTrue="1" operator="equal">
      <formula>$H$3</formula>
    </cfRule>
  </conditionalFormatting>
  <conditionalFormatting sqref="F101 D101">
    <cfRule type="cellIs" dxfId="214" priority="1692" stopIfTrue="1" operator="equal">
      <formula>$H$3</formula>
    </cfRule>
  </conditionalFormatting>
  <conditionalFormatting sqref="F101:F106">
    <cfRule type="cellIs" dxfId="213" priority="1629" stopIfTrue="1" operator="lessThan">
      <formula>$H$3</formula>
    </cfRule>
    <cfRule type="cellIs" dxfId="212" priority="1564" stopIfTrue="1" operator="equal">
      <formula>$H$3</formula>
    </cfRule>
  </conditionalFormatting>
  <conditionalFormatting sqref="F107">
    <cfRule type="cellIs" dxfId="211" priority="1673" stopIfTrue="1" operator="equal">
      <formula>$H$3</formula>
    </cfRule>
  </conditionalFormatting>
  <conditionalFormatting sqref="F107:F108">
    <cfRule type="cellIs" dxfId="210" priority="1668" stopIfTrue="1" operator="equal">
      <formula>$H$3</formula>
    </cfRule>
    <cfRule type="cellIs" dxfId="209" priority="1671" stopIfTrue="1" operator="lessThan">
      <formula>$H$3</formula>
    </cfRule>
  </conditionalFormatting>
  <conditionalFormatting sqref="F108 D108">
    <cfRule type="cellIs" dxfId="208" priority="1663" stopIfTrue="1" operator="equal">
      <formula>$H$3</formula>
    </cfRule>
  </conditionalFormatting>
  <conditionalFormatting sqref="F108">
    <cfRule type="cellIs" dxfId="207" priority="1653" stopIfTrue="1" operator="lessThan">
      <formula>$H$3</formula>
    </cfRule>
  </conditionalFormatting>
  <conditionalFormatting sqref="F108:F112">
    <cfRule type="cellIs" dxfId="206" priority="1649" stopIfTrue="1" operator="equal">
      <formula>$H$3</formula>
    </cfRule>
  </conditionalFormatting>
  <conditionalFormatting sqref="F109:F112">
    <cfRule type="cellIs" dxfId="205" priority="1646" stopIfTrue="1" operator="lessThan">
      <formula>$H$3</formula>
    </cfRule>
    <cfRule type="cellIs" dxfId="204" priority="1644" stopIfTrue="1" operator="equal">
      <formula>$H$3</formula>
    </cfRule>
  </conditionalFormatting>
  <conditionalFormatting sqref="F115">
    <cfRule type="cellIs" dxfId="203" priority="1619" stopIfTrue="1" operator="equal">
      <formula>$H$3</formula>
    </cfRule>
  </conditionalFormatting>
  <conditionalFormatting sqref="F115:F116">
    <cfRule type="cellIs" dxfId="202" priority="1614" stopIfTrue="1" operator="equal">
      <formula>$H$3</formula>
    </cfRule>
    <cfRule type="cellIs" dxfId="201" priority="1617" stopIfTrue="1" operator="lessThan">
      <formula>$H$3</formula>
    </cfRule>
  </conditionalFormatting>
  <conditionalFormatting sqref="F116 D116">
    <cfRule type="cellIs" dxfId="200" priority="1609" stopIfTrue="1" operator="equal">
      <formula>$H$3</formula>
    </cfRule>
  </conditionalFormatting>
  <conditionalFormatting sqref="F116">
    <cfRule type="cellIs" dxfId="199" priority="1608" stopIfTrue="1" operator="lessThan">
      <formula>$H$3</formula>
    </cfRule>
  </conditionalFormatting>
  <conditionalFormatting sqref="F116:F123">
    <cfRule type="cellIs" dxfId="198" priority="1501" stopIfTrue="1" operator="equal">
      <formula>$H$3</formula>
    </cfRule>
  </conditionalFormatting>
  <conditionalFormatting sqref="F117:F123">
    <cfRule type="cellIs" dxfId="197" priority="1498" stopIfTrue="1" operator="lessThan">
      <formula>$H$3</formula>
    </cfRule>
  </conditionalFormatting>
  <conditionalFormatting sqref="F117:F124">
    <cfRule type="cellIs" dxfId="196" priority="1402" stopIfTrue="1" operator="equal">
      <formula>$H$3</formula>
    </cfRule>
  </conditionalFormatting>
  <conditionalFormatting sqref="F124">
    <cfRule type="cellIs" dxfId="195" priority="1399" stopIfTrue="1" operator="lessThan">
      <formula>$H$3</formula>
    </cfRule>
    <cfRule type="cellIs" dxfId="194" priority="1398" stopIfTrue="1" operator="equal">
      <formula>$H$3</formula>
    </cfRule>
  </conditionalFormatting>
  <conditionalFormatting sqref="F127:F128 B127:B128">
    <cfRule type="cellIs" dxfId="193" priority="1387" stopIfTrue="1" operator="lessThan">
      <formula>$H$3</formula>
    </cfRule>
  </conditionalFormatting>
  <conditionalFormatting sqref="F127:F128">
    <cfRule type="cellIs" dxfId="192" priority="1378" stopIfTrue="1" operator="equal">
      <formula>$H$3</formula>
    </cfRule>
  </conditionalFormatting>
  <conditionalFormatting sqref="F128 D128">
    <cfRule type="cellIs" dxfId="191" priority="1375" stopIfTrue="1" operator="equal">
      <formula>$H$3</formula>
    </cfRule>
  </conditionalFormatting>
  <conditionalFormatting sqref="F128:F136">
    <cfRule type="cellIs" dxfId="190" priority="1314" stopIfTrue="1" operator="lessThan">
      <formula>$H$3</formula>
    </cfRule>
    <cfRule type="cellIs" dxfId="189" priority="1313" stopIfTrue="1" operator="equal">
      <formula>$H$3</formula>
    </cfRule>
  </conditionalFormatting>
  <conditionalFormatting sqref="F141:F142 B141:B142">
    <cfRule type="cellIs" dxfId="188" priority="1189" stopIfTrue="1" operator="lessThan">
      <formula>$H$3</formula>
    </cfRule>
  </conditionalFormatting>
  <conditionalFormatting sqref="F141:F142">
    <cfRule type="cellIs" dxfId="187" priority="1182" stopIfTrue="1" operator="equal">
      <formula>$H$3</formula>
    </cfRule>
  </conditionalFormatting>
  <conditionalFormatting sqref="F142:F147">
    <cfRule type="cellIs" dxfId="186" priority="966" stopIfTrue="1" operator="lessThan">
      <formula>$H$3</formula>
    </cfRule>
    <cfRule type="cellIs" dxfId="185" priority="965" stopIfTrue="1" operator="equal">
      <formula>$H$3</formula>
    </cfRule>
  </conditionalFormatting>
  <conditionalFormatting sqref="F143:F146">
    <cfRule type="cellIs" dxfId="184" priority="964" stopIfTrue="1" operator="lessThan">
      <formula>$H$3</formula>
    </cfRule>
    <cfRule type="cellIs" dxfId="183" priority="963" stopIfTrue="1" operator="equal">
      <formula>$H$3</formula>
    </cfRule>
  </conditionalFormatting>
  <conditionalFormatting sqref="F148">
    <cfRule type="cellIs" dxfId="182" priority="1125" stopIfTrue="1" operator="equal">
      <formula>$H$3</formula>
    </cfRule>
  </conditionalFormatting>
  <conditionalFormatting sqref="F148:F149">
    <cfRule type="cellIs" dxfId="181" priority="1116" stopIfTrue="1" operator="lessThan">
      <formula>$H$3</formula>
    </cfRule>
    <cfRule type="cellIs" dxfId="180" priority="1113" stopIfTrue="1" operator="equal">
      <formula>$H$3</formula>
    </cfRule>
  </conditionalFormatting>
  <conditionalFormatting sqref="F149">
    <cfRule type="cellIs" dxfId="179" priority="1105" stopIfTrue="1" operator="lessThan">
      <formula>$H$3</formula>
    </cfRule>
  </conditionalFormatting>
  <conditionalFormatting sqref="F149:F154">
    <cfRule type="cellIs" dxfId="178" priority="1011" stopIfTrue="1" operator="equal">
      <formula>$H$3</formula>
    </cfRule>
  </conditionalFormatting>
  <conditionalFormatting sqref="F150:F156">
    <cfRule type="cellIs" dxfId="177" priority="980" stopIfTrue="1" operator="lessThan">
      <formula>$H$3</formula>
    </cfRule>
  </conditionalFormatting>
  <conditionalFormatting sqref="F155:F157">
    <cfRule type="cellIs" dxfId="176" priority="957" stopIfTrue="1" operator="equal">
      <formula>$H$3</formula>
    </cfRule>
  </conditionalFormatting>
  <conditionalFormatting sqref="F157">
    <cfRule type="cellIs" dxfId="175" priority="956" stopIfTrue="1" operator="lessThan">
      <formula>$H$3</formula>
    </cfRule>
  </conditionalFormatting>
  <conditionalFormatting sqref="F158:F159">
    <cfRule type="cellIs" dxfId="174" priority="944" stopIfTrue="1" operator="equal">
      <formula>$H$3</formula>
    </cfRule>
  </conditionalFormatting>
  <conditionalFormatting sqref="F161:F164">
    <cfRule type="cellIs" dxfId="173" priority="771" stopIfTrue="1" operator="equal">
      <formula>$H$3</formula>
    </cfRule>
    <cfRule type="cellIs" dxfId="172" priority="772" stopIfTrue="1" operator="lessThan">
      <formula>$H$3</formula>
    </cfRule>
  </conditionalFormatting>
  <conditionalFormatting sqref="F161:F166">
    <cfRule type="cellIs" dxfId="171" priority="702" stopIfTrue="1" operator="lessThan">
      <formula>$H$3</formula>
    </cfRule>
  </conditionalFormatting>
  <conditionalFormatting sqref="F167">
    <cfRule type="cellIs" dxfId="170" priority="760" stopIfTrue="1" operator="equal">
      <formula>$H$3</formula>
    </cfRule>
  </conditionalFormatting>
  <conditionalFormatting sqref="F167:F168">
    <cfRule type="cellIs" dxfId="169" priority="756" stopIfTrue="1" operator="equal">
      <formula>$H$3</formula>
    </cfRule>
    <cfRule type="cellIs" dxfId="168" priority="759" stopIfTrue="1" operator="lessThan">
      <formula>$H$3</formula>
    </cfRule>
  </conditionalFormatting>
  <conditionalFormatting sqref="F168:F174">
    <cfRule type="cellIs" dxfId="167" priority="712" stopIfTrue="1" operator="lessThan">
      <formula>$H$3</formula>
    </cfRule>
  </conditionalFormatting>
  <conditionalFormatting sqref="F168:F175">
    <cfRule type="cellIs" dxfId="166" priority="692" stopIfTrue="1" operator="equal">
      <formula>$H$3</formula>
    </cfRule>
  </conditionalFormatting>
  <conditionalFormatting sqref="F175:F176">
    <cfRule type="cellIs" dxfId="165" priority="688" stopIfTrue="1" operator="equal">
      <formula>$H$3</formula>
    </cfRule>
    <cfRule type="cellIs" dxfId="164" priority="691" stopIfTrue="1" operator="lessThan">
      <formula>$H$3</formula>
    </cfRule>
  </conditionalFormatting>
  <conditionalFormatting sqref="F176:F182">
    <cfRule type="cellIs" dxfId="163" priority="595" stopIfTrue="1" operator="lessThan">
      <formula>$H$3</formula>
    </cfRule>
  </conditionalFormatting>
  <conditionalFormatting sqref="F176:F184">
    <cfRule type="cellIs" dxfId="162" priority="593" stopIfTrue="1" operator="equal">
      <formula>$H$3</formula>
    </cfRule>
  </conditionalFormatting>
  <conditionalFormatting sqref="F185:F188">
    <cfRule type="cellIs" dxfId="161" priority="559" stopIfTrue="1" operator="equal">
      <formula>$H$3</formula>
    </cfRule>
    <cfRule type="cellIs" dxfId="160" priority="560" stopIfTrue="1" operator="lessThan">
      <formula>$H$3</formula>
    </cfRule>
    <cfRule type="cellIs" dxfId="159" priority="562" stopIfTrue="1" operator="lessThan">
      <formula>$H$3</formula>
    </cfRule>
    <cfRule type="cellIs" dxfId="158" priority="561" stopIfTrue="1" operator="equal">
      <formula>$H$3</formula>
    </cfRule>
  </conditionalFormatting>
  <conditionalFormatting sqref="F190">
    <cfRule type="cellIs" dxfId="157" priority="588" stopIfTrue="1" operator="lessThan">
      <formula>$H$3</formula>
    </cfRule>
  </conditionalFormatting>
  <conditionalFormatting sqref="F190:F192">
    <cfRule type="cellIs" dxfId="156" priority="546" stopIfTrue="1" operator="equal">
      <formula>$H$3</formula>
    </cfRule>
  </conditionalFormatting>
  <conditionalFormatting sqref="F193:F194">
    <cfRule type="cellIs" dxfId="155" priority="523" stopIfTrue="1" operator="lessThan">
      <formula>$H$3</formula>
    </cfRule>
    <cfRule type="cellIs" dxfId="154" priority="521" stopIfTrue="1" operator="equal">
      <formula>$H$3</formula>
    </cfRule>
  </conditionalFormatting>
  <conditionalFormatting sqref="F196">
    <cfRule type="cellIs" dxfId="153" priority="141" stopIfTrue="1" operator="equal">
      <formula>$H$3</formula>
    </cfRule>
    <cfRule type="cellIs" dxfId="152" priority="142" stopIfTrue="1" operator="lessThan">
      <formula>$H$3</formula>
    </cfRule>
    <cfRule type="expression" dxfId="151" priority="140" stopIfTrue="1">
      <formula>$F196=$H$3</formula>
    </cfRule>
  </conditionalFormatting>
  <conditionalFormatting sqref="F198">
    <cfRule type="cellIs" dxfId="150" priority="499" stopIfTrue="1" operator="lessThan">
      <formula>$H$3</formula>
    </cfRule>
  </conditionalFormatting>
  <conditionalFormatting sqref="F198:F200">
    <cfRule type="cellIs" dxfId="149" priority="462" stopIfTrue="1" operator="equal">
      <formula>$H$3</formula>
    </cfRule>
  </conditionalFormatting>
  <conditionalFormatting sqref="F203:F204">
    <cfRule type="cellIs" dxfId="148" priority="540" stopIfTrue="1" operator="equal">
      <formula>$H$3</formula>
    </cfRule>
    <cfRule type="cellIs" dxfId="147" priority="542" stopIfTrue="1" operator="lessThan">
      <formula>$H$3</formula>
    </cfRule>
  </conditionalFormatting>
  <conditionalFormatting sqref="F206:F207 D203:D207">
    <cfRule type="cellIs" dxfId="146" priority="453" stopIfTrue="1" operator="lessThan">
      <formula>$H$3</formula>
    </cfRule>
  </conditionalFormatting>
  <conditionalFormatting sqref="F206:F207">
    <cfRule type="expression" dxfId="145" priority="454" stopIfTrue="1">
      <formula>$F206=$H$3</formula>
    </cfRule>
    <cfRule type="cellIs" dxfId="144" priority="452" stopIfTrue="1" operator="equal">
      <formula>$H$3</formula>
    </cfRule>
  </conditionalFormatting>
  <conditionalFormatting sqref="F206:F208">
    <cfRule type="cellIs" dxfId="143" priority="427" stopIfTrue="1" operator="lessThan">
      <formula>$H$3</formula>
    </cfRule>
  </conditionalFormatting>
  <conditionalFormatting sqref="F206:F213">
    <cfRule type="cellIs" dxfId="142" priority="195" stopIfTrue="1" operator="equal">
      <formula>$H$3</formula>
    </cfRule>
  </conditionalFormatting>
  <conditionalFormatting sqref="F211 F213">
    <cfRule type="cellIs" dxfId="141" priority="400" stopIfTrue="1" operator="lessThan">
      <formula>$H$3</formula>
    </cfRule>
    <cfRule type="expression" dxfId="140" priority="401" stopIfTrue="1">
      <formula>$F211=$H$3</formula>
    </cfRule>
  </conditionalFormatting>
  <conditionalFormatting sqref="F212">
    <cfRule type="cellIs" dxfId="139" priority="194" stopIfTrue="1" operator="lessThan">
      <formula>$H$3</formula>
    </cfRule>
  </conditionalFormatting>
  <conditionalFormatting sqref="F216">
    <cfRule type="expression" dxfId="138" priority="233" stopIfTrue="1">
      <formula>$F216=$H$3</formula>
    </cfRule>
  </conditionalFormatting>
  <conditionalFormatting sqref="F216:F217">
    <cfRule type="cellIs" dxfId="137" priority="232" stopIfTrue="1" operator="lessThan">
      <formula>$H$3</formula>
    </cfRule>
    <cfRule type="cellIs" dxfId="136" priority="231" stopIfTrue="1" operator="equal">
      <formula>$H$3</formula>
    </cfRule>
  </conditionalFormatting>
  <conditionalFormatting sqref="F220:F223 D220:D223">
    <cfRule type="cellIs" dxfId="135" priority="39" stopIfTrue="1" operator="lessThan">
      <formula>$H$3</formula>
    </cfRule>
  </conditionalFormatting>
  <conditionalFormatting sqref="F228 B228">
    <cfRule type="cellIs" dxfId="134" priority="123" stopIfTrue="1" operator="lessThan">
      <formula>$H$3</formula>
    </cfRule>
  </conditionalFormatting>
  <conditionalFormatting sqref="F228">
    <cfRule type="cellIs" dxfId="133" priority="122" stopIfTrue="1" operator="equal">
      <formula>$H$3</formula>
    </cfRule>
  </conditionalFormatting>
  <conditionalFormatting sqref="F228:F230 F232:F234">
    <cfRule type="cellIs" dxfId="132" priority="109" stopIfTrue="1" operator="lessThan">
      <formula>$H$3</formula>
    </cfRule>
    <cfRule type="cellIs" dxfId="131" priority="108" stopIfTrue="1" operator="equal">
      <formula>$H$3</formula>
    </cfRule>
  </conditionalFormatting>
  <conditionalFormatting sqref="F236:F240">
    <cfRule type="cellIs" dxfId="130" priority="26" stopIfTrue="1" operator="equal">
      <formula>$H$3</formula>
    </cfRule>
    <cfRule type="cellIs" dxfId="129" priority="27" stopIfTrue="1" operator="lessThan">
      <formula>$H$3</formula>
    </cfRule>
  </conditionalFormatting>
  <conditionalFormatting sqref="F147:G147">
    <cfRule type="expression" dxfId="128" priority="995" stopIfTrue="1">
      <formula>$F147=$H$3</formula>
    </cfRule>
  </conditionalFormatting>
  <conditionalFormatting sqref="F158:G158">
    <cfRule type="expression" dxfId="127" priority="82372">
      <formula>AND($F347&lt;$H$3,$F347&lt;&gt;"")</formula>
    </cfRule>
    <cfRule type="expression" dxfId="126" priority="82373">
      <formula>AND($F347=$H$3,$F347&lt;&gt;"")</formula>
    </cfRule>
  </conditionalFormatting>
  <conditionalFormatting sqref="F165:G165 E166:G166 C166">
    <cfRule type="expression" dxfId="125" priority="706" stopIfTrue="1">
      <formula>$F165=$H$3</formula>
    </cfRule>
  </conditionalFormatting>
  <conditionalFormatting sqref="F180:G180 E181:G181 F182:G182">
    <cfRule type="expression" dxfId="124" priority="665" stopIfTrue="1">
      <formula>$F180=$H$3</formula>
    </cfRule>
  </conditionalFormatting>
  <conditionalFormatting sqref="F183:G183">
    <cfRule type="expression" dxfId="123" priority="82374">
      <formula>AND($F377&lt;$H$3,$F377&lt;&gt;"")</formula>
    </cfRule>
    <cfRule type="expression" dxfId="122" priority="82375">
      <formula>AND($F377=$H$3,$F377&lt;&gt;"")</formula>
    </cfRule>
  </conditionalFormatting>
  <conditionalFormatting sqref="F190:G190">
    <cfRule type="expression" dxfId="121" priority="590" stopIfTrue="1">
      <formula>$F190=$H$3</formula>
    </cfRule>
  </conditionalFormatting>
  <conditionalFormatting sqref="F191:G191">
    <cfRule type="expression" dxfId="120" priority="82376">
      <formula>AND($F383&lt;$H$3,$F383&lt;&gt;"")</formula>
    </cfRule>
    <cfRule type="expression" dxfId="119" priority="82377">
      <formula>AND($F383=$H$3,$F383&lt;&gt;"")</formula>
    </cfRule>
  </conditionalFormatting>
  <conditionalFormatting sqref="F198:G198 C197:C198">
    <cfRule type="expression" dxfId="118" priority="501" stopIfTrue="1">
      <formula>$F197=$H$3</formula>
    </cfRule>
  </conditionalFormatting>
  <conditionalFormatting sqref="F199:G199 F209:G209">
    <cfRule type="expression" dxfId="117" priority="82378">
      <formula>AND($F385&lt;$H$3,$F385&lt;&gt;"")</formula>
    </cfRule>
    <cfRule type="expression" dxfId="116" priority="82379">
      <formula>AND($F385=$H$3,$F385&lt;&gt;"")</formula>
    </cfRule>
  </conditionalFormatting>
  <conditionalFormatting sqref="F217:G217">
    <cfRule type="expression" dxfId="115" priority="273" stopIfTrue="1">
      <formula>$F217=$H$3</formula>
    </cfRule>
  </conditionalFormatting>
  <conditionalFormatting sqref="G4:G10">
    <cfRule type="expression" dxfId="114" priority="2695" stopIfTrue="1">
      <formula>F4&lt;$H$3</formula>
    </cfRule>
  </conditionalFormatting>
  <conditionalFormatting sqref="G5">
    <cfRule type="expression" dxfId="113" priority="2739" stopIfTrue="1">
      <formula>$F5=$H$3</formula>
    </cfRule>
  </conditionalFormatting>
  <conditionalFormatting sqref="G6:G9">
    <cfRule type="expression" dxfId="112" priority="2697" stopIfTrue="1">
      <formula>$F6=$H$3</formula>
    </cfRule>
  </conditionalFormatting>
  <conditionalFormatting sqref="G10">
    <cfRule type="expression" dxfId="111" priority="2696" stopIfTrue="1">
      <formula>$B10=$H$3</formula>
    </cfRule>
    <cfRule type="expression" dxfId="110" priority="2694" stopIfTrue="1">
      <formula>$F10=$H$3</formula>
    </cfRule>
  </conditionalFormatting>
  <conditionalFormatting sqref="G12 G40:G43">
    <cfRule type="expression" dxfId="109" priority="2684" stopIfTrue="1">
      <formula>$B12=$H$3</formula>
    </cfRule>
    <cfRule type="expression" dxfId="108" priority="2683" stopIfTrue="1">
      <formula>F12&lt;$H$3</formula>
    </cfRule>
  </conditionalFormatting>
  <conditionalFormatting sqref="G12:G14">
    <cfRule type="expression" dxfId="107" priority="2654" stopIfTrue="1">
      <formula>$F12=$H$3</formula>
    </cfRule>
  </conditionalFormatting>
  <conditionalFormatting sqref="G13:G14">
    <cfRule type="expression" dxfId="106" priority="2653" stopIfTrue="1">
      <formula>F13&lt;$H$3</formula>
    </cfRule>
  </conditionalFormatting>
  <conditionalFormatting sqref="G16:G21">
    <cfRule type="expression" dxfId="105" priority="2598" stopIfTrue="1">
      <formula>F16&lt;$H$3</formula>
    </cfRule>
    <cfRule type="expression" dxfId="104" priority="2600" stopIfTrue="1">
      <formula>$B16=$H$3</formula>
    </cfRule>
  </conditionalFormatting>
  <conditionalFormatting sqref="G17">
    <cfRule type="expression" dxfId="103" priority="2670" stopIfTrue="1">
      <formula>$F17=$H$3</formula>
    </cfRule>
  </conditionalFormatting>
  <conditionalFormatting sqref="G18:G21">
    <cfRule type="expression" dxfId="102" priority="2599" stopIfTrue="1">
      <formula>$F18=$H$3</formula>
    </cfRule>
  </conditionalFormatting>
  <conditionalFormatting sqref="G24:G29">
    <cfRule type="expression" dxfId="101" priority="2530" stopIfTrue="1">
      <formula>$B24=$H$3</formula>
    </cfRule>
    <cfRule type="expression" dxfId="100" priority="2528" stopIfTrue="1">
      <formula>F24&lt;$H$3</formula>
    </cfRule>
  </conditionalFormatting>
  <conditionalFormatting sqref="G25">
    <cfRule type="expression" dxfId="99" priority="2624" stopIfTrue="1">
      <formula>$F25=$H$3</formula>
    </cfRule>
  </conditionalFormatting>
  <conditionalFormatting sqref="G26:G29">
    <cfRule type="expression" dxfId="98" priority="2529" stopIfTrue="1">
      <formula>$F26=$H$3</formula>
    </cfRule>
  </conditionalFormatting>
  <conditionalFormatting sqref="G31">
    <cfRule type="expression" dxfId="97" priority="2562" stopIfTrue="1">
      <formula>F31&lt;$H$3</formula>
    </cfRule>
    <cfRule type="expression" dxfId="96" priority="2561" stopIfTrue="1">
      <formula>$B31=$H$3</formula>
    </cfRule>
  </conditionalFormatting>
  <conditionalFormatting sqref="G32">
    <cfRule type="expression" dxfId="95" priority="2551" stopIfTrue="1">
      <formula>#REF!=#REF!</formula>
    </cfRule>
    <cfRule type="expression" dxfId="94" priority="2550" stopIfTrue="1">
      <formula>#REF!&lt;#REF!</formula>
    </cfRule>
  </conditionalFormatting>
  <conditionalFormatting sqref="G45:G49">
    <cfRule type="expression" dxfId="93" priority="2225" stopIfTrue="1">
      <formula>F45&lt;$H$3</formula>
    </cfRule>
  </conditionalFormatting>
  <conditionalFormatting sqref="G47:G49">
    <cfRule type="expression" dxfId="92" priority="2226" stopIfTrue="1">
      <formula>$B47=$H$3</formula>
    </cfRule>
  </conditionalFormatting>
  <conditionalFormatting sqref="G51:G55">
    <cfRule type="expression" dxfId="91" priority="2070" stopIfTrue="1">
      <formula>F51&lt;$H$3</formula>
    </cfRule>
  </conditionalFormatting>
  <conditionalFormatting sqref="G58:G63">
    <cfRule type="expression" dxfId="90" priority="2015" stopIfTrue="1">
      <formula>$B58=$H$3</formula>
    </cfRule>
  </conditionalFormatting>
  <conditionalFormatting sqref="G58:G68">
    <cfRule type="expression" dxfId="89" priority="1932" stopIfTrue="1">
      <formula>F58&lt;$H$3</formula>
    </cfRule>
  </conditionalFormatting>
  <conditionalFormatting sqref="G59:G63">
    <cfRule type="expression" dxfId="88" priority="2014" stopIfTrue="1">
      <formula>$F59=$H$3</formula>
    </cfRule>
  </conditionalFormatting>
  <conditionalFormatting sqref="G64:G68">
    <cfRule type="expression" dxfId="87" priority="1934" stopIfTrue="1">
      <formula>$B64=$H$3</formula>
    </cfRule>
  </conditionalFormatting>
  <conditionalFormatting sqref="G65:G68">
    <cfRule type="expression" dxfId="86" priority="1933" stopIfTrue="1">
      <formula>$F65=$H$3</formula>
    </cfRule>
  </conditionalFormatting>
  <conditionalFormatting sqref="G70:G74">
    <cfRule type="expression" dxfId="85" priority="1859" stopIfTrue="1">
      <formula>F70&lt;$H$3</formula>
    </cfRule>
    <cfRule type="expression" dxfId="84" priority="1861" stopIfTrue="1">
      <formula>$B70=$H$3</formula>
    </cfRule>
  </conditionalFormatting>
  <conditionalFormatting sqref="G71:G74">
    <cfRule type="expression" dxfId="83" priority="1860" stopIfTrue="1">
      <formula>$F71=$H$3</formula>
    </cfRule>
  </conditionalFormatting>
  <conditionalFormatting sqref="G77:G82">
    <cfRule type="expression" dxfId="82" priority="1809" stopIfTrue="1">
      <formula>F77&lt;$H$3</formula>
    </cfRule>
    <cfRule type="expression" dxfId="81" priority="1811" stopIfTrue="1">
      <formula>$B77=$H$3</formula>
    </cfRule>
  </conditionalFormatting>
  <conditionalFormatting sqref="G78:G82">
    <cfRule type="expression" dxfId="80" priority="1810" stopIfTrue="1">
      <formula>$F78=$H$3</formula>
    </cfRule>
  </conditionalFormatting>
  <conditionalFormatting sqref="G85:G90">
    <cfRule type="expression" dxfId="79" priority="1747" stopIfTrue="1">
      <formula>$B85=$H$3</formula>
    </cfRule>
    <cfRule type="expression" dxfId="78" priority="1745" stopIfTrue="1">
      <formula>F85&lt;$H$3</formula>
    </cfRule>
  </conditionalFormatting>
  <conditionalFormatting sqref="G86:G90">
    <cfRule type="expression" dxfId="77" priority="1746" stopIfTrue="1">
      <formula>$F86=$H$3</formula>
    </cfRule>
  </conditionalFormatting>
  <conditionalFormatting sqref="G100:G112 C5:C10 C39:C43 E40:E43 E92:E124 C101:C106 C108:C114 G115:G124 C116:C125">
    <cfRule type="expression" dxfId="76" priority="2700" stopIfTrue="1">
      <formula>B5&lt;$H$3</formula>
    </cfRule>
  </conditionalFormatting>
  <conditionalFormatting sqref="G102:G106">
    <cfRule type="expression" dxfId="75" priority="1630" stopIfTrue="1">
      <formula>$F102=$H$3</formula>
    </cfRule>
  </conditionalFormatting>
  <conditionalFormatting sqref="G127:G136">
    <cfRule type="expression" dxfId="74" priority="1203" stopIfTrue="1">
      <formula>F127&lt;$H$3</formula>
    </cfRule>
    <cfRule type="expression" dxfId="73" priority="1205" stopIfTrue="1">
      <formula>$B127=$H$3</formula>
    </cfRule>
  </conditionalFormatting>
  <conditionalFormatting sqref="G142:G146">
    <cfRule type="expression" dxfId="72" priority="962" stopIfTrue="1">
      <formula>$F142=$H$3</formula>
    </cfRule>
  </conditionalFormatting>
  <conditionalFormatting sqref="G148:G156">
    <cfRule type="expression" dxfId="71" priority="960" stopIfTrue="1">
      <formula>F148&lt;$H$3</formula>
    </cfRule>
  </conditionalFormatting>
  <conditionalFormatting sqref="G158">
    <cfRule type="expression" dxfId="70" priority="82382" stopIfTrue="1">
      <formula>$F347=$H$3</formula>
    </cfRule>
  </conditionalFormatting>
  <conditionalFormatting sqref="G161:G162">
    <cfRule type="expression" dxfId="69" priority="767" stopIfTrue="1">
      <formula>F161&lt;$H$3</formula>
    </cfRule>
    <cfRule type="expression" dxfId="68" priority="768" stopIfTrue="1">
      <formula>$F161=$H$3</formula>
    </cfRule>
  </conditionalFormatting>
  <conditionalFormatting sqref="G163:G164 E163:E165 C161:C165">
    <cfRule type="expression" dxfId="67" priority="804" stopIfTrue="1">
      <formula>$F161=$H$3</formula>
    </cfRule>
  </conditionalFormatting>
  <conditionalFormatting sqref="G163:G164 E163:E165">
    <cfRule type="expression" dxfId="66" priority="796" stopIfTrue="1">
      <formula>$B163=$H$3</formula>
    </cfRule>
    <cfRule type="expression" dxfId="65" priority="803" stopIfTrue="1">
      <formula>D163&lt;$H$3</formula>
    </cfRule>
  </conditionalFormatting>
  <conditionalFormatting sqref="G167:G168 E167:E168">
    <cfRule type="expression" dxfId="64" priority="764" stopIfTrue="1">
      <formula>$B167=$H$3</formula>
    </cfRule>
  </conditionalFormatting>
  <conditionalFormatting sqref="G168">
    <cfRule type="expression" dxfId="63" priority="763" stopIfTrue="1">
      <formula>$F168=$H$3</formula>
    </cfRule>
  </conditionalFormatting>
  <conditionalFormatting sqref="G175:G176 C175:C176 E175:E176">
    <cfRule type="expression" dxfId="62" priority="696" stopIfTrue="1">
      <formula>$B175=$H$3</formula>
    </cfRule>
  </conditionalFormatting>
  <conditionalFormatting sqref="G176">
    <cfRule type="expression" dxfId="61" priority="695" stopIfTrue="1">
      <formula>$F176=$H$3</formula>
    </cfRule>
  </conditionalFormatting>
  <conditionalFormatting sqref="G180:G182">
    <cfRule type="expression" dxfId="60" priority="657" stopIfTrue="1">
      <formula>F180&lt;$H$3</formula>
    </cfRule>
  </conditionalFormatting>
  <conditionalFormatting sqref="G183">
    <cfRule type="expression" dxfId="59" priority="82383" stopIfTrue="1">
      <formula>$F377=$H$3</formula>
    </cfRule>
  </conditionalFormatting>
  <conditionalFormatting sqref="G191">
    <cfRule type="expression" dxfId="58" priority="82384" stopIfTrue="1">
      <formula>$F383=$H$3</formula>
    </cfRule>
  </conditionalFormatting>
  <conditionalFormatting sqref="G196:G197">
    <cfRule type="expression" dxfId="57" priority="466" stopIfTrue="1">
      <formula>$F196=$H$3</formula>
    </cfRule>
  </conditionalFormatting>
  <conditionalFormatting sqref="G196:G198">
    <cfRule type="expression" dxfId="56" priority="465" stopIfTrue="1">
      <formula>F196&lt;$H$3</formula>
    </cfRule>
  </conditionalFormatting>
  <conditionalFormatting sqref="G199 G209">
    <cfRule type="expression" dxfId="55" priority="82385" stopIfTrue="1">
      <formula>$F385=$H$3</formula>
    </cfRule>
  </conditionalFormatting>
  <conditionalFormatting sqref="G203:G208">
    <cfRule type="expression" dxfId="54" priority="351" stopIfTrue="1">
      <formula>F203&lt;$H$3</formula>
    </cfRule>
  </conditionalFormatting>
  <conditionalFormatting sqref="G206:G208 C207">
    <cfRule type="expression" dxfId="53" priority="441" stopIfTrue="1">
      <formula>$B206=$H$3</formula>
    </cfRule>
  </conditionalFormatting>
  <conditionalFormatting sqref="G206:G208">
    <cfRule type="expression" dxfId="52" priority="440" stopIfTrue="1">
      <formula>$F206=$H$3</formula>
    </cfRule>
  </conditionalFormatting>
  <conditionalFormatting sqref="G211:G213">
    <cfRule type="expression" dxfId="51" priority="191" stopIfTrue="1">
      <formula>F211&lt;$H$3</formula>
    </cfRule>
    <cfRule type="expression" dxfId="50" priority="192" stopIfTrue="1">
      <formula>$F211=$H$3</formula>
    </cfRule>
  </conditionalFormatting>
  <conditionalFormatting sqref="G212">
    <cfRule type="expression" dxfId="49" priority="193" stopIfTrue="1">
      <formula>$B212=$H$3</formula>
    </cfRule>
  </conditionalFormatting>
  <conditionalFormatting sqref="G216">
    <cfRule type="expression" dxfId="48" priority="74" stopIfTrue="1">
      <formula>$F216=$H$3</formula>
    </cfRule>
    <cfRule type="expression" dxfId="47" priority="75" stopIfTrue="1">
      <formula>F216&lt;$H$3</formula>
    </cfRule>
  </conditionalFormatting>
  <conditionalFormatting sqref="G216:G217">
    <cfRule type="expression" dxfId="46" priority="76" stopIfTrue="1">
      <formula>$F216=$H$3</formula>
    </cfRule>
  </conditionalFormatting>
  <conditionalFormatting sqref="G217">
    <cfRule type="expression" dxfId="45" priority="272" stopIfTrue="1">
      <formula>F217&lt;$H$3</formula>
    </cfRule>
  </conditionalFormatting>
  <conditionalFormatting sqref="G220">
    <cfRule type="expression" dxfId="44" priority="2" stopIfTrue="1">
      <formula>$F220=$H$3</formula>
    </cfRule>
  </conditionalFormatting>
  <conditionalFormatting sqref="G220:G221">
    <cfRule type="expression" dxfId="43" priority="4" stopIfTrue="1">
      <formula>$F220=$H$3</formula>
    </cfRule>
    <cfRule type="expression" dxfId="42" priority="3" stopIfTrue="1">
      <formula>F220&lt;$H$3</formula>
    </cfRule>
  </conditionalFormatting>
  <conditionalFormatting sqref="G228:G230 G232:G234">
    <cfRule type="expression" dxfId="41" priority="111" stopIfTrue="1">
      <formula>F228&lt;$H$3</formula>
    </cfRule>
  </conditionalFormatting>
  <conditionalFormatting sqref="G236:G240">
    <cfRule type="expression" dxfId="40" priority="29" stopIfTrue="1">
      <formula>F236&lt;$H$3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B120:D123 F124 D124 D132 B136 F153 D136 F163:F164 D164:D165 D171:D172 F180 F187:F188 F212 D212 F206 D206:D207 D224 B225 D221 D225 F224:F225 B238 D237:D238 F237:F239 F233 F222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C19DB-0AD2-4F8A-983A-2FB8FCD5F3AE}">
  <dimension ref="A1:N12"/>
  <sheetViews>
    <sheetView workbookViewId="0">
      <selection activeCell="H12" sqref="H12"/>
    </sheetView>
  </sheetViews>
  <sheetFormatPr defaultColWidth="9" defaultRowHeight="25.4" customHeight="1"/>
  <cols>
    <col min="1" max="1" width="16.5" style="53" customWidth="1"/>
    <col min="2" max="7" width="11.58203125" style="53" customWidth="1"/>
    <col min="8" max="8" width="61.33203125" style="65" customWidth="1"/>
    <col min="9" max="9" width="13.08203125" style="53" customWidth="1"/>
    <col min="10" max="16384" width="9" style="53"/>
  </cols>
  <sheetData>
    <row r="1" spans="1:14" ht="77.900000000000006" customHeight="1">
      <c r="A1" s="113"/>
      <c r="B1" s="113"/>
      <c r="C1" s="114" t="s">
        <v>0</v>
      </c>
      <c r="D1" s="115"/>
      <c r="E1" s="115"/>
      <c r="F1" s="115"/>
      <c r="G1" s="115"/>
      <c r="H1" s="115"/>
      <c r="I1" s="115"/>
    </row>
    <row r="2" spans="1:14" ht="23.15" customHeight="1">
      <c r="A2" s="116" t="s">
        <v>1</v>
      </c>
      <c r="B2" s="116"/>
      <c r="C2" s="117" t="s">
        <v>2</v>
      </c>
      <c r="D2" s="117"/>
      <c r="E2" s="117"/>
      <c r="F2" s="117"/>
      <c r="G2" s="117"/>
      <c r="H2" s="117"/>
      <c r="I2" s="117"/>
    </row>
    <row r="3" spans="1:14" ht="25.4" customHeight="1">
      <c r="A3" s="118"/>
      <c r="B3" s="118"/>
      <c r="C3" s="118"/>
      <c r="D3" s="118"/>
      <c r="E3" s="118"/>
      <c r="F3" s="118"/>
      <c r="G3" s="118"/>
      <c r="H3" s="66">
        <v>46007</v>
      </c>
      <c r="I3" s="77"/>
    </row>
    <row r="4" spans="1:14" customFormat="1" ht="24" customHeight="1">
      <c r="A4" s="119" t="s">
        <v>673</v>
      </c>
      <c r="B4" s="120"/>
      <c r="C4" s="120"/>
      <c r="D4" s="120"/>
      <c r="E4" s="120"/>
      <c r="F4" s="120"/>
      <c r="G4" s="120"/>
      <c r="H4" s="120"/>
      <c r="I4" s="120"/>
    </row>
    <row r="5" spans="1:14" customFormat="1" ht="24" customHeight="1">
      <c r="A5" s="3" t="s">
        <v>4</v>
      </c>
      <c r="B5" s="103" t="s">
        <v>5</v>
      </c>
      <c r="C5" s="104"/>
      <c r="D5" s="103" t="s">
        <v>6</v>
      </c>
      <c r="E5" s="104"/>
      <c r="F5" s="103" t="s">
        <v>7</v>
      </c>
      <c r="G5" s="104"/>
      <c r="H5" s="4" t="s">
        <v>8</v>
      </c>
      <c r="I5" s="4" t="s">
        <v>9</v>
      </c>
      <c r="N5" t="s">
        <v>290</v>
      </c>
    </row>
    <row r="6" spans="1:14" customFormat="1" ht="25" customHeight="1">
      <c r="A6" s="5" t="s">
        <v>669</v>
      </c>
      <c r="B6" s="11">
        <v>46013</v>
      </c>
      <c r="C6" s="46">
        <v>0.41666666666666669</v>
      </c>
      <c r="D6" s="11">
        <f>B6</f>
        <v>46013</v>
      </c>
      <c r="E6" s="90">
        <v>0.5</v>
      </c>
      <c r="F6" s="11">
        <f>D6</f>
        <v>46013</v>
      </c>
      <c r="G6" s="40">
        <v>0.83333333333333337</v>
      </c>
      <c r="H6" s="12" t="s">
        <v>667</v>
      </c>
      <c r="I6" s="17"/>
    </row>
    <row r="7" spans="1:14" customFormat="1" ht="25" customHeight="1">
      <c r="A7" s="10" t="s">
        <v>692</v>
      </c>
      <c r="B7" s="11">
        <v>46014</v>
      </c>
      <c r="C7" s="46">
        <v>0.70833333333333337</v>
      </c>
      <c r="D7" s="11">
        <f>B7</f>
        <v>46014</v>
      </c>
      <c r="E7" s="90">
        <v>0.75</v>
      </c>
      <c r="F7" s="11">
        <f>D7+1</f>
        <v>46015</v>
      </c>
      <c r="G7" s="40">
        <v>8.3333333333333329E-2</v>
      </c>
      <c r="H7" s="12" t="s">
        <v>693</v>
      </c>
      <c r="I7" s="17"/>
    </row>
    <row r="8" spans="1:14" customFormat="1" ht="25" customHeight="1">
      <c r="A8" s="93" t="s">
        <v>670</v>
      </c>
      <c r="B8" s="11">
        <f>F7</f>
        <v>46015</v>
      </c>
      <c r="C8" s="46">
        <v>0.20833333333333334</v>
      </c>
      <c r="D8" s="11">
        <f>B8</f>
        <v>46015</v>
      </c>
      <c r="E8" s="90">
        <v>0.33333333333333331</v>
      </c>
      <c r="F8" s="11">
        <f>D8</f>
        <v>46015</v>
      </c>
      <c r="G8" s="90">
        <v>0.66666666666666663</v>
      </c>
      <c r="H8" s="12"/>
      <c r="I8" s="17"/>
    </row>
    <row r="9" spans="1:14" customFormat="1" ht="25" customHeight="1">
      <c r="A9" s="93" t="s">
        <v>671</v>
      </c>
      <c r="B9" s="11">
        <f>F8</f>
        <v>46015</v>
      </c>
      <c r="C9" s="46">
        <v>0.91666666666666663</v>
      </c>
      <c r="D9" s="11">
        <f>B9+1</f>
        <v>46016</v>
      </c>
      <c r="E9" s="90">
        <v>4.1666666666666664E-2</v>
      </c>
      <c r="F9" s="11">
        <f>D9</f>
        <v>46016</v>
      </c>
      <c r="G9" s="90">
        <v>0.41666666666666669</v>
      </c>
      <c r="H9" s="12"/>
      <c r="I9" s="17"/>
    </row>
    <row r="10" spans="1:14" customFormat="1" ht="25" customHeight="1">
      <c r="A10" s="94" t="s">
        <v>694</v>
      </c>
      <c r="B10" s="11">
        <f>F9+1</f>
        <v>46017</v>
      </c>
      <c r="C10" s="46">
        <v>0.83333333333333337</v>
      </c>
      <c r="D10" s="11">
        <f>B10</f>
        <v>46017</v>
      </c>
      <c r="E10" s="90">
        <v>0.875</v>
      </c>
      <c r="F10" s="11">
        <f>D10+1</f>
        <v>46018</v>
      </c>
      <c r="G10" s="90">
        <v>0.20833333333333334</v>
      </c>
      <c r="H10" s="12" t="s">
        <v>695</v>
      </c>
      <c r="I10" s="17"/>
    </row>
    <row r="11" spans="1:14" customFormat="1" ht="25" customHeight="1">
      <c r="A11" s="93" t="s">
        <v>674</v>
      </c>
      <c r="B11" s="11">
        <f>F10+1</f>
        <v>46019</v>
      </c>
      <c r="C11" s="46">
        <v>0.70833333333333337</v>
      </c>
      <c r="D11" s="11">
        <f>B11</f>
        <v>46019</v>
      </c>
      <c r="E11" s="90">
        <v>0.875</v>
      </c>
      <c r="F11" s="11">
        <f>D11+1</f>
        <v>46020</v>
      </c>
      <c r="G11" s="90">
        <v>0.29166666666666669</v>
      </c>
      <c r="H11" s="12" t="s">
        <v>668</v>
      </c>
      <c r="I11" s="17"/>
    </row>
    <row r="12" spans="1:14" customFormat="1" ht="25" customHeight="1">
      <c r="A12" s="93" t="s">
        <v>672</v>
      </c>
      <c r="B12" s="11">
        <f>F11+3</f>
        <v>46023</v>
      </c>
      <c r="C12" s="46">
        <v>0.54166666666666663</v>
      </c>
      <c r="D12" s="11">
        <f>B12</f>
        <v>46023</v>
      </c>
      <c r="E12" s="90">
        <v>0.625</v>
      </c>
      <c r="F12" s="11">
        <f>D12+1</f>
        <v>46024</v>
      </c>
      <c r="G12" s="90">
        <v>0</v>
      </c>
      <c r="H12" s="12"/>
      <c r="I12" s="17"/>
    </row>
  </sheetData>
  <mergeCells count="9">
    <mergeCell ref="A4:I4"/>
    <mergeCell ref="B5:C5"/>
    <mergeCell ref="D5:E5"/>
    <mergeCell ref="F5:G5"/>
    <mergeCell ref="A1:B1"/>
    <mergeCell ref="C1:I1"/>
    <mergeCell ref="A2:B2"/>
    <mergeCell ref="C2:I2"/>
    <mergeCell ref="A3:G3"/>
  </mergeCells>
  <phoneticPr fontId="44" type="noConversion"/>
  <conditionalFormatting sqref="B4:B5">
    <cfRule type="cellIs" dxfId="39" priority="65" stopIfTrue="1" operator="lessThan">
      <formula>$H$3</formula>
    </cfRule>
    <cfRule type="cellIs" dxfId="38" priority="64" stopIfTrue="1" operator="equal">
      <formula>$H$3</formula>
    </cfRule>
  </conditionalFormatting>
  <conditionalFormatting sqref="B6:B12">
    <cfRule type="cellIs" dxfId="37" priority="10" stopIfTrue="1" operator="equal">
      <formula>$H$3</formula>
    </cfRule>
    <cfRule type="cellIs" dxfId="36" priority="11" stopIfTrue="1" operator="lessThan">
      <formula>$H$3</formula>
    </cfRule>
  </conditionalFormatting>
  <conditionalFormatting sqref="B4:C4">
    <cfRule type="expression" dxfId="35" priority="63" stopIfTrue="1">
      <formula>AND($B208&lt;$H$3,$B208&lt;&gt;"")</formula>
    </cfRule>
    <cfRule type="expression" dxfId="34" priority="62" stopIfTrue="1">
      <formula>AND($B208=$H$3,$B208&lt;&gt;"")</formula>
    </cfRule>
  </conditionalFormatting>
  <conditionalFormatting sqref="C6:C8">
    <cfRule type="expression" dxfId="33" priority="17" stopIfTrue="1">
      <formula>$F6=$H$3</formula>
    </cfRule>
    <cfRule type="expression" dxfId="32" priority="18" stopIfTrue="1">
      <formula>$B6=$H$3</formula>
    </cfRule>
    <cfRule type="expression" dxfId="31" priority="19" stopIfTrue="1">
      <formula>B6&lt;$H$3</formula>
    </cfRule>
    <cfRule type="expression" dxfId="30" priority="20" stopIfTrue="1">
      <formula>$F6=$H$3</formula>
    </cfRule>
    <cfRule type="expression" dxfId="29" priority="21" stopIfTrue="1">
      <formula>$B6=$H$3</formula>
    </cfRule>
  </conditionalFormatting>
  <conditionalFormatting sqref="C6:C12">
    <cfRule type="expression" dxfId="28" priority="6" stopIfTrue="1">
      <formula>$F6=$H$3</formula>
    </cfRule>
    <cfRule type="expression" dxfId="27" priority="7" stopIfTrue="1">
      <formula>$B6=$H$3</formula>
    </cfRule>
  </conditionalFormatting>
  <conditionalFormatting sqref="C9:C11">
    <cfRule type="expression" dxfId="26" priority="2" stopIfTrue="1">
      <formula>$B9=$H$3</formula>
    </cfRule>
    <cfRule type="expression" dxfId="25" priority="3" stopIfTrue="1">
      <formula>$F9=$H$3</formula>
    </cfRule>
    <cfRule type="expression" dxfId="24" priority="4" stopIfTrue="1">
      <formula>$B9=$H$3</formula>
    </cfRule>
    <cfRule type="expression" dxfId="23" priority="5" stopIfTrue="1">
      <formula>B9&lt;$H$3</formula>
    </cfRule>
    <cfRule type="expression" dxfId="22" priority="1" stopIfTrue="1">
      <formula>$F9=$H$3</formula>
    </cfRule>
  </conditionalFormatting>
  <conditionalFormatting sqref="C12">
    <cfRule type="expression" dxfId="21" priority="39" stopIfTrue="1">
      <formula>$F12=$H$3</formula>
    </cfRule>
    <cfRule type="expression" dxfId="20" priority="40" stopIfTrue="1">
      <formula>$B12=$H$3</formula>
    </cfRule>
    <cfRule type="expression" dxfId="19" priority="41" stopIfTrue="1">
      <formula>B12&lt;$H$3</formula>
    </cfRule>
    <cfRule type="expression" dxfId="18" priority="42" stopIfTrue="1">
      <formula>$F12=$H$3</formula>
    </cfRule>
    <cfRule type="expression" dxfId="17" priority="43" stopIfTrue="1">
      <formula>$B12=$H$3</formula>
    </cfRule>
  </conditionalFormatting>
  <conditionalFormatting sqref="D4:D5">
    <cfRule type="cellIs" dxfId="16" priority="60" stopIfTrue="1" operator="equal">
      <formula>$H$3</formula>
    </cfRule>
    <cfRule type="cellIs" dxfId="15" priority="61" stopIfTrue="1" operator="lessThan">
      <formula>$H$3</formula>
    </cfRule>
  </conditionalFormatting>
  <conditionalFormatting sqref="D6:D12">
    <cfRule type="cellIs" dxfId="14" priority="9" stopIfTrue="1" operator="lessThan">
      <formula>$H$3</formula>
    </cfRule>
    <cfRule type="cellIs" dxfId="13" priority="13" stopIfTrue="1" operator="equal">
      <formula>$H$3</formula>
    </cfRule>
  </conditionalFormatting>
  <conditionalFormatting sqref="D4:E4">
    <cfRule type="expression" dxfId="12" priority="58">
      <formula>AND($D208&lt;$H$3,$D208&lt;&gt;"")</formula>
    </cfRule>
    <cfRule type="expression" dxfId="11" priority="59">
      <formula>AND($D208=$H$3,$D208&lt;&gt;"")</formula>
    </cfRule>
  </conditionalFormatting>
  <conditionalFormatting sqref="D4:F5">
    <cfRule type="cellIs" dxfId="10" priority="57" stopIfTrue="1" operator="lessThan">
      <formula>$H$3</formula>
    </cfRule>
  </conditionalFormatting>
  <conditionalFormatting sqref="E4">
    <cfRule type="expression" dxfId="9" priority="56" stopIfTrue="1">
      <formula>$D208=$H$3</formula>
    </cfRule>
  </conditionalFormatting>
  <conditionalFormatting sqref="F4:F5">
    <cfRule type="cellIs" dxfId="8" priority="55" stopIfTrue="1" operator="equal">
      <formula>$H$3</formula>
    </cfRule>
  </conditionalFormatting>
  <conditionalFormatting sqref="F6:F12">
    <cfRule type="cellIs" dxfId="7" priority="8" stopIfTrue="1" operator="equal">
      <formula>$H$3</formula>
    </cfRule>
    <cfRule type="cellIs" dxfId="6" priority="12" stopIfTrue="1" operator="lessThan">
      <formula>$H$3</formula>
    </cfRule>
  </conditionalFormatting>
  <conditionalFormatting sqref="F8:F12">
    <cfRule type="expression" dxfId="5" priority="14" stopIfTrue="1">
      <formula>$F8=$H$3</formula>
    </cfRule>
  </conditionalFormatting>
  <conditionalFormatting sqref="F4:G4">
    <cfRule type="expression" dxfId="4" priority="53">
      <formula>AND($F208&lt;$H$3,$F208&lt;&gt;"")</formula>
    </cfRule>
    <cfRule type="expression" dxfId="3" priority="54">
      <formula>AND($F208=$H$3,$F208&lt;&gt;"")</formula>
    </cfRule>
  </conditionalFormatting>
  <conditionalFormatting sqref="F6:G7">
    <cfRule type="expression" dxfId="2" priority="29" stopIfTrue="1">
      <formula>$F6=$H$3</formula>
    </cfRule>
  </conditionalFormatting>
  <conditionalFormatting sqref="G4">
    <cfRule type="expression" dxfId="1" priority="52" stopIfTrue="1">
      <formula>$F208=$H$3</formula>
    </cfRule>
  </conditionalFormatting>
  <conditionalFormatting sqref="G6:G7">
    <cfRule type="expression" dxfId="0" priority="28" stopIfTrue="1">
      <formula>F6&lt;$H$3</formula>
    </cfRule>
  </conditionalFormatting>
  <pageMargins left="0.7" right="0.7" top="0.75" bottom="0.75" header="0.3" footer="0.3"/>
  <ignoredErrors>
    <ignoredError sqref="F7:F8 D9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NPX</vt:lpstr>
      <vt:lpstr>NPX2</vt:lpstr>
      <vt:lpstr>SVP</vt:lpstr>
      <vt:lpstr>SVP2</vt:lpstr>
      <vt:lpstr>BHX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漪 曹</cp:lastModifiedBy>
  <cp:lastPrinted>2018-09-17T06:58:00Z</cp:lastPrinted>
  <dcterms:created xsi:type="dcterms:W3CDTF">1996-12-17T01:32:00Z</dcterms:created>
  <dcterms:modified xsi:type="dcterms:W3CDTF">2025-12-16T06:51:00Z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